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filterPrivacy="1"/>
  <xr:revisionPtr revIDLastSave="0" documentId="8_{89A98984-D0E6-4CC7-BDFC-6668F1BEE1AB}" xr6:coauthVersionLast="41" xr6:coauthVersionMax="41" xr10:uidLastSave="{00000000-0000-0000-0000-000000000000}"/>
  <bookViews>
    <workbookView xWindow="-120" yWindow="-120" windowWidth="29040" windowHeight="15840" xr2:uid="{00000000-000D-0000-FFFF-FFFF00000000}"/>
  </bookViews>
  <sheets>
    <sheet name="Cover" sheetId="10" r:id="rId1"/>
    <sheet name="Notes" sheetId="1" r:id="rId2"/>
    <sheet name="Macro SAM 2015 + GDP" sheetId="5" r:id="rId3"/>
    <sheet name="Micro SAM 2015" sheetId="4" r:id="rId4"/>
    <sheet name="Employment &amp; Earnings" sheetId="9" r:id="rId5"/>
    <sheet name="Industry GDP" sheetId="7" r:id="rId6"/>
    <sheet name="Households" sheetId="8" r:id="rId7"/>
  </sheets>
  <externalReferences>
    <externalReference r:id="rId8"/>
    <externalReference r:id="rId9"/>
    <externalReference r:id="rId10"/>
  </externalReferences>
  <definedNames>
    <definedName name="Act_Label">[1]Codes!$G$7:$G$68</definedName>
    <definedName name="Macro_SAM_Col_Code_IR">'[2]Pivot Macro SAM'!$B$4:$R$4</definedName>
    <definedName name="Macro_SAM_HMR">'[2]Pivot Macro SAM'!$B$25:$R$25</definedName>
    <definedName name="Macro_SAM_IR">'[2]Pivot Macro SAM'!$B$5:$R$21</definedName>
    <definedName name="Macro_SAM_Row_Code_IR">'[2]Pivot Macro SAM'!$A$5:$A$21</definedName>
    <definedName name="Macro_SAM_VMR">'[2]Pivot Macro SAM'!$V$5:$V$21</definedName>
    <definedName name="MAPAC" localSheetId="4">#REF!</definedName>
    <definedName name="MAPAC">#REF!</definedName>
    <definedName name="OLE_LINK1" localSheetId="1">Notes!$B$1</definedName>
    <definedName name="Original_Nat_Acc_Data_LR1">'[2]2012 Original NA Data'!$A$2:$CM$1000</definedName>
    <definedName name="Original_Nat_Acc_Data_LR2">'[2]2015 Original NA Data'!$C$2:$HS$1005</definedName>
    <definedName name="Other_Accounts">[1]Notes!$G$10:$G$24</definedName>
    <definedName name="Prd_Label">[1]Codes!$C$3:$C$106</definedName>
    <definedName name="Ref_Yr">[1]Cover!$B$2</definedName>
    <definedName name="SAM_Act_Codes">[1]Codes!$F$7:$F$68</definedName>
    <definedName name="SAM_Prd_Codes">[1]Codes!$B$3:$B$106</definedName>
    <definedName name="SARB_Labels_LR2">'[2]Pivot Table 2015 KBP Codes'!$A$5:$B$755</definedName>
    <definedName name="SUT_Act_Codes">[1]Codes!$E$7:$E$68</definedName>
    <definedName name="SUT_Codes_LR_frm_CPC">[3]Codes!$E$3:$G$107</definedName>
    <definedName name="SUT_Prd_Codes">[1]Codes!$A$3:$A$106</definedName>
    <definedName name="switch" localSheetId="4">#REF!</definedName>
    <definedName name="switch" localSheetId="3">'Micro SAM 2015'!#REF!</definedName>
    <definedName name="switch">#REF!</definedName>
    <definedName name="Unit">1000000</definedName>
    <definedName name="Yr_Menu_List">[1]Codes!$Q$3:$Q$21</definedName>
  </definedNames>
  <calcPr calcId="191029" iterate="1"/>
  <pivotCaches>
    <pivotCache cacheId="0" r:id="rId11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64" i="7" l="1"/>
  <c r="C63" i="7"/>
  <c r="C62" i="7"/>
  <c r="C61" i="7"/>
  <c r="C60" i="7"/>
  <c r="C59" i="7"/>
  <c r="C58" i="7"/>
  <c r="C57" i="7"/>
  <c r="C56" i="7"/>
  <c r="C55" i="7"/>
  <c r="C54" i="7"/>
  <c r="C53" i="7"/>
  <c r="C52" i="7"/>
  <c r="C51" i="7"/>
  <c r="C50" i="7"/>
  <c r="C49" i="7"/>
  <c r="C48" i="7"/>
  <c r="C47" i="7"/>
  <c r="C46" i="7"/>
  <c r="C45" i="7"/>
  <c r="C44" i="7"/>
  <c r="C43" i="7"/>
  <c r="C42" i="7"/>
  <c r="C41" i="7"/>
  <c r="C40" i="7"/>
  <c r="C39" i="7"/>
  <c r="C38" i="7"/>
  <c r="C37" i="7"/>
  <c r="C36" i="7"/>
  <c r="C35" i="7"/>
  <c r="C34" i="7"/>
  <c r="C33" i="7"/>
  <c r="C32" i="7"/>
  <c r="C31" i="7"/>
  <c r="C30" i="7"/>
  <c r="C29" i="7"/>
  <c r="C28" i="7"/>
  <c r="C27" i="7"/>
  <c r="C26" i="7"/>
  <c r="C25" i="7"/>
  <c r="C24" i="7"/>
  <c r="C23" i="7"/>
  <c r="C22" i="7"/>
  <c r="C21" i="7"/>
  <c r="C20" i="7"/>
  <c r="C19" i="7"/>
  <c r="C18" i="7"/>
  <c r="C17" i="7"/>
  <c r="C16" i="7"/>
  <c r="C15" i="7"/>
  <c r="C14" i="7"/>
  <c r="C13" i="7"/>
  <c r="C12" i="7"/>
  <c r="C11" i="7"/>
  <c r="C10" i="7"/>
  <c r="C9" i="7"/>
  <c r="C8" i="7"/>
  <c r="C7" i="7"/>
  <c r="C6" i="7"/>
  <c r="C5" i="7"/>
  <c r="C4" i="7"/>
  <c r="C3" i="7"/>
  <c r="S12" i="5" l="1"/>
  <c r="S16" i="5"/>
  <c r="S5" i="5"/>
  <c r="R18" i="5"/>
  <c r="S18" i="5" s="1"/>
  <c r="R17" i="5"/>
  <c r="S17" i="5" s="1"/>
  <c r="R16" i="5"/>
  <c r="R15" i="5"/>
  <c r="S15" i="5" s="1"/>
  <c r="R14" i="5"/>
  <c r="S14" i="5" s="1"/>
  <c r="R13" i="5"/>
  <c r="S13" i="5" s="1"/>
  <c r="R12" i="5"/>
  <c r="R11" i="5"/>
  <c r="S11" i="5" s="1"/>
  <c r="R10" i="5"/>
  <c r="S10" i="5" s="1"/>
  <c r="R9" i="5"/>
  <c r="S9" i="5" s="1"/>
  <c r="R8" i="5"/>
  <c r="S8" i="5" s="1"/>
  <c r="R7" i="5"/>
  <c r="S7" i="5" s="1"/>
  <c r="R6" i="5"/>
  <c r="S6" i="5" s="1"/>
  <c r="R5" i="5"/>
  <c r="D19" i="5"/>
  <c r="E19" i="5"/>
  <c r="F19" i="5"/>
  <c r="G19" i="5"/>
  <c r="H19" i="5"/>
  <c r="I19" i="5"/>
  <c r="J19" i="5"/>
  <c r="K19" i="5"/>
  <c r="L19" i="5"/>
  <c r="M19" i="5"/>
  <c r="N19" i="5"/>
  <c r="O19" i="5"/>
  <c r="P19" i="5"/>
  <c r="C19" i="5"/>
  <c r="GQ13" i="4"/>
  <c r="GQ21" i="4"/>
  <c r="GQ29" i="4"/>
  <c r="GQ37" i="4"/>
  <c r="GQ45" i="4"/>
  <c r="GQ53" i="4"/>
  <c r="GQ61" i="4"/>
  <c r="GQ69" i="4"/>
  <c r="GQ77" i="4"/>
  <c r="GQ85" i="4"/>
  <c r="GQ93" i="4"/>
  <c r="GQ101" i="4"/>
  <c r="GQ109" i="4"/>
  <c r="GQ117" i="4"/>
  <c r="GQ125" i="4"/>
  <c r="GQ133" i="4"/>
  <c r="GQ141" i="4"/>
  <c r="GQ149" i="4"/>
  <c r="GQ157" i="4"/>
  <c r="GQ165" i="4"/>
  <c r="GQ173" i="4"/>
  <c r="GQ181" i="4"/>
  <c r="GQ189" i="4"/>
  <c r="GQ197" i="4"/>
  <c r="GO202" i="4"/>
  <c r="GQ202" i="4" s="1"/>
  <c r="GO201" i="4"/>
  <c r="GQ201" i="4" s="1"/>
  <c r="GO200" i="4"/>
  <c r="GQ200" i="4" s="1"/>
  <c r="GO199" i="4"/>
  <c r="GQ199" i="4" s="1"/>
  <c r="GO198" i="4"/>
  <c r="GQ198" i="4" s="1"/>
  <c r="GO197" i="4"/>
  <c r="GO196" i="4"/>
  <c r="GO195" i="4"/>
  <c r="GQ195" i="4" s="1"/>
  <c r="GO194" i="4"/>
  <c r="GQ194" i="4" s="1"/>
  <c r="GO193" i="4"/>
  <c r="GQ193" i="4" s="1"/>
  <c r="GO192" i="4"/>
  <c r="GQ192" i="4" s="1"/>
  <c r="GO191" i="4"/>
  <c r="GQ191" i="4" s="1"/>
  <c r="GO190" i="4"/>
  <c r="GQ190" i="4" s="1"/>
  <c r="GO189" i="4"/>
  <c r="GO188" i="4"/>
  <c r="GO187" i="4"/>
  <c r="GQ187" i="4" s="1"/>
  <c r="GO186" i="4"/>
  <c r="GQ186" i="4" s="1"/>
  <c r="GO185" i="4"/>
  <c r="GQ185" i="4" s="1"/>
  <c r="GO184" i="4"/>
  <c r="GQ184" i="4" s="1"/>
  <c r="GO183" i="4"/>
  <c r="GQ183" i="4" s="1"/>
  <c r="GO182" i="4"/>
  <c r="GQ182" i="4" s="1"/>
  <c r="GO181" i="4"/>
  <c r="GO180" i="4"/>
  <c r="GO179" i="4"/>
  <c r="GQ179" i="4" s="1"/>
  <c r="GO178" i="4"/>
  <c r="GQ178" i="4" s="1"/>
  <c r="GO177" i="4"/>
  <c r="GQ177" i="4" s="1"/>
  <c r="GO176" i="4"/>
  <c r="GQ176" i="4" s="1"/>
  <c r="GO175" i="4"/>
  <c r="GQ175" i="4" s="1"/>
  <c r="GO174" i="4"/>
  <c r="GQ174" i="4" s="1"/>
  <c r="GO173" i="4"/>
  <c r="GO172" i="4"/>
  <c r="GO171" i="4"/>
  <c r="GQ171" i="4" s="1"/>
  <c r="GO170" i="4"/>
  <c r="GQ170" i="4" s="1"/>
  <c r="GO169" i="4"/>
  <c r="GQ169" i="4" s="1"/>
  <c r="GO168" i="4"/>
  <c r="GQ168" i="4" s="1"/>
  <c r="GO167" i="4"/>
  <c r="GQ167" i="4" s="1"/>
  <c r="GO166" i="4"/>
  <c r="GQ166" i="4" s="1"/>
  <c r="GO165" i="4"/>
  <c r="GO164" i="4"/>
  <c r="GO163" i="4"/>
  <c r="GQ163" i="4" s="1"/>
  <c r="GO162" i="4"/>
  <c r="GQ162" i="4" s="1"/>
  <c r="GO161" i="4"/>
  <c r="GQ161" i="4" s="1"/>
  <c r="GO160" i="4"/>
  <c r="GQ160" i="4" s="1"/>
  <c r="GO159" i="4"/>
  <c r="GQ159" i="4" s="1"/>
  <c r="GO158" i="4"/>
  <c r="GQ158" i="4" s="1"/>
  <c r="GO157" i="4"/>
  <c r="GO156" i="4"/>
  <c r="GO155" i="4"/>
  <c r="GQ155" i="4" s="1"/>
  <c r="GO154" i="4"/>
  <c r="GQ154" i="4" s="1"/>
  <c r="GO153" i="4"/>
  <c r="GQ153" i="4" s="1"/>
  <c r="GO152" i="4"/>
  <c r="GQ152" i="4" s="1"/>
  <c r="GO151" i="4"/>
  <c r="GQ151" i="4" s="1"/>
  <c r="GO150" i="4"/>
  <c r="GQ150" i="4" s="1"/>
  <c r="GO149" i="4"/>
  <c r="GO148" i="4"/>
  <c r="GO147" i="4"/>
  <c r="GQ147" i="4" s="1"/>
  <c r="GO146" i="4"/>
  <c r="GQ146" i="4" s="1"/>
  <c r="GO145" i="4"/>
  <c r="GQ145" i="4" s="1"/>
  <c r="GO144" i="4"/>
  <c r="GQ144" i="4" s="1"/>
  <c r="GO143" i="4"/>
  <c r="GQ143" i="4" s="1"/>
  <c r="GO142" i="4"/>
  <c r="GQ142" i="4" s="1"/>
  <c r="GO141" i="4"/>
  <c r="GO140" i="4"/>
  <c r="GO139" i="4"/>
  <c r="GQ139" i="4" s="1"/>
  <c r="GO138" i="4"/>
  <c r="GQ138" i="4" s="1"/>
  <c r="GO137" i="4"/>
  <c r="GQ137" i="4" s="1"/>
  <c r="GO136" i="4"/>
  <c r="GQ136" i="4" s="1"/>
  <c r="GO135" i="4"/>
  <c r="GQ135" i="4" s="1"/>
  <c r="GO134" i="4"/>
  <c r="GQ134" i="4" s="1"/>
  <c r="GO133" i="4"/>
  <c r="GO132" i="4"/>
  <c r="GO131" i="4"/>
  <c r="GQ131" i="4" s="1"/>
  <c r="GO130" i="4"/>
  <c r="GQ130" i="4" s="1"/>
  <c r="GO129" i="4"/>
  <c r="GQ129" i="4" s="1"/>
  <c r="GO128" i="4"/>
  <c r="GQ128" i="4" s="1"/>
  <c r="GO127" i="4"/>
  <c r="GQ127" i="4" s="1"/>
  <c r="GO126" i="4"/>
  <c r="GQ126" i="4" s="1"/>
  <c r="GO125" i="4"/>
  <c r="GO124" i="4"/>
  <c r="GO123" i="4"/>
  <c r="GQ123" i="4" s="1"/>
  <c r="GO122" i="4"/>
  <c r="GQ122" i="4" s="1"/>
  <c r="GO121" i="4"/>
  <c r="GQ121" i="4" s="1"/>
  <c r="GO120" i="4"/>
  <c r="GQ120" i="4" s="1"/>
  <c r="GO119" i="4"/>
  <c r="GQ119" i="4" s="1"/>
  <c r="GO118" i="4"/>
  <c r="GQ118" i="4" s="1"/>
  <c r="GO117" i="4"/>
  <c r="GO116" i="4"/>
  <c r="GO115" i="4"/>
  <c r="GQ115" i="4" s="1"/>
  <c r="GO114" i="4"/>
  <c r="GQ114" i="4" s="1"/>
  <c r="GO113" i="4"/>
  <c r="GQ113" i="4" s="1"/>
  <c r="GO112" i="4"/>
  <c r="GQ112" i="4" s="1"/>
  <c r="GO111" i="4"/>
  <c r="GQ111" i="4" s="1"/>
  <c r="GO110" i="4"/>
  <c r="GQ110" i="4" s="1"/>
  <c r="GO109" i="4"/>
  <c r="GO108" i="4"/>
  <c r="GO107" i="4"/>
  <c r="GQ107" i="4" s="1"/>
  <c r="GO106" i="4"/>
  <c r="GQ106" i="4" s="1"/>
  <c r="GO105" i="4"/>
  <c r="GQ105" i="4" s="1"/>
  <c r="GO104" i="4"/>
  <c r="GQ104" i="4" s="1"/>
  <c r="GO103" i="4"/>
  <c r="GQ103" i="4" s="1"/>
  <c r="GO102" i="4"/>
  <c r="GQ102" i="4" s="1"/>
  <c r="GO101" i="4"/>
  <c r="GO100" i="4"/>
  <c r="GO99" i="4"/>
  <c r="GQ99" i="4" s="1"/>
  <c r="GO98" i="4"/>
  <c r="GQ98" i="4" s="1"/>
  <c r="GO97" i="4"/>
  <c r="GQ97" i="4" s="1"/>
  <c r="GO96" i="4"/>
  <c r="GQ96" i="4" s="1"/>
  <c r="GO95" i="4"/>
  <c r="GQ95" i="4" s="1"/>
  <c r="GO94" i="4"/>
  <c r="GQ94" i="4" s="1"/>
  <c r="GO93" i="4"/>
  <c r="GO92" i="4"/>
  <c r="GO91" i="4"/>
  <c r="GQ91" i="4" s="1"/>
  <c r="GO90" i="4"/>
  <c r="GQ90" i="4" s="1"/>
  <c r="GO89" i="4"/>
  <c r="GQ89" i="4" s="1"/>
  <c r="GO88" i="4"/>
  <c r="GQ88" i="4" s="1"/>
  <c r="GO87" i="4"/>
  <c r="GQ87" i="4" s="1"/>
  <c r="GO86" i="4"/>
  <c r="GQ86" i="4" s="1"/>
  <c r="GO85" i="4"/>
  <c r="GO84" i="4"/>
  <c r="GO83" i="4"/>
  <c r="GQ83" i="4" s="1"/>
  <c r="GO82" i="4"/>
  <c r="GQ82" i="4" s="1"/>
  <c r="GO81" i="4"/>
  <c r="GQ81" i="4" s="1"/>
  <c r="GO80" i="4"/>
  <c r="GQ80" i="4" s="1"/>
  <c r="GO79" i="4"/>
  <c r="GQ79" i="4" s="1"/>
  <c r="GO78" i="4"/>
  <c r="GQ78" i="4" s="1"/>
  <c r="GO77" i="4"/>
  <c r="GO76" i="4"/>
  <c r="GO75" i="4"/>
  <c r="GQ75" i="4" s="1"/>
  <c r="GO74" i="4"/>
  <c r="GQ74" i="4" s="1"/>
  <c r="GO73" i="4"/>
  <c r="GQ73" i="4" s="1"/>
  <c r="GO72" i="4"/>
  <c r="GQ72" i="4" s="1"/>
  <c r="GO71" i="4"/>
  <c r="GQ71" i="4" s="1"/>
  <c r="GO70" i="4"/>
  <c r="GQ70" i="4" s="1"/>
  <c r="GO69" i="4"/>
  <c r="GO68" i="4"/>
  <c r="GO67" i="4"/>
  <c r="GQ67" i="4" s="1"/>
  <c r="GO66" i="4"/>
  <c r="GQ66" i="4" s="1"/>
  <c r="GO65" i="4"/>
  <c r="GQ65" i="4" s="1"/>
  <c r="GO64" i="4"/>
  <c r="GQ64" i="4" s="1"/>
  <c r="GO63" i="4"/>
  <c r="GQ63" i="4" s="1"/>
  <c r="GO62" i="4"/>
  <c r="GQ62" i="4" s="1"/>
  <c r="GO61" i="4"/>
  <c r="GO60" i="4"/>
  <c r="GO59" i="4"/>
  <c r="GQ59" i="4" s="1"/>
  <c r="GO58" i="4"/>
  <c r="GQ58" i="4" s="1"/>
  <c r="GO57" i="4"/>
  <c r="GQ57" i="4" s="1"/>
  <c r="GO56" i="4"/>
  <c r="GQ56" i="4" s="1"/>
  <c r="GO55" i="4"/>
  <c r="GQ55" i="4" s="1"/>
  <c r="GO54" i="4"/>
  <c r="GQ54" i="4" s="1"/>
  <c r="GO53" i="4"/>
  <c r="GO52" i="4"/>
  <c r="GO51" i="4"/>
  <c r="GQ51" i="4" s="1"/>
  <c r="GO50" i="4"/>
  <c r="GQ50" i="4" s="1"/>
  <c r="GO49" i="4"/>
  <c r="GQ49" i="4" s="1"/>
  <c r="GO48" i="4"/>
  <c r="GQ48" i="4" s="1"/>
  <c r="GO47" i="4"/>
  <c r="GQ47" i="4" s="1"/>
  <c r="GO46" i="4"/>
  <c r="GQ46" i="4" s="1"/>
  <c r="GO45" i="4"/>
  <c r="GO44" i="4"/>
  <c r="GO43" i="4"/>
  <c r="GQ43" i="4" s="1"/>
  <c r="GO42" i="4"/>
  <c r="GQ42" i="4" s="1"/>
  <c r="GO41" i="4"/>
  <c r="GQ41" i="4" s="1"/>
  <c r="GO40" i="4"/>
  <c r="GQ40" i="4" s="1"/>
  <c r="GO39" i="4"/>
  <c r="GQ39" i="4" s="1"/>
  <c r="GO38" i="4"/>
  <c r="GQ38" i="4" s="1"/>
  <c r="GO37" i="4"/>
  <c r="GO36" i="4"/>
  <c r="GO35" i="4"/>
  <c r="GQ35" i="4" s="1"/>
  <c r="GO34" i="4"/>
  <c r="GQ34" i="4" s="1"/>
  <c r="GO33" i="4"/>
  <c r="GQ33" i="4" s="1"/>
  <c r="GO32" i="4"/>
  <c r="GQ32" i="4" s="1"/>
  <c r="GO31" i="4"/>
  <c r="GQ31" i="4" s="1"/>
  <c r="GO30" i="4"/>
  <c r="GQ30" i="4" s="1"/>
  <c r="GO29" i="4"/>
  <c r="GO28" i="4"/>
  <c r="GO27" i="4"/>
  <c r="GQ27" i="4" s="1"/>
  <c r="GO26" i="4"/>
  <c r="GQ26" i="4" s="1"/>
  <c r="GO25" i="4"/>
  <c r="GQ25" i="4" s="1"/>
  <c r="GO24" i="4"/>
  <c r="GQ24" i="4" s="1"/>
  <c r="GO23" i="4"/>
  <c r="GQ23" i="4" s="1"/>
  <c r="GO22" i="4"/>
  <c r="GQ22" i="4" s="1"/>
  <c r="GO21" i="4"/>
  <c r="GO20" i="4"/>
  <c r="GO19" i="4"/>
  <c r="GQ19" i="4" s="1"/>
  <c r="GO18" i="4"/>
  <c r="GQ18" i="4" s="1"/>
  <c r="GO17" i="4"/>
  <c r="GQ17" i="4" s="1"/>
  <c r="GO16" i="4"/>
  <c r="GQ16" i="4" s="1"/>
  <c r="GO15" i="4"/>
  <c r="GQ15" i="4" s="1"/>
  <c r="GO14" i="4"/>
  <c r="GQ14" i="4" s="1"/>
  <c r="GO13" i="4"/>
  <c r="GO12" i="4"/>
  <c r="GO11" i="4"/>
  <c r="GQ11" i="4" s="1"/>
  <c r="GO10" i="4"/>
  <c r="GQ10" i="4" s="1"/>
  <c r="GO9" i="4"/>
  <c r="GQ9" i="4" s="1"/>
  <c r="GO8" i="4"/>
  <c r="GQ8" i="4" s="1"/>
  <c r="GP202" i="4"/>
  <c r="GP201" i="4"/>
  <c r="GP200" i="4"/>
  <c r="GP199" i="4"/>
  <c r="GP198" i="4"/>
  <c r="GP197" i="4"/>
  <c r="GP196" i="4"/>
  <c r="GQ196" i="4" s="1"/>
  <c r="GP195" i="4"/>
  <c r="GP194" i="4"/>
  <c r="GP193" i="4"/>
  <c r="GP192" i="4"/>
  <c r="GP191" i="4"/>
  <c r="GP190" i="4"/>
  <c r="GP189" i="4"/>
  <c r="GP188" i="4"/>
  <c r="GQ188" i="4" s="1"/>
  <c r="GP187" i="4"/>
  <c r="GP186" i="4"/>
  <c r="GP185" i="4"/>
  <c r="GP184" i="4"/>
  <c r="GP183" i="4"/>
  <c r="GP182" i="4"/>
  <c r="GP181" i="4"/>
  <c r="GP180" i="4"/>
  <c r="GQ180" i="4" s="1"/>
  <c r="GP179" i="4"/>
  <c r="GP178" i="4"/>
  <c r="GP177" i="4"/>
  <c r="GP176" i="4"/>
  <c r="GP175" i="4"/>
  <c r="GP174" i="4"/>
  <c r="GP173" i="4"/>
  <c r="GP172" i="4"/>
  <c r="GQ172" i="4" s="1"/>
  <c r="GP171" i="4"/>
  <c r="GP170" i="4"/>
  <c r="GP169" i="4"/>
  <c r="GP168" i="4"/>
  <c r="GP167" i="4"/>
  <c r="GP166" i="4"/>
  <c r="GP165" i="4"/>
  <c r="GP164" i="4"/>
  <c r="GQ164" i="4" s="1"/>
  <c r="GP163" i="4"/>
  <c r="GP162" i="4"/>
  <c r="GP161" i="4"/>
  <c r="GP160" i="4"/>
  <c r="GP159" i="4"/>
  <c r="GP158" i="4"/>
  <c r="GP157" i="4"/>
  <c r="GP156" i="4"/>
  <c r="GQ156" i="4" s="1"/>
  <c r="GP155" i="4"/>
  <c r="GP154" i="4"/>
  <c r="GP153" i="4"/>
  <c r="GP152" i="4"/>
  <c r="GP151" i="4"/>
  <c r="GP150" i="4"/>
  <c r="GP149" i="4"/>
  <c r="GP148" i="4"/>
  <c r="GQ148" i="4" s="1"/>
  <c r="GP147" i="4"/>
  <c r="GP146" i="4"/>
  <c r="GP145" i="4"/>
  <c r="GP144" i="4"/>
  <c r="GP143" i="4"/>
  <c r="GP142" i="4"/>
  <c r="GP141" i="4"/>
  <c r="GP140" i="4"/>
  <c r="GQ140" i="4" s="1"/>
  <c r="GP139" i="4"/>
  <c r="GP138" i="4"/>
  <c r="GP137" i="4"/>
  <c r="GP136" i="4"/>
  <c r="GP135" i="4"/>
  <c r="GP134" i="4"/>
  <c r="GP133" i="4"/>
  <c r="GP132" i="4"/>
  <c r="GQ132" i="4" s="1"/>
  <c r="GP131" i="4"/>
  <c r="GP130" i="4"/>
  <c r="GP129" i="4"/>
  <c r="GP128" i="4"/>
  <c r="GP127" i="4"/>
  <c r="GP126" i="4"/>
  <c r="GP125" i="4"/>
  <c r="GP124" i="4"/>
  <c r="GQ124" i="4" s="1"/>
  <c r="GP123" i="4"/>
  <c r="GP122" i="4"/>
  <c r="GP121" i="4"/>
  <c r="GP120" i="4"/>
  <c r="GP119" i="4"/>
  <c r="GP118" i="4"/>
  <c r="GP117" i="4"/>
  <c r="GP116" i="4"/>
  <c r="GQ116" i="4" s="1"/>
  <c r="GP115" i="4"/>
  <c r="GP114" i="4"/>
  <c r="GP113" i="4"/>
  <c r="GP112" i="4"/>
  <c r="GP111" i="4"/>
  <c r="GP110" i="4"/>
  <c r="GP109" i="4"/>
  <c r="GP108" i="4"/>
  <c r="GQ108" i="4" s="1"/>
  <c r="GP107" i="4"/>
  <c r="GP106" i="4"/>
  <c r="GP105" i="4"/>
  <c r="GP104" i="4"/>
  <c r="GP103" i="4"/>
  <c r="GP102" i="4"/>
  <c r="GP101" i="4"/>
  <c r="GP100" i="4"/>
  <c r="GQ100" i="4" s="1"/>
  <c r="GP99" i="4"/>
  <c r="GP98" i="4"/>
  <c r="GP97" i="4"/>
  <c r="GP96" i="4"/>
  <c r="GP95" i="4"/>
  <c r="GP94" i="4"/>
  <c r="GP93" i="4"/>
  <c r="GP92" i="4"/>
  <c r="GQ92" i="4" s="1"/>
  <c r="GP91" i="4"/>
  <c r="GP90" i="4"/>
  <c r="GP89" i="4"/>
  <c r="GP88" i="4"/>
  <c r="GP87" i="4"/>
  <c r="GP86" i="4"/>
  <c r="GP85" i="4"/>
  <c r="GP84" i="4"/>
  <c r="GQ84" i="4" s="1"/>
  <c r="GP83" i="4"/>
  <c r="GP82" i="4"/>
  <c r="GP81" i="4"/>
  <c r="GP80" i="4"/>
  <c r="GP79" i="4"/>
  <c r="GP78" i="4"/>
  <c r="GP77" i="4"/>
  <c r="GP76" i="4"/>
  <c r="GQ76" i="4" s="1"/>
  <c r="GP75" i="4"/>
  <c r="GP74" i="4"/>
  <c r="GP73" i="4"/>
  <c r="GP72" i="4"/>
  <c r="GP71" i="4"/>
  <c r="GP70" i="4"/>
  <c r="GP69" i="4"/>
  <c r="GP68" i="4"/>
  <c r="GQ68" i="4" s="1"/>
  <c r="GP67" i="4"/>
  <c r="GP66" i="4"/>
  <c r="GP65" i="4"/>
  <c r="GP64" i="4"/>
  <c r="GP63" i="4"/>
  <c r="GP62" i="4"/>
  <c r="GP61" i="4"/>
  <c r="GP60" i="4"/>
  <c r="GQ60" i="4" s="1"/>
  <c r="GP59" i="4"/>
  <c r="GP58" i="4"/>
  <c r="GP57" i="4"/>
  <c r="GP56" i="4"/>
  <c r="GP55" i="4"/>
  <c r="GP54" i="4"/>
  <c r="GP53" i="4"/>
  <c r="GP52" i="4"/>
  <c r="GQ52" i="4" s="1"/>
  <c r="GP51" i="4"/>
  <c r="GP50" i="4"/>
  <c r="GP49" i="4"/>
  <c r="GP48" i="4"/>
  <c r="GP47" i="4"/>
  <c r="GP46" i="4"/>
  <c r="GP45" i="4"/>
  <c r="GP44" i="4"/>
  <c r="GQ44" i="4" s="1"/>
  <c r="GP43" i="4"/>
  <c r="GP42" i="4"/>
  <c r="GP41" i="4"/>
  <c r="GP40" i="4"/>
  <c r="GP39" i="4"/>
  <c r="GP38" i="4"/>
  <c r="GP37" i="4"/>
  <c r="GP36" i="4"/>
  <c r="GQ36" i="4" s="1"/>
  <c r="GP35" i="4"/>
  <c r="GP34" i="4"/>
  <c r="GP33" i="4"/>
  <c r="GP32" i="4"/>
  <c r="GP31" i="4"/>
  <c r="GP30" i="4"/>
  <c r="GP29" i="4"/>
  <c r="GP28" i="4"/>
  <c r="GQ28" i="4" s="1"/>
  <c r="GP27" i="4"/>
  <c r="GP26" i="4"/>
  <c r="GP25" i="4"/>
  <c r="GP24" i="4"/>
  <c r="GP23" i="4"/>
  <c r="GP22" i="4"/>
  <c r="GP21" i="4"/>
  <c r="GP20" i="4"/>
  <c r="GQ20" i="4" s="1"/>
  <c r="GP19" i="4"/>
  <c r="GP18" i="4"/>
  <c r="GP17" i="4"/>
  <c r="GP16" i="4"/>
  <c r="GP15" i="4"/>
  <c r="GP14" i="4"/>
  <c r="GP13" i="4"/>
  <c r="GP12" i="4"/>
  <c r="GQ12" i="4" s="1"/>
  <c r="GP11" i="4"/>
  <c r="GP10" i="4"/>
  <c r="GP9" i="4"/>
  <c r="GP8" i="4"/>
  <c r="GN203" i="4"/>
  <c r="GM203" i="4"/>
  <c r="GL203" i="4"/>
  <c r="GK203" i="4"/>
  <c r="GJ203" i="4"/>
  <c r="GI203" i="4"/>
  <c r="GH203" i="4"/>
  <c r="GG203" i="4"/>
  <c r="GF203" i="4"/>
  <c r="GE203" i="4"/>
  <c r="GD203" i="4"/>
  <c r="GC203" i="4"/>
  <c r="GB203" i="4"/>
  <c r="GA203" i="4"/>
  <c r="FZ203" i="4"/>
  <c r="FY203" i="4"/>
  <c r="FX203" i="4"/>
  <c r="FW203" i="4"/>
  <c r="FV203" i="4"/>
  <c r="FU203" i="4"/>
  <c r="FT203" i="4"/>
  <c r="FS203" i="4"/>
  <c r="FR203" i="4"/>
  <c r="FQ203" i="4"/>
  <c r="FP203" i="4"/>
  <c r="FO203" i="4"/>
  <c r="FN203" i="4"/>
  <c r="FM203" i="4"/>
  <c r="FL203" i="4"/>
  <c r="FK203" i="4"/>
  <c r="FJ203" i="4"/>
  <c r="FI203" i="4"/>
  <c r="FH203" i="4"/>
  <c r="FG203" i="4"/>
  <c r="FF203" i="4"/>
  <c r="FE203" i="4"/>
  <c r="FD203" i="4"/>
  <c r="FC203" i="4"/>
  <c r="FB203" i="4"/>
  <c r="FA203" i="4"/>
  <c r="EZ203" i="4"/>
  <c r="EY203" i="4"/>
  <c r="EX203" i="4"/>
  <c r="EW203" i="4"/>
  <c r="EV203" i="4"/>
  <c r="EU203" i="4"/>
  <c r="ET203" i="4"/>
  <c r="ES203" i="4"/>
  <c r="ER203" i="4"/>
  <c r="EQ203" i="4"/>
  <c r="EP203" i="4"/>
  <c r="EO203" i="4"/>
  <c r="EN203" i="4"/>
  <c r="EM203" i="4"/>
  <c r="EL203" i="4"/>
  <c r="EK203" i="4"/>
  <c r="EJ203" i="4"/>
  <c r="EI203" i="4"/>
  <c r="EH203" i="4"/>
  <c r="EG203" i="4"/>
  <c r="EF203" i="4"/>
  <c r="EE203" i="4"/>
  <c r="ED203" i="4"/>
  <c r="EC203" i="4"/>
  <c r="EB203" i="4"/>
  <c r="EA203" i="4"/>
  <c r="DZ203" i="4"/>
  <c r="DY203" i="4"/>
  <c r="DX203" i="4"/>
  <c r="DW203" i="4"/>
  <c r="DV203" i="4"/>
  <c r="DU203" i="4"/>
  <c r="DT203" i="4"/>
  <c r="DS203" i="4"/>
  <c r="DR203" i="4"/>
  <c r="DQ203" i="4"/>
  <c r="DP203" i="4"/>
  <c r="DO203" i="4"/>
  <c r="DN203" i="4"/>
  <c r="DM203" i="4"/>
  <c r="DL203" i="4"/>
  <c r="DK203" i="4"/>
  <c r="DJ203" i="4"/>
  <c r="DI203" i="4"/>
  <c r="DH203" i="4"/>
  <c r="DG203" i="4"/>
  <c r="DF203" i="4"/>
  <c r="DE203" i="4"/>
  <c r="DD203" i="4"/>
  <c r="DC203" i="4"/>
  <c r="DB203" i="4"/>
  <c r="DA203" i="4"/>
  <c r="CZ203" i="4"/>
  <c r="CY203" i="4"/>
  <c r="CX203" i="4"/>
  <c r="CW203" i="4"/>
  <c r="CV203" i="4"/>
  <c r="CU203" i="4"/>
  <c r="CT203" i="4"/>
  <c r="CS203" i="4"/>
  <c r="CR203" i="4"/>
  <c r="CQ203" i="4"/>
  <c r="CP203" i="4"/>
  <c r="CO203" i="4"/>
  <c r="CN203" i="4"/>
  <c r="CM203" i="4"/>
  <c r="CL203" i="4"/>
  <c r="CK203" i="4"/>
  <c r="CJ203" i="4"/>
  <c r="CI203" i="4"/>
  <c r="CH203" i="4"/>
  <c r="CG203" i="4"/>
  <c r="CF203" i="4"/>
  <c r="CE203" i="4"/>
  <c r="CD203" i="4"/>
  <c r="CC203" i="4"/>
  <c r="CB203" i="4"/>
  <c r="CA203" i="4"/>
  <c r="BZ203" i="4"/>
  <c r="BY203" i="4"/>
  <c r="BX203" i="4"/>
  <c r="BW203" i="4"/>
  <c r="BV203" i="4"/>
  <c r="BU203" i="4"/>
  <c r="BT203" i="4"/>
  <c r="BS203" i="4"/>
  <c r="BR203" i="4"/>
  <c r="BQ203" i="4"/>
  <c r="BP203" i="4"/>
  <c r="BO203" i="4"/>
  <c r="BN203" i="4"/>
  <c r="BM203" i="4"/>
  <c r="BL203" i="4"/>
  <c r="BK203" i="4"/>
  <c r="BJ203" i="4"/>
  <c r="BI203" i="4"/>
  <c r="BH203" i="4"/>
  <c r="BG203" i="4"/>
  <c r="BF203" i="4"/>
  <c r="BE203" i="4"/>
  <c r="BD203" i="4"/>
  <c r="BC203" i="4"/>
  <c r="BB203" i="4"/>
  <c r="BA203" i="4"/>
  <c r="AZ203" i="4"/>
  <c r="AY203" i="4"/>
  <c r="AX203" i="4"/>
  <c r="AW203" i="4"/>
  <c r="AV203" i="4"/>
  <c r="AU203" i="4"/>
  <c r="AT203" i="4"/>
  <c r="AS203" i="4"/>
  <c r="AR203" i="4"/>
  <c r="AQ203" i="4"/>
  <c r="AP203" i="4"/>
  <c r="AO203" i="4"/>
  <c r="AN203" i="4"/>
  <c r="AM203" i="4"/>
  <c r="AL203" i="4"/>
  <c r="AK203" i="4"/>
  <c r="AJ203" i="4"/>
  <c r="AI203" i="4"/>
  <c r="AH203" i="4"/>
  <c r="AG203" i="4"/>
  <c r="AF203" i="4"/>
  <c r="AE203" i="4"/>
  <c r="AD203" i="4"/>
  <c r="AC203" i="4"/>
  <c r="AB203" i="4"/>
  <c r="AA203" i="4"/>
  <c r="Z203" i="4"/>
  <c r="Y203" i="4"/>
  <c r="X203" i="4"/>
  <c r="W203" i="4"/>
  <c r="V203" i="4"/>
  <c r="U203" i="4"/>
  <c r="T203" i="4"/>
  <c r="S203" i="4"/>
  <c r="R203" i="4"/>
  <c r="Q203" i="4"/>
  <c r="P203" i="4"/>
  <c r="O203" i="4"/>
  <c r="N203" i="4"/>
  <c r="M203" i="4"/>
  <c r="L203" i="4"/>
  <c r="K203" i="4"/>
  <c r="J203" i="4"/>
  <c r="I203" i="4"/>
  <c r="H203" i="4"/>
  <c r="G203" i="4"/>
  <c r="F203" i="4"/>
  <c r="E203" i="4"/>
  <c r="D203" i="4"/>
  <c r="C203" i="4"/>
  <c r="B203" i="4"/>
  <c r="AM6" i="9" l="1"/>
  <c r="AV6" i="9" s="1"/>
  <c r="AM7" i="9"/>
  <c r="AV7" i="9" s="1"/>
  <c r="AM8" i="9"/>
  <c r="AM9" i="9"/>
  <c r="AV9" i="9" s="1"/>
  <c r="AM10" i="9"/>
  <c r="AV10" i="9" s="1"/>
  <c r="AM11" i="9"/>
  <c r="AV11" i="9" s="1"/>
  <c r="AM12" i="9"/>
  <c r="AV12" i="9" s="1"/>
  <c r="AM13" i="9"/>
  <c r="AV13" i="9" s="1"/>
  <c r="AM14" i="9"/>
  <c r="AV14" i="9" s="1"/>
  <c r="AM15" i="9"/>
  <c r="AM16" i="9"/>
  <c r="AV16" i="9" s="1"/>
  <c r="AM17" i="9"/>
  <c r="AM18" i="9"/>
  <c r="AM19" i="9"/>
  <c r="AV19" i="9" s="1"/>
  <c r="AM20" i="9"/>
  <c r="AV20" i="9" s="1"/>
  <c r="AM21" i="9"/>
  <c r="AV21" i="9" s="1"/>
  <c r="AM22" i="9"/>
  <c r="AV22" i="9" s="1"/>
  <c r="AM23" i="9"/>
  <c r="AV23" i="9" s="1"/>
  <c r="AM24" i="9"/>
  <c r="AM25" i="9"/>
  <c r="AV25" i="9" s="1"/>
  <c r="AM26" i="9"/>
  <c r="AV26" i="9" s="1"/>
  <c r="AM27" i="9"/>
  <c r="AV27" i="9" s="1"/>
  <c r="AM28" i="9"/>
  <c r="AV28" i="9" s="1"/>
  <c r="AM29" i="9"/>
  <c r="AV29" i="9" s="1"/>
  <c r="AM30" i="9"/>
  <c r="AV30" i="9" s="1"/>
  <c r="AM31" i="9"/>
  <c r="AM32" i="9"/>
  <c r="AV32" i="9" s="1"/>
  <c r="AM33" i="9"/>
  <c r="AV33" i="9" s="1"/>
  <c r="AM34" i="9"/>
  <c r="AV34" i="9" s="1"/>
  <c r="AM35" i="9"/>
  <c r="AV35" i="9" s="1"/>
  <c r="AM36" i="9"/>
  <c r="AV36" i="9" s="1"/>
  <c r="AM37" i="9"/>
  <c r="AV37" i="9" s="1"/>
  <c r="AM38" i="9"/>
  <c r="AV38" i="9" s="1"/>
  <c r="AM39" i="9"/>
  <c r="AM40" i="9"/>
  <c r="AV40" i="9" s="1"/>
  <c r="AM41" i="9"/>
  <c r="AV41" i="9" s="1"/>
  <c r="AM42" i="9"/>
  <c r="AM43" i="9"/>
  <c r="AV43" i="9" s="1"/>
  <c r="AM44" i="9"/>
  <c r="AV44" i="9" s="1"/>
  <c r="AM45" i="9"/>
  <c r="AV45" i="9" s="1"/>
  <c r="AM46" i="9"/>
  <c r="AM47" i="9"/>
  <c r="AM48" i="9"/>
  <c r="AM49" i="9"/>
  <c r="AV49" i="9" s="1"/>
  <c r="AM50" i="9"/>
  <c r="AV50" i="9" s="1"/>
  <c r="AM51" i="9"/>
  <c r="AV51" i="9" s="1"/>
  <c r="AM52" i="9"/>
  <c r="AV52" i="9" s="1"/>
  <c r="AM53" i="9"/>
  <c r="AV53" i="9" s="1"/>
  <c r="AM54" i="9"/>
  <c r="AV54" i="9" s="1"/>
  <c r="AM55" i="9"/>
  <c r="AM56" i="9"/>
  <c r="AV56" i="9" s="1"/>
  <c r="AM57" i="9"/>
  <c r="AV57" i="9" s="1"/>
  <c r="AM58" i="9"/>
  <c r="AM59" i="9"/>
  <c r="AV59" i="9" s="1"/>
  <c r="AM60" i="9"/>
  <c r="AM61" i="9"/>
  <c r="AV61" i="9" s="1"/>
  <c r="AM62" i="9"/>
  <c r="AV62" i="9" s="1"/>
  <c r="AM63" i="9"/>
  <c r="AM64" i="9"/>
  <c r="AV64" i="9" s="1"/>
  <c r="AM65" i="9"/>
  <c r="AM66" i="9"/>
  <c r="AV66" i="9" s="1"/>
  <c r="AM67" i="9"/>
  <c r="AV67" i="9" s="1"/>
  <c r="AM5" i="9"/>
  <c r="AV5" i="9" s="1"/>
  <c r="AV60" i="9" l="1"/>
  <c r="AV58" i="9"/>
  <c r="AV18" i="9"/>
  <c r="AV65" i="9"/>
  <c r="AV31" i="9"/>
  <c r="AV24" i="9"/>
  <c r="AV17" i="9"/>
  <c r="AV39" i="9"/>
  <c r="AV46" i="9"/>
  <c r="AV63" i="9"/>
  <c r="AV42" i="9"/>
  <c r="AV15" i="9"/>
  <c r="AV8" i="9"/>
  <c r="AV55" i="9"/>
  <c r="AV48" i="9"/>
  <c r="AV47" i="9"/>
  <c r="M5" i="9" a="1"/>
  <c r="O65" i="9" s="1"/>
  <c r="L5" i="9" a="1"/>
  <c r="M4" i="9" a="1"/>
  <c r="N4" i="9" s="1"/>
  <c r="L66" i="9" l="1"/>
  <c r="K66" i="9" s="1"/>
  <c r="L62" i="9"/>
  <c r="K62" i="9" s="1"/>
  <c r="L58" i="9"/>
  <c r="K58" i="9" s="1"/>
  <c r="L54" i="9"/>
  <c r="K54" i="9" s="1"/>
  <c r="L50" i="9"/>
  <c r="K50" i="9" s="1"/>
  <c r="L46" i="9"/>
  <c r="K46" i="9" s="1"/>
  <c r="L42" i="9"/>
  <c r="K42" i="9" s="1"/>
  <c r="L38" i="9"/>
  <c r="K38" i="9" s="1"/>
  <c r="L34" i="9"/>
  <c r="K34" i="9" s="1"/>
  <c r="L30" i="9"/>
  <c r="K30" i="9" s="1"/>
  <c r="L26" i="9"/>
  <c r="K26" i="9" s="1"/>
  <c r="L22" i="9"/>
  <c r="K22" i="9" s="1"/>
  <c r="L18" i="9"/>
  <c r="K18" i="9" s="1"/>
  <c r="L14" i="9"/>
  <c r="K14" i="9" s="1"/>
  <c r="L10" i="9"/>
  <c r="K10" i="9" s="1"/>
  <c r="L6" i="9"/>
  <c r="K6" i="9" s="1"/>
  <c r="L9" i="9"/>
  <c r="K9" i="9" s="1"/>
  <c r="L15" i="9"/>
  <c r="K15" i="9" s="1"/>
  <c r="L20" i="9"/>
  <c r="K20" i="9" s="1"/>
  <c r="L25" i="9"/>
  <c r="K25" i="9" s="1"/>
  <c r="L31" i="9"/>
  <c r="K31" i="9" s="1"/>
  <c r="L36" i="9"/>
  <c r="K36" i="9" s="1"/>
  <c r="L41" i="9"/>
  <c r="K41" i="9" s="1"/>
  <c r="L47" i="9"/>
  <c r="K47" i="9" s="1"/>
  <c r="L52" i="9"/>
  <c r="K52" i="9" s="1"/>
  <c r="L57" i="9"/>
  <c r="K57" i="9" s="1"/>
  <c r="L63" i="9"/>
  <c r="K63" i="9" s="1"/>
  <c r="M5" i="9"/>
  <c r="N6" i="9"/>
  <c r="P7" i="9"/>
  <c r="M9" i="9"/>
  <c r="N10" i="9"/>
  <c r="P11" i="9"/>
  <c r="M13" i="9"/>
  <c r="N14" i="9"/>
  <c r="P15" i="9"/>
  <c r="M17" i="9"/>
  <c r="N18" i="9"/>
  <c r="P19" i="9"/>
  <c r="M21" i="9"/>
  <c r="N22" i="9"/>
  <c r="P23" i="9"/>
  <c r="M25" i="9"/>
  <c r="N26" i="9"/>
  <c r="P27" i="9"/>
  <c r="M29" i="9"/>
  <c r="N30" i="9"/>
  <c r="P31" i="9"/>
  <c r="M33" i="9"/>
  <c r="N34" i="9"/>
  <c r="P35" i="9"/>
  <c r="M37" i="9"/>
  <c r="N38" i="9"/>
  <c r="P39" i="9"/>
  <c r="M41" i="9"/>
  <c r="N42" i="9"/>
  <c r="P43" i="9"/>
  <c r="M45" i="9"/>
  <c r="N46" i="9"/>
  <c r="P47" i="9"/>
  <c r="M49" i="9"/>
  <c r="N50" i="9"/>
  <c r="N52" i="9"/>
  <c r="M54" i="9"/>
  <c r="O55" i="9"/>
  <c r="O57" i="9"/>
  <c r="N59" i="9"/>
  <c r="M61" i="9"/>
  <c r="M63" i="9"/>
  <c r="O64" i="9"/>
  <c r="N66" i="9"/>
  <c r="L8" i="9"/>
  <c r="K8" i="9" s="1"/>
  <c r="L13" i="9"/>
  <c r="K13" i="9" s="1"/>
  <c r="L19" i="9"/>
  <c r="K19" i="9" s="1"/>
  <c r="L24" i="9"/>
  <c r="K24" i="9" s="1"/>
  <c r="L29" i="9"/>
  <c r="K29" i="9" s="1"/>
  <c r="L35" i="9"/>
  <c r="K35" i="9" s="1"/>
  <c r="L40" i="9"/>
  <c r="K40" i="9" s="1"/>
  <c r="L45" i="9"/>
  <c r="K45" i="9" s="1"/>
  <c r="L51" i="9"/>
  <c r="K51" i="9" s="1"/>
  <c r="L56" i="9"/>
  <c r="K56" i="9" s="1"/>
  <c r="L61" i="9"/>
  <c r="K61" i="9" s="1"/>
  <c r="M4" i="9"/>
  <c r="O4" i="9"/>
  <c r="L5" i="9"/>
  <c r="L11" i="9"/>
  <c r="K11" i="9" s="1"/>
  <c r="L16" i="9"/>
  <c r="K16" i="9" s="1"/>
  <c r="L21" i="9"/>
  <c r="K21" i="9" s="1"/>
  <c r="L27" i="9"/>
  <c r="K27" i="9" s="1"/>
  <c r="L32" i="9"/>
  <c r="K32" i="9" s="1"/>
  <c r="L37" i="9"/>
  <c r="K37" i="9" s="1"/>
  <c r="L43" i="9"/>
  <c r="K43" i="9" s="1"/>
  <c r="L48" i="9"/>
  <c r="K48" i="9" s="1"/>
  <c r="L53" i="9"/>
  <c r="K53" i="9" s="1"/>
  <c r="L59" i="9"/>
  <c r="K59" i="9" s="1"/>
  <c r="L64" i="9"/>
  <c r="K64" i="9" s="1"/>
  <c r="N5" i="9"/>
  <c r="P6" i="9"/>
  <c r="M8" i="9"/>
  <c r="N9" i="9"/>
  <c r="P10" i="9"/>
  <c r="M12" i="9"/>
  <c r="N13" i="9"/>
  <c r="P14" i="9"/>
  <c r="M16" i="9"/>
  <c r="N17" i="9"/>
  <c r="P18" i="9"/>
  <c r="M20" i="9"/>
  <c r="N21" i="9"/>
  <c r="P22" i="9"/>
  <c r="M24" i="9"/>
  <c r="N25" i="9"/>
  <c r="P26" i="9"/>
  <c r="M28" i="9"/>
  <c r="N29" i="9"/>
  <c r="P30" i="9"/>
  <c r="M32" i="9"/>
  <c r="N33" i="9"/>
  <c r="P34" i="9"/>
  <c r="M36" i="9"/>
  <c r="N37" i="9"/>
  <c r="P38" i="9"/>
  <c r="M40" i="9"/>
  <c r="N41" i="9"/>
  <c r="P42" i="9"/>
  <c r="M44" i="9"/>
  <c r="N45" i="9"/>
  <c r="P46" i="9"/>
  <c r="M48" i="9"/>
  <c r="N49" i="9"/>
  <c r="M51" i="9"/>
  <c r="O52" i="9"/>
  <c r="N54" i="9"/>
  <c r="N56" i="9"/>
  <c r="M58" i="9"/>
  <c r="O59" i="9"/>
  <c r="O61" i="9"/>
  <c r="N63" i="9"/>
  <c r="M65" i="9"/>
  <c r="P4" i="9"/>
  <c r="L7" i="9"/>
  <c r="K7" i="9" s="1"/>
  <c r="L12" i="9"/>
  <c r="K12" i="9" s="1"/>
  <c r="L17" i="9"/>
  <c r="K17" i="9" s="1"/>
  <c r="L23" i="9"/>
  <c r="K23" i="9" s="1"/>
  <c r="L28" i="9"/>
  <c r="K28" i="9" s="1"/>
  <c r="L33" i="9"/>
  <c r="K33" i="9" s="1"/>
  <c r="L39" i="9"/>
  <c r="K39" i="9" s="1"/>
  <c r="L44" i="9"/>
  <c r="K44" i="9" s="1"/>
  <c r="L49" i="9"/>
  <c r="K49" i="9" s="1"/>
  <c r="L55" i="9"/>
  <c r="K55" i="9" s="1"/>
  <c r="L60" i="9"/>
  <c r="K60" i="9" s="1"/>
  <c r="L65" i="9"/>
  <c r="K65" i="9" s="1"/>
  <c r="P5" i="9"/>
  <c r="M7" i="9"/>
  <c r="N8" i="9"/>
  <c r="P9" i="9"/>
  <c r="M11" i="9"/>
  <c r="N12" i="9"/>
  <c r="P13" i="9"/>
  <c r="M15" i="9"/>
  <c r="N16" i="9"/>
  <c r="P17" i="9"/>
  <c r="M19" i="9"/>
  <c r="N20" i="9"/>
  <c r="P21" i="9"/>
  <c r="M23" i="9"/>
  <c r="N24" i="9"/>
  <c r="P25" i="9"/>
  <c r="M27" i="9"/>
  <c r="N28" i="9"/>
  <c r="P29" i="9"/>
  <c r="M31" i="9"/>
  <c r="N32" i="9"/>
  <c r="P33" i="9"/>
  <c r="M35" i="9"/>
  <c r="N36" i="9"/>
  <c r="P37" i="9"/>
  <c r="M39" i="9"/>
  <c r="N40" i="9"/>
  <c r="P41" i="9"/>
  <c r="M43" i="9"/>
  <c r="N44" i="9"/>
  <c r="P45" i="9"/>
  <c r="M47" i="9"/>
  <c r="N48" i="9"/>
  <c r="P49" i="9"/>
  <c r="N51" i="9"/>
  <c r="M53" i="9"/>
  <c r="M55" i="9"/>
  <c r="O56" i="9"/>
  <c r="N58" i="9"/>
  <c r="N60" i="9"/>
  <c r="M62" i="9"/>
  <c r="O63" i="9"/>
  <c r="P66" i="9"/>
  <c r="P65" i="9"/>
  <c r="P64" i="9"/>
  <c r="P63" i="9"/>
  <c r="P62" i="9"/>
  <c r="P61" i="9"/>
  <c r="P60" i="9"/>
  <c r="P59" i="9"/>
  <c r="P58" i="9"/>
  <c r="P57" i="9"/>
  <c r="P56" i="9"/>
  <c r="P55" i="9"/>
  <c r="P54" i="9"/>
  <c r="P53" i="9"/>
  <c r="P52" i="9"/>
  <c r="P51" i="9"/>
  <c r="P50" i="9"/>
  <c r="O66" i="9"/>
  <c r="N65" i="9"/>
  <c r="M64" i="9"/>
  <c r="O62" i="9"/>
  <c r="N61" i="9"/>
  <c r="M60" i="9"/>
  <c r="O58" i="9"/>
  <c r="N57" i="9"/>
  <c r="M56" i="9"/>
  <c r="O54" i="9"/>
  <c r="N53" i="9"/>
  <c r="M52" i="9"/>
  <c r="O50" i="9"/>
  <c r="O49" i="9"/>
  <c r="O48" i="9"/>
  <c r="O47" i="9"/>
  <c r="O46" i="9"/>
  <c r="O45" i="9"/>
  <c r="O44" i="9"/>
  <c r="O43" i="9"/>
  <c r="O42" i="9"/>
  <c r="O41" i="9"/>
  <c r="O40" i="9"/>
  <c r="O39" i="9"/>
  <c r="O38" i="9"/>
  <c r="O37" i="9"/>
  <c r="O36" i="9"/>
  <c r="O35" i="9"/>
  <c r="O34" i="9"/>
  <c r="O33" i="9"/>
  <c r="O32" i="9"/>
  <c r="O31" i="9"/>
  <c r="O30" i="9"/>
  <c r="O29" i="9"/>
  <c r="O28" i="9"/>
  <c r="O27" i="9"/>
  <c r="O26" i="9"/>
  <c r="O25" i="9"/>
  <c r="O24" i="9"/>
  <c r="O23" i="9"/>
  <c r="O22" i="9"/>
  <c r="O21" i="9"/>
  <c r="O20" i="9"/>
  <c r="O19" i="9"/>
  <c r="O18" i="9"/>
  <c r="O17" i="9"/>
  <c r="O16" i="9"/>
  <c r="O15" i="9"/>
  <c r="O14" i="9"/>
  <c r="O13" i="9"/>
  <c r="O12" i="9"/>
  <c r="O11" i="9"/>
  <c r="O10" i="9"/>
  <c r="O9" i="9"/>
  <c r="O8" i="9"/>
  <c r="O7" i="9"/>
  <c r="O6" i="9"/>
  <c r="O5" i="9"/>
  <c r="M6" i="9"/>
  <c r="N7" i="9"/>
  <c r="P8" i="9"/>
  <c r="M10" i="9"/>
  <c r="N11" i="9"/>
  <c r="P12" i="9"/>
  <c r="M14" i="9"/>
  <c r="N15" i="9"/>
  <c r="P16" i="9"/>
  <c r="M18" i="9"/>
  <c r="N19" i="9"/>
  <c r="P20" i="9"/>
  <c r="M22" i="9"/>
  <c r="N23" i="9"/>
  <c r="P24" i="9"/>
  <c r="M26" i="9"/>
  <c r="N27" i="9"/>
  <c r="P28" i="9"/>
  <c r="M30" i="9"/>
  <c r="N31" i="9"/>
  <c r="P32" i="9"/>
  <c r="M34" i="9"/>
  <c r="N35" i="9"/>
  <c r="P36" i="9"/>
  <c r="M38" i="9"/>
  <c r="Q38" i="9" s="1"/>
  <c r="N39" i="9"/>
  <c r="P40" i="9"/>
  <c r="M42" i="9"/>
  <c r="N43" i="9"/>
  <c r="P44" i="9"/>
  <c r="M46" i="9"/>
  <c r="N47" i="9"/>
  <c r="P48" i="9"/>
  <c r="M50" i="9"/>
  <c r="O51" i="9"/>
  <c r="O53" i="9"/>
  <c r="N55" i="9"/>
  <c r="M57" i="9"/>
  <c r="M59" i="9"/>
  <c r="O60" i="9"/>
  <c r="N62" i="9"/>
  <c r="N64" i="9"/>
  <c r="M66" i="9"/>
  <c r="D17" i="8"/>
  <c r="C17" i="8"/>
  <c r="Q46" i="9" l="1"/>
  <c r="Q14" i="9"/>
  <c r="Q59" i="9"/>
  <c r="Q34" i="9"/>
  <c r="Q42" i="9"/>
  <c r="Q10" i="9"/>
  <c r="Q57" i="9"/>
  <c r="Q50" i="9"/>
  <c r="Q18" i="9"/>
  <c r="Q52" i="9"/>
  <c r="Q26" i="9"/>
  <c r="Q55" i="9"/>
  <c r="T4" i="9" a="1"/>
  <c r="T4" i="9" s="1"/>
  <c r="Q22" i="9"/>
  <c r="Q30" i="9"/>
  <c r="Q60" i="9"/>
  <c r="Q62" i="9"/>
  <c r="Q43" i="9"/>
  <c r="Q27" i="9"/>
  <c r="P67" i="9"/>
  <c r="Q66" i="9"/>
  <c r="Q56" i="9"/>
  <c r="Q53" i="9"/>
  <c r="Q47" i="9"/>
  <c r="Q31" i="9"/>
  <c r="Q15" i="9"/>
  <c r="Q36" i="9"/>
  <c r="Q20" i="9"/>
  <c r="Q61" i="9"/>
  <c r="Q54" i="9"/>
  <c r="Q37" i="9"/>
  <c r="Q21" i="9"/>
  <c r="M67" i="9"/>
  <c r="Q5" i="9"/>
  <c r="Q58" i="9"/>
  <c r="Q40" i="9"/>
  <c r="Q41" i="9"/>
  <c r="Q25" i="9"/>
  <c r="Q9" i="9"/>
  <c r="Q35" i="9"/>
  <c r="Q19" i="9"/>
  <c r="Q65" i="9"/>
  <c r="Q51" i="9"/>
  <c r="Q24" i="9"/>
  <c r="Q8" i="9"/>
  <c r="Q6" i="9"/>
  <c r="Q64" i="9"/>
  <c r="Q39" i="9"/>
  <c r="Q23" i="9"/>
  <c r="Q7" i="9"/>
  <c r="Q44" i="9"/>
  <c r="Q28" i="9"/>
  <c r="Q12" i="9"/>
  <c r="Q45" i="9"/>
  <c r="Q29" i="9"/>
  <c r="Q13" i="9"/>
  <c r="O67" i="9"/>
  <c r="Q11" i="9"/>
  <c r="Q48" i="9"/>
  <c r="Q32" i="9"/>
  <c r="Q16" i="9"/>
  <c r="N67" i="9"/>
  <c r="S5" i="9" a="1"/>
  <c r="K5" i="9"/>
  <c r="K67" i="9" s="1"/>
  <c r="Q63" i="9"/>
  <c r="Q49" i="9"/>
  <c r="Q33" i="9"/>
  <c r="Q17" i="9"/>
  <c r="E3" i="7" a="1"/>
  <c r="E4" i="7" s="1"/>
  <c r="B5" i="7"/>
  <c r="B6" i="7"/>
  <c r="B7" i="7"/>
  <c r="B8" i="7"/>
  <c r="B9" i="7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B36" i="7"/>
  <c r="B37" i="7"/>
  <c r="B38" i="7"/>
  <c r="B39" i="7"/>
  <c r="B40" i="7"/>
  <c r="B41" i="7"/>
  <c r="B42" i="7"/>
  <c r="B43" i="7"/>
  <c r="B44" i="7"/>
  <c r="B45" i="7"/>
  <c r="B46" i="7"/>
  <c r="B47" i="7"/>
  <c r="B48" i="7"/>
  <c r="B49" i="7"/>
  <c r="B50" i="7"/>
  <c r="B51" i="7"/>
  <c r="B52" i="7"/>
  <c r="B53" i="7"/>
  <c r="B54" i="7"/>
  <c r="B55" i="7"/>
  <c r="B56" i="7"/>
  <c r="B57" i="7"/>
  <c r="B58" i="7"/>
  <c r="B59" i="7"/>
  <c r="B60" i="7"/>
  <c r="B61" i="7"/>
  <c r="B62" i="7"/>
  <c r="B63" i="7"/>
  <c r="B64" i="7"/>
  <c r="B4" i="7"/>
  <c r="B3" i="7"/>
  <c r="X10" i="5"/>
  <c r="X9" i="5"/>
  <c r="X8" i="5"/>
  <c r="X7" i="5"/>
  <c r="X6" i="5"/>
  <c r="X5" i="5"/>
  <c r="V11" i="5"/>
  <c r="V10" i="5"/>
  <c r="V8" i="5"/>
  <c r="V6" i="5"/>
  <c r="V5" i="5"/>
  <c r="U10" i="5"/>
  <c r="U11" i="5"/>
  <c r="U8" i="5"/>
  <c r="U6" i="5"/>
  <c r="U5" i="5"/>
  <c r="X4" i="9" l="1"/>
  <c r="D3" i="7" a="1"/>
  <c r="U4" i="9"/>
  <c r="V7" i="5"/>
  <c r="V9" i="5" s="1"/>
  <c r="V12" i="5" s="1"/>
  <c r="V4" i="9"/>
  <c r="W4" i="9"/>
  <c r="Q67" i="9"/>
  <c r="T5" i="9" s="1" a="1"/>
  <c r="S66" i="9"/>
  <c r="S62" i="9"/>
  <c r="S58" i="9"/>
  <c r="S54" i="9"/>
  <c r="S50" i="9"/>
  <c r="S46" i="9"/>
  <c r="S42" i="9"/>
  <c r="S38" i="9"/>
  <c r="S34" i="9"/>
  <c r="S30" i="9"/>
  <c r="S26" i="9"/>
  <c r="S22" i="9"/>
  <c r="S18" i="9"/>
  <c r="S14" i="9"/>
  <c r="S10" i="9"/>
  <c r="S6" i="9"/>
  <c r="S65" i="9"/>
  <c r="S60" i="9"/>
  <c r="S55" i="9"/>
  <c r="S49" i="9"/>
  <c r="S44" i="9"/>
  <c r="S39" i="9"/>
  <c r="S33" i="9"/>
  <c r="S28" i="9"/>
  <c r="S23" i="9"/>
  <c r="S17" i="9"/>
  <c r="S12" i="9"/>
  <c r="S7" i="9"/>
  <c r="S64" i="9"/>
  <c r="S59" i="9"/>
  <c r="S53" i="9"/>
  <c r="S57" i="9"/>
  <c r="S48" i="9"/>
  <c r="S41" i="9"/>
  <c r="S35" i="9"/>
  <c r="S27" i="9"/>
  <c r="S20" i="9"/>
  <c r="S13" i="9"/>
  <c r="S5" i="9"/>
  <c r="S56" i="9"/>
  <c r="S47" i="9"/>
  <c r="S40" i="9"/>
  <c r="S32" i="9"/>
  <c r="S25" i="9"/>
  <c r="S19" i="9"/>
  <c r="S11" i="9"/>
  <c r="S63" i="9"/>
  <c r="S52" i="9"/>
  <c r="S45" i="9"/>
  <c r="S37" i="9"/>
  <c r="S31" i="9"/>
  <c r="S24" i="9"/>
  <c r="S16" i="9"/>
  <c r="S9" i="9"/>
  <c r="S61" i="9"/>
  <c r="S51" i="9"/>
  <c r="S43" i="9"/>
  <c r="S36" i="9"/>
  <c r="S29" i="9"/>
  <c r="S21" i="9"/>
  <c r="S15" i="9"/>
  <c r="S8" i="9"/>
  <c r="E57" i="7"/>
  <c r="E49" i="7"/>
  <c r="E41" i="7"/>
  <c r="E33" i="7"/>
  <c r="E25" i="7"/>
  <c r="E17" i="7"/>
  <c r="E9" i="7"/>
  <c r="E64" i="7"/>
  <c r="E56" i="7"/>
  <c r="E48" i="7"/>
  <c r="E40" i="7"/>
  <c r="E32" i="7"/>
  <c r="E24" i="7"/>
  <c r="E16" i="7"/>
  <c r="E8" i="7"/>
  <c r="E59" i="7"/>
  <c r="E43" i="7"/>
  <c r="E27" i="7"/>
  <c r="E11" i="7"/>
  <c r="E58" i="7"/>
  <c r="E18" i="7"/>
  <c r="E47" i="7"/>
  <c r="E15" i="7"/>
  <c r="E62" i="7"/>
  <c r="E14" i="7"/>
  <c r="E61" i="7"/>
  <c r="E53" i="7"/>
  <c r="E45" i="7"/>
  <c r="E37" i="7"/>
  <c r="E29" i="7"/>
  <c r="E21" i="7"/>
  <c r="E13" i="7"/>
  <c r="E5" i="7"/>
  <c r="E51" i="7"/>
  <c r="E35" i="7"/>
  <c r="E19" i="7"/>
  <c r="E3" i="7"/>
  <c r="E50" i="7"/>
  <c r="E42" i="7"/>
  <c r="E34" i="7"/>
  <c r="E26" i="7"/>
  <c r="E10" i="7"/>
  <c r="E63" i="7"/>
  <c r="E55" i="7"/>
  <c r="E39" i="7"/>
  <c r="E31" i="7"/>
  <c r="E23" i="7"/>
  <c r="E7" i="7"/>
  <c r="E54" i="7"/>
  <c r="E46" i="7"/>
  <c r="E38" i="7"/>
  <c r="E30" i="7"/>
  <c r="E22" i="7"/>
  <c r="E6" i="7"/>
  <c r="E60" i="7"/>
  <c r="E52" i="7"/>
  <c r="E44" i="7"/>
  <c r="E36" i="7"/>
  <c r="E28" i="7"/>
  <c r="E20" i="7"/>
  <c r="E12" i="7"/>
  <c r="X11" i="5"/>
  <c r="D4" i="7" l="1"/>
  <c r="D51" i="7"/>
  <c r="D33" i="7"/>
  <c r="D39" i="7"/>
  <c r="D61" i="7"/>
  <c r="D59" i="7"/>
  <c r="D10" i="7"/>
  <c r="D47" i="7"/>
  <c r="D44" i="7"/>
  <c r="D7" i="7"/>
  <c r="D48" i="7"/>
  <c r="D35" i="7"/>
  <c r="D17" i="7"/>
  <c r="D23" i="7"/>
  <c r="D53" i="7"/>
  <c r="D43" i="7"/>
  <c r="D41" i="7"/>
  <c r="D31" i="7"/>
  <c r="D36" i="7"/>
  <c r="D64" i="7"/>
  <c r="D45" i="7"/>
  <c r="D27" i="7"/>
  <c r="D25" i="7"/>
  <c r="D15" i="7"/>
  <c r="D28" i="7"/>
  <c r="D9" i="7"/>
  <c r="D19" i="7"/>
  <c r="D3" i="7"/>
  <c r="D50" i="7"/>
  <c r="D32" i="7"/>
  <c r="D54" i="7"/>
  <c r="D29" i="7"/>
  <c r="D58" i="7"/>
  <c r="D56" i="7"/>
  <c r="D30" i="7"/>
  <c r="D12" i="7"/>
  <c r="D62" i="7"/>
  <c r="D26" i="7"/>
  <c r="D16" i="7"/>
  <c r="D38" i="7"/>
  <c r="D21" i="7"/>
  <c r="D42" i="7"/>
  <c r="D40" i="7"/>
  <c r="D14" i="7"/>
  <c r="D11" i="7"/>
  <c r="D46" i="7"/>
  <c r="D57" i="7"/>
  <c r="D8" i="7"/>
  <c r="D22" i="7"/>
  <c r="D13" i="7"/>
  <c r="D34" i="7"/>
  <c r="D24" i="7"/>
  <c r="D60" i="7"/>
  <c r="D37" i="7"/>
  <c r="D20" i="7"/>
  <c r="D49" i="7"/>
  <c r="D55" i="7"/>
  <c r="D6" i="7"/>
  <c r="D5" i="7"/>
  <c r="D18" i="7"/>
  <c r="D63" i="7"/>
  <c r="D52" i="7"/>
  <c r="X12" i="5"/>
  <c r="AA4" i="9" a="1"/>
  <c r="AD4" i="9" s="1"/>
  <c r="E65" i="7"/>
  <c r="T5" i="9"/>
  <c r="AA5" i="9" s="1"/>
  <c r="AH5" i="9" s="1"/>
  <c r="W7" i="9"/>
  <c r="AD7" i="9" s="1"/>
  <c r="AK7" i="9" s="1"/>
  <c r="U11" i="9"/>
  <c r="AB11" i="9" s="1"/>
  <c r="AI11" i="9" s="1"/>
  <c r="X15" i="9"/>
  <c r="AE15" i="9" s="1"/>
  <c r="V20" i="9"/>
  <c r="AC20" i="9" s="1"/>
  <c r="AJ20" i="9" s="1"/>
  <c r="T24" i="9"/>
  <c r="AA24" i="9" s="1"/>
  <c r="AH24" i="9" s="1"/>
  <c r="W28" i="9"/>
  <c r="AD28" i="9" s="1"/>
  <c r="AK28" i="9" s="1"/>
  <c r="U33" i="9"/>
  <c r="X36" i="9"/>
  <c r="AE36" i="9" s="1"/>
  <c r="V41" i="9"/>
  <c r="AC41" i="9" s="1"/>
  <c r="AJ41" i="9" s="1"/>
  <c r="T46" i="9"/>
  <c r="AA46" i="9" s="1"/>
  <c r="AH46" i="9" s="1"/>
  <c r="W49" i="9"/>
  <c r="AD49" i="9" s="1"/>
  <c r="AK49" i="9" s="1"/>
  <c r="U54" i="9"/>
  <c r="AB54" i="9" s="1"/>
  <c r="AI54" i="9" s="1"/>
  <c r="X58" i="9"/>
  <c r="AE58" i="9" s="1"/>
  <c r="V62" i="9"/>
  <c r="AC62" i="9" s="1"/>
  <c r="AJ62" i="9" s="1"/>
  <c r="T67" i="9"/>
  <c r="AA67" i="9" s="1"/>
  <c r="AH67" i="9" s="1"/>
  <c r="T8" i="9"/>
  <c r="AA8" i="9" s="1"/>
  <c r="AH8" i="9" s="1"/>
  <c r="W12" i="9"/>
  <c r="AD12" i="9" s="1"/>
  <c r="AK12" i="9" s="1"/>
  <c r="U17" i="9"/>
  <c r="X20" i="9"/>
  <c r="AE20" i="9" s="1"/>
  <c r="V25" i="9"/>
  <c r="AC25" i="9" s="1"/>
  <c r="AJ25" i="9" s="1"/>
  <c r="T30" i="9"/>
  <c r="AA30" i="9" s="1"/>
  <c r="AH30" i="9" s="1"/>
  <c r="W33" i="9"/>
  <c r="AD33" i="9" s="1"/>
  <c r="AK33" i="9" s="1"/>
  <c r="U38" i="9"/>
  <c r="X42" i="9"/>
  <c r="AE42" i="9" s="1"/>
  <c r="V46" i="9"/>
  <c r="AC46" i="9" s="1"/>
  <c r="AJ46" i="9" s="1"/>
  <c r="T51" i="9"/>
  <c r="W55" i="9"/>
  <c r="AD55" i="9" s="1"/>
  <c r="AK55" i="9" s="1"/>
  <c r="U59" i="9"/>
  <c r="AB59" i="9" s="1"/>
  <c r="AI59" i="9" s="1"/>
  <c r="X63" i="9"/>
  <c r="AE63" i="9" s="1"/>
  <c r="U9" i="9"/>
  <c r="AB9" i="9" s="1"/>
  <c r="AI9" i="9" s="1"/>
  <c r="X12" i="9"/>
  <c r="AE12" i="9" s="1"/>
  <c r="V17" i="9"/>
  <c r="AC17" i="9" s="1"/>
  <c r="AJ17" i="9" s="1"/>
  <c r="T22" i="9"/>
  <c r="AA22" i="9" s="1"/>
  <c r="W25" i="9"/>
  <c r="AD25" i="9" s="1"/>
  <c r="AK25" i="9" s="1"/>
  <c r="U30" i="9"/>
  <c r="AB30" i="9" s="1"/>
  <c r="AI30" i="9" s="1"/>
  <c r="X34" i="9"/>
  <c r="AE34" i="9" s="1"/>
  <c r="V38" i="9"/>
  <c r="AC38" i="9" s="1"/>
  <c r="AJ38" i="9" s="1"/>
  <c r="T43" i="9"/>
  <c r="AA43" i="9" s="1"/>
  <c r="AH43" i="9" s="1"/>
  <c r="W47" i="9"/>
  <c r="AD47" i="9" s="1"/>
  <c r="AK47" i="9" s="1"/>
  <c r="U51" i="9"/>
  <c r="AB51" i="9" s="1"/>
  <c r="X55" i="9"/>
  <c r="AE55" i="9" s="1"/>
  <c r="V60" i="9"/>
  <c r="AC60" i="9" s="1"/>
  <c r="AJ60" i="9" s="1"/>
  <c r="T64" i="9"/>
  <c r="AA64" i="9" s="1"/>
  <c r="AH64" i="9" s="1"/>
  <c r="T6" i="9"/>
  <c r="AA6" i="9" s="1"/>
  <c r="AH6" i="9" s="1"/>
  <c r="W9" i="9"/>
  <c r="AD9" i="9" s="1"/>
  <c r="AK9" i="9" s="1"/>
  <c r="U14" i="9"/>
  <c r="AB14" i="9" s="1"/>
  <c r="AI14" i="9" s="1"/>
  <c r="X18" i="9"/>
  <c r="AE18" i="9" s="1"/>
  <c r="V22" i="9"/>
  <c r="AC22" i="9" s="1"/>
  <c r="AJ22" i="9" s="1"/>
  <c r="T27" i="9"/>
  <c r="W31" i="9"/>
  <c r="AD31" i="9" s="1"/>
  <c r="AK31" i="9" s="1"/>
  <c r="U35" i="9"/>
  <c r="AB35" i="9" s="1"/>
  <c r="AI35" i="9" s="1"/>
  <c r="X39" i="9"/>
  <c r="AE39" i="9" s="1"/>
  <c r="V44" i="9"/>
  <c r="AC44" i="9" s="1"/>
  <c r="AJ44" i="9" s="1"/>
  <c r="T48" i="9"/>
  <c r="AA48" i="9" s="1"/>
  <c r="AH48" i="9" s="1"/>
  <c r="W52" i="9"/>
  <c r="AD52" i="9" s="1"/>
  <c r="AK52" i="9" s="1"/>
  <c r="U57" i="9"/>
  <c r="X60" i="9"/>
  <c r="AE60" i="9" s="1"/>
  <c r="V65" i="9"/>
  <c r="AC65" i="9" s="1"/>
  <c r="AJ65" i="9" s="1"/>
  <c r="U6" i="9"/>
  <c r="AB6" i="9" s="1"/>
  <c r="AI6" i="9" s="1"/>
  <c r="X10" i="9"/>
  <c r="AE10" i="9" s="1"/>
  <c r="V14" i="9"/>
  <c r="AC14" i="9" s="1"/>
  <c r="AJ14" i="9" s="1"/>
  <c r="T19" i="9"/>
  <c r="W23" i="9"/>
  <c r="AD23" i="9" s="1"/>
  <c r="AK23" i="9" s="1"/>
  <c r="U27" i="9"/>
  <c r="AB27" i="9" s="1"/>
  <c r="X31" i="9"/>
  <c r="AE31" i="9" s="1"/>
  <c r="V36" i="9"/>
  <c r="AC36" i="9" s="1"/>
  <c r="AJ36" i="9" s="1"/>
  <c r="T40" i="9"/>
  <c r="AA40" i="9" s="1"/>
  <c r="AH40" i="9" s="1"/>
  <c r="W44" i="9"/>
  <c r="AD44" i="9" s="1"/>
  <c r="AK44" i="9" s="1"/>
  <c r="U49" i="9"/>
  <c r="AB49" i="9" s="1"/>
  <c r="AI49" i="9" s="1"/>
  <c r="X52" i="9"/>
  <c r="AE52" i="9" s="1"/>
  <c r="V57" i="9"/>
  <c r="AC57" i="9" s="1"/>
  <c r="AJ57" i="9" s="1"/>
  <c r="T62" i="9"/>
  <c r="AA62" i="9" s="1"/>
  <c r="AH62" i="9" s="1"/>
  <c r="W65" i="9"/>
  <c r="AD65" i="9" s="1"/>
  <c r="AK65" i="9" s="1"/>
  <c r="V6" i="9"/>
  <c r="AC6" i="9" s="1"/>
  <c r="AJ6" i="9" s="1"/>
  <c r="W17" i="9"/>
  <c r="AD17" i="9" s="1"/>
  <c r="AK17" i="9" s="1"/>
  <c r="X28" i="9"/>
  <c r="AE28" i="9" s="1"/>
  <c r="U41" i="9"/>
  <c r="AB41" i="9" s="1"/>
  <c r="AI41" i="9" s="1"/>
  <c r="V52" i="9"/>
  <c r="AC52" i="9" s="1"/>
  <c r="AJ52" i="9" s="1"/>
  <c r="W63" i="9"/>
  <c r="AD63" i="9" s="1"/>
  <c r="AK63" i="9" s="1"/>
  <c r="X7" i="9"/>
  <c r="AE7" i="9" s="1"/>
  <c r="U19" i="9"/>
  <c r="AB19" i="9" s="1"/>
  <c r="V30" i="9"/>
  <c r="AC30" i="9" s="1"/>
  <c r="AJ30" i="9" s="1"/>
  <c r="W41" i="9"/>
  <c r="AD41" i="9" s="1"/>
  <c r="AK41" i="9" s="1"/>
  <c r="T54" i="9"/>
  <c r="AA54" i="9" s="1"/>
  <c r="AH54" i="9" s="1"/>
  <c r="U65" i="9"/>
  <c r="AB65" i="9" s="1"/>
  <c r="AI65" i="9" s="1"/>
  <c r="U25" i="9"/>
  <c r="AB25" i="9" s="1"/>
  <c r="AI25" i="9" s="1"/>
  <c r="V9" i="9"/>
  <c r="AC9" i="9" s="1"/>
  <c r="AJ9" i="9" s="1"/>
  <c r="W20" i="9"/>
  <c r="AD20" i="9" s="1"/>
  <c r="AK20" i="9" s="1"/>
  <c r="T32" i="9"/>
  <c r="U43" i="9"/>
  <c r="AB43" i="9" s="1"/>
  <c r="AI43" i="9" s="1"/>
  <c r="V54" i="9"/>
  <c r="AC54" i="9" s="1"/>
  <c r="AJ54" i="9" s="1"/>
  <c r="X66" i="9"/>
  <c r="AE66" i="9" s="1"/>
  <c r="T14" i="9"/>
  <c r="AA14" i="9" s="1"/>
  <c r="AH14" i="9" s="1"/>
  <c r="X47" i="9"/>
  <c r="AE47" i="9" s="1"/>
  <c r="T11" i="9"/>
  <c r="AA11" i="9" s="1"/>
  <c r="AH11" i="9" s="1"/>
  <c r="U22" i="9"/>
  <c r="V33" i="9"/>
  <c r="AC33" i="9" s="1"/>
  <c r="AJ33" i="9" s="1"/>
  <c r="X44" i="9"/>
  <c r="AE44" i="9" s="1"/>
  <c r="T56" i="9"/>
  <c r="AA56" i="9" s="1"/>
  <c r="AH56" i="9" s="1"/>
  <c r="U67" i="9"/>
  <c r="AB67" i="9" s="1"/>
  <c r="AI67" i="9" s="1"/>
  <c r="W36" i="9"/>
  <c r="AD36" i="9" s="1"/>
  <c r="AK36" i="9" s="1"/>
  <c r="V12" i="9"/>
  <c r="AC12" i="9" s="1"/>
  <c r="AJ12" i="9" s="1"/>
  <c r="X23" i="9"/>
  <c r="AE23" i="9" s="1"/>
  <c r="T35" i="9"/>
  <c r="AA35" i="9" s="1"/>
  <c r="AH35" i="9" s="1"/>
  <c r="U46" i="9"/>
  <c r="AB46" i="9" s="1"/>
  <c r="AI46" i="9" s="1"/>
  <c r="W57" i="9"/>
  <c r="AD57" i="9" s="1"/>
  <c r="AK57" i="9" s="1"/>
  <c r="T59" i="9"/>
  <c r="AA59" i="9" s="1"/>
  <c r="AH59" i="9" s="1"/>
  <c r="W15" i="9"/>
  <c r="AD15" i="9" s="1"/>
  <c r="AK15" i="9" s="1"/>
  <c r="X26" i="9"/>
  <c r="AE26" i="9" s="1"/>
  <c r="T38" i="9"/>
  <c r="AA38" i="9" s="1"/>
  <c r="V49" i="9"/>
  <c r="AC49" i="9" s="1"/>
  <c r="AJ49" i="9" s="1"/>
  <c r="W60" i="9"/>
  <c r="AD60" i="9" s="1"/>
  <c r="AK60" i="9" s="1"/>
  <c r="T16" i="9"/>
  <c r="AA16" i="9" s="1"/>
  <c r="V28" i="9"/>
  <c r="W39" i="9"/>
  <c r="AD39" i="9" s="1"/>
  <c r="AK39" i="9" s="1"/>
  <c r="X50" i="9"/>
  <c r="AE50" i="9" s="1"/>
  <c r="U62" i="9"/>
  <c r="AB62" i="9" s="1"/>
  <c r="AI62" i="9" s="1"/>
  <c r="W66" i="9"/>
  <c r="AD66" i="9" s="1"/>
  <c r="AK66" i="9" s="1"/>
  <c r="X53" i="9"/>
  <c r="AE53" i="9" s="1"/>
  <c r="T41" i="9"/>
  <c r="AA41" i="9" s="1"/>
  <c r="AH41" i="9" s="1"/>
  <c r="U28" i="9"/>
  <c r="V15" i="9"/>
  <c r="AC15" i="9" s="1"/>
  <c r="AJ15" i="9" s="1"/>
  <c r="X64" i="9"/>
  <c r="AE64" i="9" s="1"/>
  <c r="T52" i="9"/>
  <c r="U39" i="9"/>
  <c r="AB39" i="9" s="1"/>
  <c r="V26" i="9"/>
  <c r="AC26" i="9" s="1"/>
  <c r="AJ26" i="9" s="1"/>
  <c r="W13" i="9"/>
  <c r="AD13" i="9" s="1"/>
  <c r="AK13" i="9" s="1"/>
  <c r="W64" i="9"/>
  <c r="AD64" i="9" s="1"/>
  <c r="AK64" i="9" s="1"/>
  <c r="X51" i="9"/>
  <c r="AE51" i="9" s="1"/>
  <c r="T39" i="9"/>
  <c r="U26" i="9"/>
  <c r="AB26" i="9" s="1"/>
  <c r="AI26" i="9" s="1"/>
  <c r="V13" i="9"/>
  <c r="AC13" i="9" s="1"/>
  <c r="AJ13" i="9" s="1"/>
  <c r="V64" i="9"/>
  <c r="AC64" i="9" s="1"/>
  <c r="AJ64" i="9" s="1"/>
  <c r="W51" i="9"/>
  <c r="AD51" i="9" s="1"/>
  <c r="AK51" i="9" s="1"/>
  <c r="X38" i="9"/>
  <c r="AE38" i="9" s="1"/>
  <c r="T26" i="9"/>
  <c r="AA26" i="9" s="1"/>
  <c r="AH26" i="9" s="1"/>
  <c r="U13" i="9"/>
  <c r="AB13" i="9" s="1"/>
  <c r="AI13" i="9" s="1"/>
  <c r="U64" i="9"/>
  <c r="AB64" i="9" s="1"/>
  <c r="AI64" i="9" s="1"/>
  <c r="V51" i="9"/>
  <c r="AC51" i="9" s="1"/>
  <c r="AJ51" i="9" s="1"/>
  <c r="W38" i="9"/>
  <c r="AD38" i="9" s="1"/>
  <c r="AK38" i="9" s="1"/>
  <c r="X25" i="9"/>
  <c r="AE25" i="9" s="1"/>
  <c r="T13" i="9"/>
  <c r="AA13" i="9" s="1"/>
  <c r="AH13" i="9" s="1"/>
  <c r="T65" i="9"/>
  <c r="AA65" i="9" s="1"/>
  <c r="AH65" i="9" s="1"/>
  <c r="U52" i="9"/>
  <c r="AB52" i="9" s="1"/>
  <c r="V39" i="9"/>
  <c r="AC39" i="9" s="1"/>
  <c r="AJ39" i="9" s="1"/>
  <c r="W26" i="9"/>
  <c r="AD26" i="9" s="1"/>
  <c r="AK26" i="9" s="1"/>
  <c r="X13" i="9"/>
  <c r="AE13" i="9" s="1"/>
  <c r="U63" i="9"/>
  <c r="AB63" i="9" s="1"/>
  <c r="AI63" i="9" s="1"/>
  <c r="V50" i="9"/>
  <c r="AC50" i="9" s="1"/>
  <c r="AJ50" i="9" s="1"/>
  <c r="W37" i="9"/>
  <c r="AD37" i="9" s="1"/>
  <c r="AK37" i="9" s="1"/>
  <c r="X24" i="9"/>
  <c r="AE24" i="9" s="1"/>
  <c r="T12" i="9"/>
  <c r="T63" i="9"/>
  <c r="AA63" i="9" s="1"/>
  <c r="AH63" i="9" s="1"/>
  <c r="U50" i="9"/>
  <c r="AB50" i="9" s="1"/>
  <c r="AI50" i="9" s="1"/>
  <c r="V37" i="9"/>
  <c r="AC37" i="9" s="1"/>
  <c r="AJ37" i="9" s="1"/>
  <c r="W24" i="9"/>
  <c r="AD24" i="9" s="1"/>
  <c r="AK24" i="9" s="1"/>
  <c r="X11" i="9"/>
  <c r="AE11" i="9" s="1"/>
  <c r="X62" i="9"/>
  <c r="AE62" i="9" s="1"/>
  <c r="T50" i="9"/>
  <c r="AA50" i="9" s="1"/>
  <c r="AH50" i="9" s="1"/>
  <c r="U37" i="9"/>
  <c r="V24" i="9"/>
  <c r="W11" i="9"/>
  <c r="AD11" i="9" s="1"/>
  <c r="AK11" i="9" s="1"/>
  <c r="W62" i="9"/>
  <c r="AD62" i="9" s="1"/>
  <c r="AK62" i="9" s="1"/>
  <c r="X49" i="9"/>
  <c r="AE49" i="9" s="1"/>
  <c r="T37" i="9"/>
  <c r="AA37" i="9" s="1"/>
  <c r="U24" i="9"/>
  <c r="AB24" i="9" s="1"/>
  <c r="V11" i="9"/>
  <c r="AC11" i="9" s="1"/>
  <c r="AJ11" i="9" s="1"/>
  <c r="V63" i="9"/>
  <c r="AC63" i="9" s="1"/>
  <c r="AJ63" i="9" s="1"/>
  <c r="W50" i="9"/>
  <c r="AD50" i="9" s="1"/>
  <c r="AK50" i="9" s="1"/>
  <c r="X37" i="9"/>
  <c r="AE37" i="9" s="1"/>
  <c r="T25" i="9"/>
  <c r="AA25" i="9" s="1"/>
  <c r="AH25" i="9" s="1"/>
  <c r="U12" i="9"/>
  <c r="AB12" i="9" s="1"/>
  <c r="W61" i="9"/>
  <c r="AD61" i="9" s="1"/>
  <c r="AK61" i="9" s="1"/>
  <c r="X48" i="9"/>
  <c r="AE48" i="9" s="1"/>
  <c r="T36" i="9"/>
  <c r="AA36" i="9" s="1"/>
  <c r="U23" i="9"/>
  <c r="AB23" i="9" s="1"/>
  <c r="AI23" i="9" s="1"/>
  <c r="V10" i="9"/>
  <c r="AC10" i="9" s="1"/>
  <c r="AJ10" i="9" s="1"/>
  <c r="V61" i="9"/>
  <c r="AC61" i="9" s="1"/>
  <c r="AJ61" i="9" s="1"/>
  <c r="W48" i="9"/>
  <c r="AD48" i="9" s="1"/>
  <c r="AK48" i="9" s="1"/>
  <c r="X35" i="9"/>
  <c r="AE35" i="9" s="1"/>
  <c r="T23" i="9"/>
  <c r="AA23" i="9" s="1"/>
  <c r="AH23" i="9" s="1"/>
  <c r="U10" i="9"/>
  <c r="AB10" i="9" s="1"/>
  <c r="AI10" i="9" s="1"/>
  <c r="U61" i="9"/>
  <c r="AB61" i="9" s="1"/>
  <c r="AI61" i="9" s="1"/>
  <c r="V48" i="9"/>
  <c r="AC48" i="9" s="1"/>
  <c r="AJ48" i="9" s="1"/>
  <c r="W35" i="9"/>
  <c r="AD35" i="9" s="1"/>
  <c r="AK35" i="9" s="1"/>
  <c r="X22" i="9"/>
  <c r="AE22" i="9" s="1"/>
  <c r="T10" i="9"/>
  <c r="AA10" i="9" s="1"/>
  <c r="AH10" i="9" s="1"/>
  <c r="T61" i="9"/>
  <c r="AA61" i="9" s="1"/>
  <c r="AH61" i="9" s="1"/>
  <c r="U48" i="9"/>
  <c r="AB48" i="9" s="1"/>
  <c r="AI48" i="9" s="1"/>
  <c r="V35" i="9"/>
  <c r="AC35" i="9" s="1"/>
  <c r="AJ35" i="9" s="1"/>
  <c r="W22" i="9"/>
  <c r="AD22" i="9" s="1"/>
  <c r="AK22" i="9" s="1"/>
  <c r="X9" i="9"/>
  <c r="AE9" i="9" s="1"/>
  <c r="X61" i="9"/>
  <c r="AE61" i="9" s="1"/>
  <c r="T49" i="9"/>
  <c r="AA49" i="9" s="1"/>
  <c r="AH49" i="9" s="1"/>
  <c r="U36" i="9"/>
  <c r="V23" i="9"/>
  <c r="AC23" i="9" s="1"/>
  <c r="AJ23" i="9" s="1"/>
  <c r="W10" i="9"/>
  <c r="AD10" i="9" s="1"/>
  <c r="AK10" i="9" s="1"/>
  <c r="T60" i="9"/>
  <c r="AA60" i="9" s="1"/>
  <c r="AH60" i="9" s="1"/>
  <c r="U47" i="9"/>
  <c r="AB47" i="9" s="1"/>
  <c r="AI47" i="9" s="1"/>
  <c r="V34" i="9"/>
  <c r="AC34" i="9" s="1"/>
  <c r="AJ34" i="9" s="1"/>
  <c r="W21" i="9"/>
  <c r="AD21" i="9" s="1"/>
  <c r="AK21" i="9" s="1"/>
  <c r="X8" i="9"/>
  <c r="AE8" i="9" s="1"/>
  <c r="X59" i="9"/>
  <c r="AE59" i="9" s="1"/>
  <c r="T47" i="9"/>
  <c r="AA47" i="9" s="1"/>
  <c r="AH47" i="9" s="1"/>
  <c r="U34" i="9"/>
  <c r="AB34" i="9" s="1"/>
  <c r="AI34" i="9" s="1"/>
  <c r="V21" i="9"/>
  <c r="AC21" i="9" s="1"/>
  <c r="AJ21" i="9" s="1"/>
  <c r="W8" i="9"/>
  <c r="AD8" i="9" s="1"/>
  <c r="AK8" i="9" s="1"/>
  <c r="W59" i="9"/>
  <c r="AD59" i="9" s="1"/>
  <c r="AK59" i="9" s="1"/>
  <c r="X46" i="9"/>
  <c r="AE46" i="9" s="1"/>
  <c r="T34" i="9"/>
  <c r="AA34" i="9" s="1"/>
  <c r="AH34" i="9" s="1"/>
  <c r="U21" i="9"/>
  <c r="AB21" i="9" s="1"/>
  <c r="AI21" i="9" s="1"/>
  <c r="V8" i="9"/>
  <c r="AC8" i="9" s="1"/>
  <c r="AJ8" i="9" s="1"/>
  <c r="V59" i="9"/>
  <c r="AC59" i="9" s="1"/>
  <c r="AJ59" i="9" s="1"/>
  <c r="W46" i="9"/>
  <c r="AD46" i="9" s="1"/>
  <c r="AK46" i="9" s="1"/>
  <c r="X33" i="9"/>
  <c r="AE33" i="9" s="1"/>
  <c r="T21" i="9"/>
  <c r="AA21" i="9" s="1"/>
  <c r="AH21" i="9" s="1"/>
  <c r="U8" i="9"/>
  <c r="AB8" i="9" s="1"/>
  <c r="AI8" i="9" s="1"/>
  <c r="V31" i="9"/>
  <c r="AC31" i="9" s="1"/>
  <c r="AJ31" i="9" s="1"/>
  <c r="V42" i="9"/>
  <c r="AC42" i="9" s="1"/>
  <c r="AJ42" i="9" s="1"/>
  <c r="T55" i="9"/>
  <c r="AA55" i="9" s="1"/>
  <c r="AH55" i="9" s="1"/>
  <c r="V29" i="9"/>
  <c r="AC29" i="9" s="1"/>
  <c r="AJ29" i="9" s="1"/>
  <c r="T42" i="9"/>
  <c r="AA42" i="9" s="1"/>
  <c r="AH42" i="9" s="1"/>
  <c r="X41" i="9"/>
  <c r="AE41" i="9" s="1"/>
  <c r="U60" i="9"/>
  <c r="AB60" i="9" s="1"/>
  <c r="AI60" i="9" s="1"/>
  <c r="V47" i="9"/>
  <c r="AC47" i="9" s="1"/>
  <c r="AJ47" i="9" s="1"/>
  <c r="W34" i="9"/>
  <c r="AD34" i="9" s="1"/>
  <c r="AK34" i="9" s="1"/>
  <c r="X21" i="9"/>
  <c r="AE21" i="9" s="1"/>
  <c r="T9" i="9"/>
  <c r="AA9" i="9" s="1"/>
  <c r="AH9" i="9" s="1"/>
  <c r="V58" i="9"/>
  <c r="AC58" i="9" s="1"/>
  <c r="AJ58" i="9" s="1"/>
  <c r="W45" i="9"/>
  <c r="AD45" i="9" s="1"/>
  <c r="AK45" i="9" s="1"/>
  <c r="X32" i="9"/>
  <c r="AE32" i="9" s="1"/>
  <c r="T20" i="9"/>
  <c r="AA20" i="9" s="1"/>
  <c r="AH20" i="9" s="1"/>
  <c r="U7" i="9"/>
  <c r="AB7" i="9" s="1"/>
  <c r="U58" i="9"/>
  <c r="AB58" i="9" s="1"/>
  <c r="AI58" i="9" s="1"/>
  <c r="V45" i="9"/>
  <c r="AC45" i="9" s="1"/>
  <c r="AJ45" i="9" s="1"/>
  <c r="W32" i="9"/>
  <c r="AD32" i="9" s="1"/>
  <c r="AK32" i="9" s="1"/>
  <c r="X19" i="9"/>
  <c r="AE19" i="9" s="1"/>
  <c r="T7" i="9"/>
  <c r="T58" i="9"/>
  <c r="AA58" i="9" s="1"/>
  <c r="AH58" i="9" s="1"/>
  <c r="U45" i="9"/>
  <c r="AB45" i="9" s="1"/>
  <c r="AI45" i="9" s="1"/>
  <c r="V32" i="9"/>
  <c r="AC32" i="9" s="1"/>
  <c r="AJ32" i="9" s="1"/>
  <c r="W19" i="9"/>
  <c r="AD19" i="9" s="1"/>
  <c r="AK19" i="9" s="1"/>
  <c r="X6" i="9"/>
  <c r="AE6" i="9" s="1"/>
  <c r="X57" i="9"/>
  <c r="AE57" i="9" s="1"/>
  <c r="T45" i="9"/>
  <c r="AA45" i="9" s="1"/>
  <c r="AH45" i="9" s="1"/>
  <c r="U32" i="9"/>
  <c r="V19" i="9"/>
  <c r="AC19" i="9" s="1"/>
  <c r="AJ19" i="9" s="1"/>
  <c r="W6" i="9"/>
  <c r="AD6" i="9" s="1"/>
  <c r="AK6" i="9" s="1"/>
  <c r="T57" i="9"/>
  <c r="AA57" i="9" s="1"/>
  <c r="W29" i="9"/>
  <c r="AD29" i="9" s="1"/>
  <c r="AK29" i="9" s="1"/>
  <c r="W67" i="9"/>
  <c r="AD67" i="9" s="1"/>
  <c r="AK67" i="9" s="1"/>
  <c r="V67" i="9"/>
  <c r="AC67" i="9" s="1"/>
  <c r="AJ67" i="9" s="1"/>
  <c r="W58" i="9"/>
  <c r="AD58" i="9" s="1"/>
  <c r="AK58" i="9" s="1"/>
  <c r="X45" i="9"/>
  <c r="AE45" i="9" s="1"/>
  <c r="T33" i="9"/>
  <c r="AA33" i="9" s="1"/>
  <c r="U20" i="9"/>
  <c r="AB20" i="9" s="1"/>
  <c r="AI20" i="9" s="1"/>
  <c r="V7" i="9"/>
  <c r="AC7" i="9" s="1"/>
  <c r="AJ7" i="9" s="1"/>
  <c r="X56" i="9"/>
  <c r="AE56" i="9" s="1"/>
  <c r="T44" i="9"/>
  <c r="AA44" i="9" s="1"/>
  <c r="AH44" i="9" s="1"/>
  <c r="U31" i="9"/>
  <c r="AB31" i="9" s="1"/>
  <c r="AI31" i="9" s="1"/>
  <c r="V18" i="9"/>
  <c r="AC18" i="9" s="1"/>
  <c r="AJ18" i="9" s="1"/>
  <c r="W5" i="9"/>
  <c r="AD5" i="9" s="1"/>
  <c r="AK5" i="9" s="1"/>
  <c r="W56" i="9"/>
  <c r="AD56" i="9" s="1"/>
  <c r="AK56" i="9" s="1"/>
  <c r="X43" i="9"/>
  <c r="AE43" i="9" s="1"/>
  <c r="T31" i="9"/>
  <c r="AA31" i="9" s="1"/>
  <c r="AH31" i="9" s="1"/>
  <c r="U18" i="9"/>
  <c r="V5" i="9"/>
  <c r="AC5" i="9" s="1"/>
  <c r="AJ5" i="9" s="1"/>
  <c r="V56" i="9"/>
  <c r="AC56" i="9" s="1"/>
  <c r="AJ56" i="9" s="1"/>
  <c r="W43" i="9"/>
  <c r="AD43" i="9" s="1"/>
  <c r="AK43" i="9" s="1"/>
  <c r="X30" i="9"/>
  <c r="AE30" i="9" s="1"/>
  <c r="T18" i="9"/>
  <c r="AA18" i="9" s="1"/>
  <c r="U5" i="9"/>
  <c r="AB5" i="9" s="1"/>
  <c r="AI5" i="9" s="1"/>
  <c r="U56" i="9"/>
  <c r="AB56" i="9" s="1"/>
  <c r="AI56" i="9" s="1"/>
  <c r="V43" i="9"/>
  <c r="AC43" i="9" s="1"/>
  <c r="AJ43" i="9" s="1"/>
  <c r="W30" i="9"/>
  <c r="AD30" i="9" s="1"/>
  <c r="AK30" i="9" s="1"/>
  <c r="X17" i="9"/>
  <c r="AE17" i="9" s="1"/>
  <c r="U44" i="9"/>
  <c r="AB44" i="9" s="1"/>
  <c r="AI44" i="9" s="1"/>
  <c r="W18" i="9"/>
  <c r="AD18" i="9" s="1"/>
  <c r="AK18" i="9" s="1"/>
  <c r="U55" i="9"/>
  <c r="AB55" i="9" s="1"/>
  <c r="AI55" i="9" s="1"/>
  <c r="X16" i="9"/>
  <c r="AE16" i="9" s="1"/>
  <c r="U42" i="9"/>
  <c r="AB42" i="9" s="1"/>
  <c r="AI42" i="9" s="1"/>
  <c r="X54" i="9"/>
  <c r="AE54" i="9" s="1"/>
  <c r="V16" i="9"/>
  <c r="AC16" i="9" s="1"/>
  <c r="AJ16" i="9" s="1"/>
  <c r="T29" i="9"/>
  <c r="AA29" i="9" s="1"/>
  <c r="AH29" i="9" s="1"/>
  <c r="V55" i="9"/>
  <c r="AC55" i="9" s="1"/>
  <c r="AJ55" i="9" s="1"/>
  <c r="W42" i="9"/>
  <c r="AD42" i="9" s="1"/>
  <c r="AK42" i="9" s="1"/>
  <c r="X29" i="9"/>
  <c r="AE29" i="9" s="1"/>
  <c r="T17" i="9"/>
  <c r="AA17" i="9" s="1"/>
  <c r="V66" i="9"/>
  <c r="AC66" i="9" s="1"/>
  <c r="AJ66" i="9" s="1"/>
  <c r="W53" i="9"/>
  <c r="AD53" i="9" s="1"/>
  <c r="AK53" i="9" s="1"/>
  <c r="X40" i="9"/>
  <c r="AE40" i="9" s="1"/>
  <c r="T28" i="9"/>
  <c r="AA28" i="9" s="1"/>
  <c r="AH28" i="9" s="1"/>
  <c r="U15" i="9"/>
  <c r="U66" i="9"/>
  <c r="V53" i="9"/>
  <c r="W40" i="9"/>
  <c r="AD40" i="9" s="1"/>
  <c r="AK40" i="9" s="1"/>
  <c r="X27" i="9"/>
  <c r="AE27" i="9" s="1"/>
  <c r="T15" i="9"/>
  <c r="AA15" i="9" s="1"/>
  <c r="T66" i="9"/>
  <c r="U53" i="9"/>
  <c r="AB53" i="9" s="1"/>
  <c r="V40" i="9"/>
  <c r="AC40" i="9" s="1"/>
  <c r="AJ40" i="9" s="1"/>
  <c r="W27" i="9"/>
  <c r="AD27" i="9" s="1"/>
  <c r="AK27" i="9" s="1"/>
  <c r="X14" i="9"/>
  <c r="AE14" i="9" s="1"/>
  <c r="X65" i="9"/>
  <c r="AE65" i="9" s="1"/>
  <c r="T53" i="9"/>
  <c r="U40" i="9"/>
  <c r="AB40" i="9" s="1"/>
  <c r="AI40" i="9" s="1"/>
  <c r="V27" i="9"/>
  <c r="AC27" i="9" s="1"/>
  <c r="AJ27" i="9" s="1"/>
  <c r="W14" i="9"/>
  <c r="AD14" i="9" s="1"/>
  <c r="AK14" i="9" s="1"/>
  <c r="X5" i="9"/>
  <c r="AE5" i="9" s="1"/>
  <c r="X67" i="9"/>
  <c r="AE67" i="9" s="1"/>
  <c r="W16" i="9"/>
  <c r="AD16" i="9" s="1"/>
  <c r="AK16" i="9" s="1"/>
  <c r="U29" i="9"/>
  <c r="AB29" i="9" s="1"/>
  <c r="AI29" i="9" s="1"/>
  <c r="W54" i="9"/>
  <c r="AD54" i="9" s="1"/>
  <c r="AK54" i="9" s="1"/>
  <c r="U16" i="9"/>
  <c r="Z5" i="9" a="1"/>
  <c r="AA4" i="9" l="1"/>
  <c r="AH4" i="9" s="1" a="1"/>
  <c r="AC4" i="9"/>
  <c r="AB4" i="9"/>
  <c r="AE4" i="9"/>
  <c r="AL29" i="9"/>
  <c r="AT29" i="9" s="1"/>
  <c r="AL9" i="9"/>
  <c r="AQ9" i="9" s="1"/>
  <c r="AI12" i="9"/>
  <c r="AA12" i="9"/>
  <c r="AH12" i="9" s="1"/>
  <c r="AL65" i="9"/>
  <c r="AR65" i="9" s="1"/>
  <c r="AS9" i="9"/>
  <c r="AL45" i="9"/>
  <c r="AS45" i="9" s="1"/>
  <c r="AS29" i="9"/>
  <c r="AL23" i="9"/>
  <c r="AB37" i="9"/>
  <c r="AI37" i="9" s="1"/>
  <c r="AH37" i="9"/>
  <c r="AI39" i="9"/>
  <c r="AA39" i="9"/>
  <c r="AH39" i="9" s="1"/>
  <c r="AL14" i="9"/>
  <c r="AQ14" i="9" s="1"/>
  <c r="AT9" i="9"/>
  <c r="AL30" i="9"/>
  <c r="AL47" i="9"/>
  <c r="AS47" i="9" s="1"/>
  <c r="AL54" i="9"/>
  <c r="AQ54" i="9" s="1"/>
  <c r="AL49" i="9"/>
  <c r="AR49" i="9" s="1"/>
  <c r="AS65" i="9"/>
  <c r="AL46" i="9"/>
  <c r="AQ46" i="9"/>
  <c r="AI53" i="9"/>
  <c r="AA53" i="9"/>
  <c r="AH53" i="9" s="1"/>
  <c r="AC53" i="9"/>
  <c r="AJ53" i="9" s="1"/>
  <c r="AL55" i="9"/>
  <c r="AQ55" i="9" s="1"/>
  <c r="Z60" i="9"/>
  <c r="Z58" i="9"/>
  <c r="Z42" i="9"/>
  <c r="Z26" i="9"/>
  <c r="Z10" i="9"/>
  <c r="Z54" i="9"/>
  <c r="Z38" i="9"/>
  <c r="Z22" i="9"/>
  <c r="Z6" i="9"/>
  <c r="Z5" i="9"/>
  <c r="Z34" i="9"/>
  <c r="Z53" i="9"/>
  <c r="Z37" i="9"/>
  <c r="Z21" i="9"/>
  <c r="Z50" i="9"/>
  <c r="Z62" i="9"/>
  <c r="Z14" i="9"/>
  <c r="Z51" i="9"/>
  <c r="Z35" i="9"/>
  <c r="Z19" i="9"/>
  <c r="Z66" i="9"/>
  <c r="Z18" i="9"/>
  <c r="Z46" i="9"/>
  <c r="Z61" i="9"/>
  <c r="Z45" i="9"/>
  <c r="Z29" i="9"/>
  <c r="Z13" i="9"/>
  <c r="Z59" i="9"/>
  <c r="Z43" i="9"/>
  <c r="Z27" i="9"/>
  <c r="Z11" i="9"/>
  <c r="Z30" i="9"/>
  <c r="Z24" i="9"/>
  <c r="Z39" i="9"/>
  <c r="Z57" i="9"/>
  <c r="Z32" i="9"/>
  <c r="Z55" i="9"/>
  <c r="Z65" i="9"/>
  <c r="Z15" i="9"/>
  <c r="Z40" i="9"/>
  <c r="Z9" i="9"/>
  <c r="Z12" i="9"/>
  <c r="Z31" i="9"/>
  <c r="Z48" i="9"/>
  <c r="Z17" i="9"/>
  <c r="Z20" i="9"/>
  <c r="Z7" i="9"/>
  <c r="Z47" i="9"/>
  <c r="Z56" i="9"/>
  <c r="Z25" i="9"/>
  <c r="Z28" i="9"/>
  <c r="Z63" i="9"/>
  <c r="Z64" i="9"/>
  <c r="Z33" i="9"/>
  <c r="Z36" i="9"/>
  <c r="Z41" i="9"/>
  <c r="Z16" i="9"/>
  <c r="Z23" i="9"/>
  <c r="Z49" i="9"/>
  <c r="Z52" i="9"/>
  <c r="Z8" i="9"/>
  <c r="Z44" i="9"/>
  <c r="AH15" i="9"/>
  <c r="AB15" i="9"/>
  <c r="AI15" i="9" s="1"/>
  <c r="AL34" i="9"/>
  <c r="AR34" i="9" s="1"/>
  <c r="AR42" i="9"/>
  <c r="AL31" i="9"/>
  <c r="AQ31" i="9" s="1"/>
  <c r="AB57" i="9"/>
  <c r="AI57" i="9" s="1"/>
  <c r="AH57" i="9"/>
  <c r="AI7" i="9"/>
  <c r="AA7" i="9"/>
  <c r="AH7" i="9" s="1"/>
  <c r="AL63" i="9"/>
  <c r="AQ63" i="9" s="1"/>
  <c r="AH16" i="9"/>
  <c r="AB16" i="9"/>
  <c r="AI16" i="9" s="1"/>
  <c r="AR46" i="9"/>
  <c r="AA19" i="9"/>
  <c r="AH19" i="9" s="1"/>
  <c r="AI19" i="9"/>
  <c r="AH22" i="9"/>
  <c r="AB22" i="9"/>
  <c r="AI22" i="9" s="1"/>
  <c r="AS46" i="9"/>
  <c r="AS23" i="9"/>
  <c r="AL44" i="9"/>
  <c r="AQ44" i="9" s="1"/>
  <c r="AL10" i="9"/>
  <c r="AS10" i="9" s="1"/>
  <c r="AL25" i="9"/>
  <c r="AT25" i="9" s="1"/>
  <c r="AL59" i="9"/>
  <c r="AS59" i="9" s="1"/>
  <c r="AL56" i="9"/>
  <c r="AT56" i="9" s="1"/>
  <c r="AL40" i="9"/>
  <c r="AR40" i="9" s="1"/>
  <c r="AL64" i="9"/>
  <c r="AR64" i="9" s="1"/>
  <c r="AT34" i="9"/>
  <c r="AH17" i="9"/>
  <c r="AB17" i="9"/>
  <c r="AI17" i="9" s="1"/>
  <c r="AL20" i="9"/>
  <c r="AR20" i="9" s="1"/>
  <c r="AL21" i="9"/>
  <c r="AT21" i="9" s="1"/>
  <c r="AS34" i="9"/>
  <c r="AR23" i="9"/>
  <c r="AA52" i="9"/>
  <c r="AH52" i="9" s="1"/>
  <c r="AI52" i="9"/>
  <c r="AL26" i="9"/>
  <c r="AR26" i="9" s="1"/>
  <c r="AL41" i="9"/>
  <c r="AS41" i="9" s="1"/>
  <c r="AL35" i="9"/>
  <c r="AQ35" i="9" s="1"/>
  <c r="AL62" i="9"/>
  <c r="AQ62" i="9" s="1"/>
  <c r="AI27" i="9"/>
  <c r="AA27" i="9"/>
  <c r="AH27" i="9" s="1"/>
  <c r="AI51" i="9"/>
  <c r="AA51" i="9"/>
  <c r="AH51" i="9" s="1"/>
  <c r="AL8" i="9"/>
  <c r="AT8" i="9" s="1"/>
  <c r="AL5" i="9"/>
  <c r="AT5" i="9" s="1"/>
  <c r="AL6" i="9"/>
  <c r="AT6" i="9" s="1"/>
  <c r="AL61" i="9"/>
  <c r="AQ61" i="9" s="1"/>
  <c r="AB18" i="9"/>
  <c r="AI18" i="9" s="1"/>
  <c r="AH18" i="9"/>
  <c r="AB33" i="9"/>
  <c r="AI33" i="9" s="1"/>
  <c r="AH33" i="9"/>
  <c r="AL58" i="9"/>
  <c r="AR58" i="9" s="1"/>
  <c r="AH36" i="9"/>
  <c r="AB36" i="9"/>
  <c r="AI36" i="9" s="1"/>
  <c r="AL50" i="9"/>
  <c r="AS50" i="9" s="1"/>
  <c r="AL11" i="9"/>
  <c r="AR11" i="9" s="1"/>
  <c r="AT23" i="9"/>
  <c r="AT47" i="9"/>
  <c r="AL67" i="9"/>
  <c r="AR67" i="9" s="1"/>
  <c r="AT42" i="9"/>
  <c r="AT45" i="9"/>
  <c r="AL42" i="9"/>
  <c r="AS42" i="9" s="1"/>
  <c r="AT46" i="9"/>
  <c r="AL60" i="9"/>
  <c r="AS60" i="9" s="1"/>
  <c r="AS35" i="9"/>
  <c r="AR10" i="9"/>
  <c r="AC24" i="9"/>
  <c r="AJ24" i="9" s="1"/>
  <c r="AI24" i="9"/>
  <c r="AL13" i="9"/>
  <c r="AR13" i="9" s="1"/>
  <c r="AH38" i="9"/>
  <c r="AB38" i="9"/>
  <c r="AI38" i="9" s="1"/>
  <c r="AL48" i="9"/>
  <c r="AS48" i="9" s="1"/>
  <c r="AL43" i="9"/>
  <c r="AS43" i="9" s="1"/>
  <c r="AR9" i="9"/>
  <c r="AH4" i="9" l="1"/>
  <c r="AL4" i="9"/>
  <c r="AI4" i="9"/>
  <c r="AJ4" i="9"/>
  <c r="AK4" i="9"/>
  <c r="AQ50" i="9"/>
  <c r="AT44" i="9"/>
  <c r="AQ56" i="9"/>
  <c r="AR45" i="9"/>
  <c r="AQ29" i="9"/>
  <c r="AR14" i="9"/>
  <c r="AR29" i="9"/>
  <c r="AT50" i="9"/>
  <c r="AQ60" i="9"/>
  <c r="AT63" i="9"/>
  <c r="AT14" i="9"/>
  <c r="AQ64" i="9"/>
  <c r="AS26" i="9"/>
  <c r="AR21" i="9"/>
  <c r="AT67" i="9"/>
  <c r="AT20" i="9"/>
  <c r="AR47" i="9"/>
  <c r="AQ43" i="9"/>
  <c r="AQ8" i="9"/>
  <c r="AR5" i="9"/>
  <c r="AQ10" i="9"/>
  <c r="AS20" i="9"/>
  <c r="AQ67" i="9"/>
  <c r="AQ42" i="9"/>
  <c r="AT60" i="9"/>
  <c r="AT59" i="9"/>
  <c r="AT41" i="9"/>
  <c r="AT43" i="9"/>
  <c r="AT64" i="9"/>
  <c r="AQ21" i="9"/>
  <c r="AR8" i="9"/>
  <c r="AR43" i="9"/>
  <c r="AS8" i="9"/>
  <c r="AQ20" i="9"/>
  <c r="AQ59" i="9"/>
  <c r="AS67" i="9"/>
  <c r="AR55" i="9"/>
  <c r="AQ34" i="9"/>
  <c r="AT49" i="9"/>
  <c r="AS54" i="9"/>
  <c r="AS21" i="9"/>
  <c r="AR17" i="9"/>
  <c r="AQ7" i="9"/>
  <c r="AL7" i="9"/>
  <c r="AL15" i="9"/>
  <c r="AQ15" i="9" s="1"/>
  <c r="AU49" i="9"/>
  <c r="AW49" i="9" s="1"/>
  <c r="AN49" i="9"/>
  <c r="AR6" i="9"/>
  <c r="AN30" i="9"/>
  <c r="AU30" i="9"/>
  <c r="AW30" i="9" s="1"/>
  <c r="AU65" i="9"/>
  <c r="AW65" i="9" s="1"/>
  <c r="AN65" i="9"/>
  <c r="AQ48" i="9"/>
  <c r="AU60" i="9"/>
  <c r="AW60" i="9" s="1"/>
  <c r="AN60" i="9"/>
  <c r="AQ11" i="9"/>
  <c r="AT62" i="9"/>
  <c r="AR31" i="9"/>
  <c r="AU35" i="9"/>
  <c r="AW35" i="9" s="1"/>
  <c r="AN35" i="9"/>
  <c r="AL52" i="9"/>
  <c r="AR52" i="9" s="1"/>
  <c r="AR60" i="9"/>
  <c r="AL17" i="9"/>
  <c r="AQ17" i="9" s="1"/>
  <c r="AT55" i="9"/>
  <c r="AU56" i="9"/>
  <c r="AW56" i="9" s="1"/>
  <c r="AN56" i="9"/>
  <c r="AN44" i="9"/>
  <c r="AU44" i="9"/>
  <c r="AW44" i="9" s="1"/>
  <c r="AL19" i="9"/>
  <c r="AQ19" i="9" s="1"/>
  <c r="AT54" i="9"/>
  <c r="AQ49" i="9"/>
  <c r="AQ30" i="9"/>
  <c r="AL37" i="9"/>
  <c r="AR37" i="9" s="1"/>
  <c r="AQ37" i="9"/>
  <c r="AR44" i="9"/>
  <c r="AQ65" i="9"/>
  <c r="AN61" i="9"/>
  <c r="AU61" i="9"/>
  <c r="AW61" i="9" s="1"/>
  <c r="AU63" i="9"/>
  <c r="AW63" i="9" s="1"/>
  <c r="AN63" i="9"/>
  <c r="AN13" i="9"/>
  <c r="AU13" i="9"/>
  <c r="AW13" i="9" s="1"/>
  <c r="AU58" i="9"/>
  <c r="AW58" i="9" s="1"/>
  <c r="AN58" i="9"/>
  <c r="AT40" i="9"/>
  <c r="AS31" i="9"/>
  <c r="AU14" i="9"/>
  <c r="AW14" i="9" s="1"/>
  <c r="AN14" i="9"/>
  <c r="AL12" i="9"/>
  <c r="AQ12" i="9"/>
  <c r="AQ13" i="9"/>
  <c r="AS49" i="9"/>
  <c r="AQ58" i="9"/>
  <c r="AN5" i="9"/>
  <c r="AU5" i="9"/>
  <c r="AW5" i="9" s="1"/>
  <c r="AL27" i="9"/>
  <c r="AQ27" i="9"/>
  <c r="AN41" i="9"/>
  <c r="AU41" i="9"/>
  <c r="AW41" i="9" s="1"/>
  <c r="AN20" i="9"/>
  <c r="AU20" i="9"/>
  <c r="AW20" i="9" s="1"/>
  <c r="AU64" i="9"/>
  <c r="AW64" i="9" s="1"/>
  <c r="AN64" i="9"/>
  <c r="AU59" i="9"/>
  <c r="AW59" i="9" s="1"/>
  <c r="AN59" i="9"/>
  <c r="AS25" i="9"/>
  <c r="AT26" i="9"/>
  <c r="AS30" i="9"/>
  <c r="AU47" i="9"/>
  <c r="AW47" i="9" s="1"/>
  <c r="AN47" i="9"/>
  <c r="AT61" i="9"/>
  <c r="AS58" i="9"/>
  <c r="AS40" i="9"/>
  <c r="AR61" i="9"/>
  <c r="AL51" i="9"/>
  <c r="AQ51" i="9" s="1"/>
  <c r="AU11" i="9"/>
  <c r="AW11" i="9" s="1"/>
  <c r="AN11" i="9"/>
  <c r="AS63" i="9"/>
  <c r="AL57" i="9"/>
  <c r="AU55" i="9"/>
  <c r="AW55" i="9" s="1"/>
  <c r="AN55" i="9"/>
  <c r="AS6" i="9"/>
  <c r="AU54" i="9"/>
  <c r="AW54" i="9" s="1"/>
  <c r="AN54" i="9"/>
  <c r="AS55" i="9"/>
  <c r="AS11" i="9"/>
  <c r="AS62" i="9"/>
  <c r="AR25" i="9"/>
  <c r="AU67" i="9"/>
  <c r="AW67" i="9" s="1"/>
  <c r="AN67" i="9"/>
  <c r="AN50" i="9"/>
  <c r="AU50" i="9"/>
  <c r="AW50" i="9" s="1"/>
  <c r="AL33" i="9"/>
  <c r="AR33" i="9" s="1"/>
  <c r="AT30" i="9"/>
  <c r="AQ5" i="9"/>
  <c r="AR27" i="9"/>
  <c r="AQ41" i="9"/>
  <c r="AR50" i="9"/>
  <c r="AR35" i="9"/>
  <c r="AT35" i="9"/>
  <c r="AU34" i="9"/>
  <c r="AW34" i="9" s="1"/>
  <c r="AN34" i="9"/>
  <c r="AU46" i="9"/>
  <c r="AW46" i="9" s="1"/>
  <c r="AN46" i="9"/>
  <c r="AQ47" i="9"/>
  <c r="AS44" i="9"/>
  <c r="AR62" i="9"/>
  <c r="AU23" i="9"/>
  <c r="AW23" i="9" s="1"/>
  <c r="AN23" i="9"/>
  <c r="AN45" i="9"/>
  <c r="AU45" i="9"/>
  <c r="AW45" i="9" s="1"/>
  <c r="AR19" i="9"/>
  <c r="AU48" i="9"/>
  <c r="AW48" i="9" s="1"/>
  <c r="AN48" i="9"/>
  <c r="AU42" i="9"/>
  <c r="AW42" i="9" s="1"/>
  <c r="AN42" i="9"/>
  <c r="AR54" i="9"/>
  <c r="AQ6" i="9"/>
  <c r="AU8" i="9"/>
  <c r="AW8" i="9" s="1"/>
  <c r="AN8" i="9"/>
  <c r="AS61" i="9"/>
  <c r="AQ40" i="9"/>
  <c r="AQ25" i="9"/>
  <c r="AL16" i="9"/>
  <c r="AQ16" i="9" s="1"/>
  <c r="AG5" i="9" a="1"/>
  <c r="AL53" i="9"/>
  <c r="AS53" i="9" s="1"/>
  <c r="AT48" i="9"/>
  <c r="AS56" i="9"/>
  <c r="AS14" i="9"/>
  <c r="AL39" i="9"/>
  <c r="AQ23" i="9"/>
  <c r="AQ45" i="9"/>
  <c r="AU9" i="9"/>
  <c r="AW9" i="9" s="1"/>
  <c r="AN9" i="9"/>
  <c r="AU25" i="9"/>
  <c r="AW25" i="9" s="1"/>
  <c r="AN25" i="9"/>
  <c r="AL22" i="9"/>
  <c r="AR22" i="9" s="1"/>
  <c r="AR48" i="9"/>
  <c r="AL18" i="9"/>
  <c r="AU6" i="9"/>
  <c r="AW6" i="9" s="1"/>
  <c r="AN6" i="9"/>
  <c r="AU62" i="9"/>
  <c r="AW62" i="9" s="1"/>
  <c r="AN62" i="9"/>
  <c r="AU26" i="9"/>
  <c r="AW26" i="9" s="1"/>
  <c r="AN26" i="9"/>
  <c r="AU40" i="9"/>
  <c r="AW40" i="9" s="1"/>
  <c r="AN40" i="9"/>
  <c r="AU31" i="9"/>
  <c r="AW31" i="9" s="1"/>
  <c r="AN31" i="9"/>
  <c r="AR53" i="9"/>
  <c r="AL24" i="9"/>
  <c r="AR24" i="9" s="1"/>
  <c r="AT58" i="9"/>
  <c r="AU43" i="9"/>
  <c r="AW43" i="9" s="1"/>
  <c r="AN43" i="9"/>
  <c r="AL38" i="9"/>
  <c r="AQ38" i="9" s="1"/>
  <c r="AL36" i="9"/>
  <c r="AR36" i="9" s="1"/>
  <c r="AS13" i="9"/>
  <c r="AR63" i="9"/>
  <c r="AQ26" i="9"/>
  <c r="AN21" i="9"/>
  <c r="AU21" i="9"/>
  <c r="AW21" i="9" s="1"/>
  <c r="AU10" i="9"/>
  <c r="AW10" i="9" s="1"/>
  <c r="AN10" i="9"/>
  <c r="F32" i="7"/>
  <c r="F15" i="7"/>
  <c r="F9" i="7"/>
  <c r="F22" i="7"/>
  <c r="F53" i="7"/>
  <c r="F60" i="7"/>
  <c r="F59" i="7"/>
  <c r="F8" i="7"/>
  <c r="F7" i="7"/>
  <c r="F48" i="7"/>
  <c r="F14" i="7"/>
  <c r="F45" i="7"/>
  <c r="F52" i="7"/>
  <c r="F51" i="7"/>
  <c r="F49" i="7"/>
  <c r="F63" i="7"/>
  <c r="F50" i="7"/>
  <c r="F24" i="7"/>
  <c r="F6" i="7"/>
  <c r="F37" i="7"/>
  <c r="F44" i="7"/>
  <c r="F43" i="7"/>
  <c r="F33" i="7"/>
  <c r="F55" i="7"/>
  <c r="F42" i="7"/>
  <c r="F62" i="7"/>
  <c r="F58" i="7"/>
  <c r="F29" i="7"/>
  <c r="F36" i="7"/>
  <c r="F35" i="7"/>
  <c r="F17" i="7"/>
  <c r="F47" i="7"/>
  <c r="F34" i="7"/>
  <c r="F54" i="7"/>
  <c r="F26" i="7"/>
  <c r="F21" i="7"/>
  <c r="F28" i="7"/>
  <c r="F27" i="7"/>
  <c r="F64" i="7"/>
  <c r="F39" i="7"/>
  <c r="F18" i="7"/>
  <c r="F46" i="7"/>
  <c r="F25" i="7"/>
  <c r="F13" i="7"/>
  <c r="F20" i="7"/>
  <c r="F19" i="7"/>
  <c r="F56" i="7"/>
  <c r="F31" i="7"/>
  <c r="F57" i="7"/>
  <c r="F38" i="7"/>
  <c r="F16" i="7"/>
  <c r="F5" i="7"/>
  <c r="F12" i="7"/>
  <c r="F11" i="7"/>
  <c r="F40" i="7"/>
  <c r="F23" i="7"/>
  <c r="F41" i="7"/>
  <c r="F30" i="7"/>
  <c r="F61" i="7"/>
  <c r="F10" i="7"/>
  <c r="F4" i="7"/>
  <c r="AT65" i="9"/>
  <c r="AR56" i="9"/>
  <c r="AR59" i="9"/>
  <c r="AT31" i="9"/>
  <c r="AT11" i="9"/>
  <c r="AR30" i="9"/>
  <c r="AS5" i="9"/>
  <c r="AR41" i="9"/>
  <c r="AS64" i="9"/>
  <c r="AT10" i="9"/>
  <c r="AT13" i="9"/>
  <c r="AN29" i="9"/>
  <c r="AU29" i="9"/>
  <c r="AW29" i="9" s="1"/>
  <c r="AR38" i="9" l="1"/>
  <c r="AQ4" i="9" a="1"/>
  <c r="AQ36" i="9"/>
  <c r="AU38" i="9"/>
  <c r="AW38" i="9" s="1"/>
  <c r="AN38" i="9"/>
  <c r="AT38" i="9"/>
  <c r="AS38" i="9"/>
  <c r="AU27" i="9"/>
  <c r="AW27" i="9" s="1"/>
  <c r="AN27" i="9"/>
  <c r="AS27" i="9"/>
  <c r="AT27" i="9"/>
  <c r="AN37" i="9"/>
  <c r="AU37" i="9"/>
  <c r="AW37" i="9" s="1"/>
  <c r="AS37" i="9"/>
  <c r="AT37" i="9"/>
  <c r="AQ52" i="9"/>
  <c r="AU7" i="9"/>
  <c r="AW7" i="9" s="1"/>
  <c r="AN7" i="9"/>
  <c r="AS7" i="9"/>
  <c r="AT7" i="9"/>
  <c r="AU39" i="9"/>
  <c r="AW39" i="9" s="1"/>
  <c r="AN39" i="9"/>
  <c r="AS39" i="9"/>
  <c r="AT39" i="9"/>
  <c r="AU18" i="9"/>
  <c r="AW18" i="9" s="1"/>
  <c r="AN18" i="9"/>
  <c r="AS18" i="9"/>
  <c r="AT18" i="9"/>
  <c r="AQ18" i="9"/>
  <c r="AS24" i="9"/>
  <c r="AN53" i="9"/>
  <c r="AU53" i="9"/>
  <c r="AW53" i="9" s="1"/>
  <c r="AT53" i="9"/>
  <c r="AU51" i="9"/>
  <c r="AW51" i="9" s="1"/>
  <c r="AN51" i="9"/>
  <c r="AS51" i="9"/>
  <c r="AT51" i="9"/>
  <c r="AR51" i="9"/>
  <c r="AU22" i="9"/>
  <c r="AW22" i="9" s="1"/>
  <c r="AN22" i="9"/>
  <c r="AS22" i="9"/>
  <c r="AT22" i="9"/>
  <c r="AU15" i="9"/>
  <c r="AW15" i="9" s="1"/>
  <c r="AN15" i="9"/>
  <c r="AS15" i="9"/>
  <c r="AT15" i="9"/>
  <c r="AN12" i="9"/>
  <c r="AU12" i="9"/>
  <c r="AW12" i="9" s="1"/>
  <c r="AS12" i="9"/>
  <c r="AT12" i="9"/>
  <c r="AN52" i="9"/>
  <c r="AU52" i="9"/>
  <c r="AW52" i="9" s="1"/>
  <c r="AT52" i="9"/>
  <c r="AS52" i="9"/>
  <c r="AR15" i="9"/>
  <c r="F3" i="7"/>
  <c r="F65" i="7" s="1"/>
  <c r="D65" i="7"/>
  <c r="AR18" i="9"/>
  <c r="AR39" i="9"/>
  <c r="AQ53" i="9"/>
  <c r="AU33" i="9"/>
  <c r="AW33" i="9" s="1"/>
  <c r="AN33" i="9"/>
  <c r="AT33" i="9"/>
  <c r="AS33" i="9"/>
  <c r="AN57" i="9"/>
  <c r="AU57" i="9"/>
  <c r="AW57" i="9" s="1"/>
  <c r="AS57" i="9"/>
  <c r="AT57" i="9"/>
  <c r="AR7" i="9"/>
  <c r="AN16" i="9"/>
  <c r="AU16" i="9"/>
  <c r="AW16" i="9" s="1"/>
  <c r="AT16" i="9"/>
  <c r="AS16" i="9"/>
  <c r="AQ39" i="9"/>
  <c r="AN36" i="9"/>
  <c r="AU36" i="9"/>
  <c r="AW36" i="9" s="1"/>
  <c r="AT36" i="9"/>
  <c r="AS36" i="9"/>
  <c r="AU24" i="9"/>
  <c r="AW24" i="9" s="1"/>
  <c r="AN24" i="9"/>
  <c r="AQ24" i="9"/>
  <c r="AT24" i="9"/>
  <c r="AQ22" i="9"/>
  <c r="AG28" i="9"/>
  <c r="AG22" i="9"/>
  <c r="AG13" i="9"/>
  <c r="AG63" i="9"/>
  <c r="AG18" i="9"/>
  <c r="AG8" i="9"/>
  <c r="AG27" i="9"/>
  <c r="AG30" i="9"/>
  <c r="AG21" i="9"/>
  <c r="AG7" i="9"/>
  <c r="AG36" i="9"/>
  <c r="AG9" i="9"/>
  <c r="AG26" i="9"/>
  <c r="AG24" i="9"/>
  <c r="AG35" i="9"/>
  <c r="AG38" i="9"/>
  <c r="AG29" i="9"/>
  <c r="AG15" i="9"/>
  <c r="AG48" i="9"/>
  <c r="AG25" i="9"/>
  <c r="AG34" i="9"/>
  <c r="AG56" i="9"/>
  <c r="AG43" i="9"/>
  <c r="AG46" i="9"/>
  <c r="AG37" i="9"/>
  <c r="AG23" i="9"/>
  <c r="AG52" i="9"/>
  <c r="AG41" i="9"/>
  <c r="AG42" i="9"/>
  <c r="AG17" i="9"/>
  <c r="AG51" i="9"/>
  <c r="AG20" i="9"/>
  <c r="AG40" i="9"/>
  <c r="AG66" i="9"/>
  <c r="AG54" i="9"/>
  <c r="AG45" i="9"/>
  <c r="AG31" i="9"/>
  <c r="AG32" i="9"/>
  <c r="AG49" i="9"/>
  <c r="AG50" i="9"/>
  <c r="AG33" i="9"/>
  <c r="AG59" i="9"/>
  <c r="AG60" i="9"/>
  <c r="AG12" i="9"/>
  <c r="AG62" i="9"/>
  <c r="AG53" i="9"/>
  <c r="AG39" i="9"/>
  <c r="AG16" i="9"/>
  <c r="AG65" i="9"/>
  <c r="AG58" i="9"/>
  <c r="AG57" i="9"/>
  <c r="AG61" i="9"/>
  <c r="AG11" i="9"/>
  <c r="AG14" i="9"/>
  <c r="AG5" i="9"/>
  <c r="AG6" i="9"/>
  <c r="AG55" i="9"/>
  <c r="AG64" i="9"/>
  <c r="AG10" i="9"/>
  <c r="AG44" i="9"/>
  <c r="AG19" i="9"/>
  <c r="AG47" i="9"/>
  <c r="AR16" i="9"/>
  <c r="AQ33" i="9"/>
  <c r="AQ57" i="9"/>
  <c r="AR12" i="9"/>
  <c r="AR57" i="9"/>
  <c r="AU19" i="9"/>
  <c r="AW19" i="9" s="1"/>
  <c r="AN19" i="9"/>
  <c r="AS19" i="9"/>
  <c r="AT19" i="9"/>
  <c r="AU17" i="9"/>
  <c r="AW17" i="9" s="1"/>
  <c r="AN17" i="9"/>
  <c r="AS17" i="9"/>
  <c r="AT17" i="9"/>
  <c r="AR4" i="9" l="1"/>
  <c r="AQ4" i="9"/>
  <c r="AU4" i="9"/>
  <c r="AT4" i="9"/>
  <c r="AS4" i="9"/>
  <c r="D66" i="7" a="1"/>
  <c r="F66" i="7" s="1"/>
  <c r="AP5" i="9" a="1"/>
  <c r="D66" i="7" l="1"/>
  <c r="E66" i="7"/>
  <c r="AP6" i="9"/>
  <c r="AP53" i="9"/>
  <c r="AP51" i="9"/>
  <c r="AP36" i="9"/>
  <c r="AP65" i="9"/>
  <c r="AP63" i="9"/>
  <c r="AP43" i="9"/>
  <c r="AP25" i="9"/>
  <c r="AP46" i="9"/>
  <c r="AP37" i="9"/>
  <c r="AP27" i="9"/>
  <c r="AP20" i="9"/>
  <c r="AP49" i="9"/>
  <c r="AP55" i="9"/>
  <c r="AP19" i="9"/>
  <c r="AP9" i="9"/>
  <c r="AP38" i="9"/>
  <c r="AP21" i="9"/>
  <c r="AP18" i="9"/>
  <c r="AP59" i="9"/>
  <c r="AP33" i="9"/>
  <c r="AP47" i="9"/>
  <c r="AP66" i="9"/>
  <c r="AP64" i="9"/>
  <c r="AP30" i="9"/>
  <c r="AP29" i="9"/>
  <c r="AP58" i="9"/>
  <c r="AP40" i="9"/>
  <c r="AP23" i="9"/>
  <c r="AP10" i="9"/>
  <c r="AP16" i="9"/>
  <c r="AP13" i="9"/>
  <c r="AP61" i="9"/>
  <c r="AP35" i="9"/>
  <c r="AP17" i="9"/>
  <c r="AP39" i="9"/>
  <c r="AP50" i="9"/>
  <c r="AP48" i="9"/>
  <c r="AP22" i="9"/>
  <c r="AP60" i="9"/>
  <c r="AP45" i="9"/>
  <c r="AP11" i="9"/>
  <c r="AP56" i="9"/>
  <c r="AP31" i="9"/>
  <c r="AP34" i="9"/>
  <c r="AP32" i="9"/>
  <c r="AP14" i="9"/>
  <c r="AP44" i="9"/>
  <c r="AP28" i="9"/>
  <c r="AP5" i="9"/>
  <c r="AP42" i="9"/>
  <c r="AP24" i="9"/>
  <c r="AP15" i="9"/>
  <c r="AP57" i="9"/>
  <c r="AP62" i="9"/>
  <c r="AP12" i="9"/>
  <c r="AP52" i="9"/>
  <c r="AP26" i="9"/>
  <c r="AP8" i="9"/>
  <c r="AP7" i="9"/>
  <c r="AP41" i="9"/>
  <c r="AP54" i="9"/>
  <c r="AB28" i="9"/>
  <c r="AC28" i="9"/>
  <c r="AI28" i="9"/>
  <c r="AJ28" i="9"/>
  <c r="AL28" i="9"/>
  <c r="AN28" i="9"/>
  <c r="AQ28" i="9"/>
  <c r="AR28" i="9"/>
  <c r="AS28" i="9"/>
  <c r="AT28" i="9"/>
  <c r="AU28" i="9"/>
  <c r="AW28" i="9"/>
  <c r="AA32" i="9"/>
  <c r="AB32" i="9"/>
  <c r="AH32" i="9"/>
  <c r="AI32" i="9"/>
  <c r="AL32" i="9"/>
  <c r="AN32" i="9"/>
  <c r="AQ32" i="9"/>
  <c r="AR32" i="9"/>
  <c r="AS32" i="9"/>
  <c r="AT32" i="9"/>
  <c r="AU32" i="9"/>
  <c r="AW32" i="9"/>
  <c r="AA66" i="9"/>
  <c r="AB66" i="9"/>
  <c r="AH66" i="9"/>
  <c r="AI66" i="9"/>
  <c r="AL66" i="9"/>
  <c r="AN66" i="9"/>
  <c r="AQ66" i="9"/>
  <c r="AR66" i="9"/>
  <c r="AS66" i="9"/>
  <c r="AT66" i="9"/>
  <c r="AU66" i="9"/>
  <c r="AW66" i="9"/>
</calcChain>
</file>

<file path=xl/sharedStrings.xml><?xml version="1.0" encoding="utf-8"?>
<sst xmlns="http://schemas.openxmlformats.org/spreadsheetml/2006/main" count="1085" uniqueCount="503">
  <si>
    <r>
      <t>a.</t>
    </r>
    <r>
      <rPr>
        <i/>
        <sz val="10"/>
        <color theme="1"/>
        <rFont val="Times New Roman"/>
        <family val="1"/>
      </rPr>
      <t>UNU WIDER</t>
    </r>
  </si>
  <si>
    <r>
      <t>c</t>
    </r>
    <r>
      <rPr>
        <i/>
        <sz val="10"/>
        <color theme="1"/>
        <rFont val="Times New Roman"/>
        <family val="1"/>
      </rPr>
      <t xml:space="preserve"> National Treasury, South Africa</t>
    </r>
  </si>
  <si>
    <t>Macro Acc</t>
  </si>
  <si>
    <t>Description</t>
  </si>
  <si>
    <t>Micro Acc</t>
  </si>
  <si>
    <t>act</t>
  </si>
  <si>
    <t>Activities</t>
  </si>
  <si>
    <t>aagri</t>
  </si>
  <si>
    <t>com</t>
  </si>
  <si>
    <t>Commodities</t>
  </si>
  <si>
    <t>afore</t>
  </si>
  <si>
    <t>flab</t>
  </si>
  <si>
    <t>Labour</t>
  </si>
  <si>
    <t>afish</t>
  </si>
  <si>
    <t>fcap</t>
  </si>
  <si>
    <t>Capital</t>
  </si>
  <si>
    <t>acoal</t>
  </si>
  <si>
    <t>ent</t>
  </si>
  <si>
    <t>Enterprises</t>
  </si>
  <si>
    <t>agold</t>
  </si>
  <si>
    <t>hhd</t>
  </si>
  <si>
    <t>Households</t>
  </si>
  <si>
    <t>amore</t>
  </si>
  <si>
    <t>gov</t>
  </si>
  <si>
    <t>Government</t>
  </si>
  <si>
    <t>aomin</t>
  </si>
  <si>
    <t>atax</t>
  </si>
  <si>
    <t>Activity taxes</t>
  </si>
  <si>
    <t>afood</t>
  </si>
  <si>
    <t>dtax</t>
  </si>
  <si>
    <t>Direct taxes</t>
  </si>
  <si>
    <t>abevt</t>
  </si>
  <si>
    <t>mtax</t>
  </si>
  <si>
    <t>Import tariffs</t>
  </si>
  <si>
    <t>aweav</t>
  </si>
  <si>
    <t>stax</t>
  </si>
  <si>
    <t>Sales taxes</t>
  </si>
  <si>
    <t>aknit</t>
  </si>
  <si>
    <t>s-i</t>
  </si>
  <si>
    <t>Savings &amp; investment</t>
  </si>
  <si>
    <t>aleat</t>
  </si>
  <si>
    <t>dstk</t>
  </si>
  <si>
    <t>Change in stocks</t>
  </si>
  <si>
    <t>afoot</t>
  </si>
  <si>
    <t>row</t>
  </si>
  <si>
    <t>Rest of world</t>
  </si>
  <si>
    <t>awood</t>
  </si>
  <si>
    <t>apapr</t>
  </si>
  <si>
    <t>aprnt</t>
  </si>
  <si>
    <t>apetr</t>
  </si>
  <si>
    <t>abchm</t>
  </si>
  <si>
    <t>aochm</t>
  </si>
  <si>
    <t>arubb</t>
  </si>
  <si>
    <t>aplas</t>
  </si>
  <si>
    <t>aglss</t>
  </si>
  <si>
    <t>anmmi</t>
  </si>
  <si>
    <t>abisc</t>
  </si>
  <si>
    <t>anfme</t>
  </si>
  <si>
    <t>afabm</t>
  </si>
  <si>
    <t>amach</t>
  </si>
  <si>
    <t>aemch</t>
  </si>
  <si>
    <t>ardtv</t>
  </si>
  <si>
    <t>amopt</t>
  </si>
  <si>
    <t>amtvp</t>
  </si>
  <si>
    <t>aotrp</t>
  </si>
  <si>
    <t>afurn</t>
  </si>
  <si>
    <t>aomnf</t>
  </si>
  <si>
    <t>aelcg</t>
  </si>
  <si>
    <t>awatd</t>
  </si>
  <si>
    <t>acnst</t>
  </si>
  <si>
    <t>awtrd</t>
  </si>
  <si>
    <t>artrd</t>
  </si>
  <si>
    <t>amtvs</t>
  </si>
  <si>
    <t>aacct</t>
  </si>
  <si>
    <t>altrp</t>
  </si>
  <si>
    <t>awtrp</t>
  </si>
  <si>
    <t>aatrp</t>
  </si>
  <si>
    <t>atrps</t>
  </si>
  <si>
    <t>apost</t>
  </si>
  <si>
    <t>afins</t>
  </si>
  <si>
    <t>ainsp</t>
  </si>
  <si>
    <t>aofin</t>
  </si>
  <si>
    <t>areal</t>
  </si>
  <si>
    <t>arent</t>
  </si>
  <si>
    <t>acomp</t>
  </si>
  <si>
    <t>arsea</t>
  </si>
  <si>
    <t>aobus</t>
  </si>
  <si>
    <t>apuba</t>
  </si>
  <si>
    <t>aeduc</t>
  </si>
  <si>
    <t>aheal</t>
  </si>
  <si>
    <t>awast</t>
  </si>
  <si>
    <t>amorg</t>
  </si>
  <si>
    <t>arecr</t>
  </si>
  <si>
    <t>aoact</t>
  </si>
  <si>
    <t>anobs</t>
  </si>
  <si>
    <t>cagri</t>
  </si>
  <si>
    <t>clani</t>
  </si>
  <si>
    <t>cfore</t>
  </si>
  <si>
    <t>cfish</t>
  </si>
  <si>
    <t>ccoal</t>
  </si>
  <si>
    <t>cmore</t>
  </si>
  <si>
    <t>comin</t>
  </si>
  <si>
    <t>celcg</t>
  </si>
  <si>
    <t>cwatr</t>
  </si>
  <si>
    <t>cmeat</t>
  </si>
  <si>
    <t>cpfis</t>
  </si>
  <si>
    <t>cvege</t>
  </si>
  <si>
    <t>cfrui</t>
  </si>
  <si>
    <t>cfats</t>
  </si>
  <si>
    <t>cdair</t>
  </si>
  <si>
    <t>cgrai</t>
  </si>
  <si>
    <t>cstar</t>
  </si>
  <si>
    <t>cafee</t>
  </si>
  <si>
    <t>cbake</t>
  </si>
  <si>
    <t>csuga</t>
  </si>
  <si>
    <t>cconf</t>
  </si>
  <si>
    <t>cpast</t>
  </si>
  <si>
    <t>cofoo</t>
  </si>
  <si>
    <t>calcb</t>
  </si>
  <si>
    <t>csftd</t>
  </si>
  <si>
    <t>ctoba</t>
  </si>
  <si>
    <t>ctexf</t>
  </si>
  <si>
    <t>ctexm</t>
  </si>
  <si>
    <t>ccarp</t>
  </si>
  <si>
    <t>cotex</t>
  </si>
  <si>
    <t>cknit</t>
  </si>
  <si>
    <t>cwear</t>
  </si>
  <si>
    <t>cleat</t>
  </si>
  <si>
    <t>cfoot</t>
  </si>
  <si>
    <t>cwood</t>
  </si>
  <si>
    <t>cpapp</t>
  </si>
  <si>
    <t>cprnt</t>
  </si>
  <si>
    <t>cpetr</t>
  </si>
  <si>
    <t>cbchm</t>
  </si>
  <si>
    <t>cfert</t>
  </si>
  <si>
    <t>cpain</t>
  </si>
  <si>
    <t>cphar</t>
  </si>
  <si>
    <t>csoap</t>
  </si>
  <si>
    <t>coche</t>
  </si>
  <si>
    <t>ctyre</t>
  </si>
  <si>
    <t>corub</t>
  </si>
  <si>
    <t>cplas</t>
  </si>
  <si>
    <t>cglas</t>
  </si>
  <si>
    <t>ccera</t>
  </si>
  <si>
    <t>cclay</t>
  </si>
  <si>
    <t>ccmnt</t>
  </si>
  <si>
    <t>cconc</t>
  </si>
  <si>
    <t>conmp</t>
  </si>
  <si>
    <t>cfurn</t>
  </si>
  <si>
    <t>cjewl</t>
  </si>
  <si>
    <t>comnf</t>
  </si>
  <si>
    <t>cwast</t>
  </si>
  <si>
    <t>cirst</t>
  </si>
  <si>
    <t>cnfme</t>
  </si>
  <si>
    <t>cstrm</t>
  </si>
  <si>
    <t>ctank</t>
  </si>
  <si>
    <t>cofbm</t>
  </si>
  <si>
    <t>cengt</t>
  </si>
  <si>
    <t>cpump</t>
  </si>
  <si>
    <t>cgear</t>
  </si>
  <si>
    <t>clift</t>
  </si>
  <si>
    <t>cgenm</t>
  </si>
  <si>
    <t>cspcm</t>
  </si>
  <si>
    <t>cdoma</t>
  </si>
  <si>
    <t>coffm</t>
  </si>
  <si>
    <t>celcm</t>
  </si>
  <si>
    <t>crdtv</t>
  </si>
  <si>
    <t>cmeda</t>
  </si>
  <si>
    <t>cmtvp</t>
  </si>
  <si>
    <t>cship</t>
  </si>
  <si>
    <t>crail</t>
  </si>
  <si>
    <t>cairc</t>
  </si>
  <si>
    <t>coteq</t>
  </si>
  <si>
    <t>ccnst</t>
  </si>
  <si>
    <t>ccsrv</t>
  </si>
  <si>
    <t>ctrad</t>
  </si>
  <si>
    <t>cacco</t>
  </si>
  <si>
    <t>ccats</t>
  </si>
  <si>
    <t>cptrp</t>
  </si>
  <si>
    <t>cftrp</t>
  </si>
  <si>
    <t>ctrps</t>
  </si>
  <si>
    <t>cpost</t>
  </si>
  <si>
    <t>celcd</t>
  </si>
  <si>
    <t>cwatd</t>
  </si>
  <si>
    <t>cfins</t>
  </si>
  <si>
    <t>cinsp</t>
  </si>
  <si>
    <t>cofin</t>
  </si>
  <si>
    <t>creal</t>
  </si>
  <si>
    <t>crent</t>
  </si>
  <si>
    <t>crsea</t>
  </si>
  <si>
    <t>clacc</t>
  </si>
  <si>
    <t>cobus</t>
  </si>
  <si>
    <t>ctelc</t>
  </si>
  <si>
    <t>csupp</t>
  </si>
  <si>
    <t>cmnfs</t>
  </si>
  <si>
    <t>cpuba</t>
  </si>
  <si>
    <t>ceduc</t>
  </si>
  <si>
    <t>cheal</t>
  </si>
  <si>
    <t>cosrv</t>
  </si>
  <si>
    <t>trc</t>
  </si>
  <si>
    <t>Margins</t>
  </si>
  <si>
    <t>flab-p</t>
  </si>
  <si>
    <t>Labor with primary school education (grades 1-7)</t>
  </si>
  <si>
    <t>flab-m</t>
  </si>
  <si>
    <t>Labor with middle school education (grades 8-11)</t>
  </si>
  <si>
    <t>flab-s</t>
  </si>
  <si>
    <t>Labor completed sedondary school education (grade 12)</t>
  </si>
  <si>
    <t>flab-t</t>
  </si>
  <si>
    <t>Labor with tertiary education (certificates, diplomas or degrees)</t>
  </si>
  <si>
    <t>hhd-0</t>
  </si>
  <si>
    <t>Households - Decile 1</t>
  </si>
  <si>
    <t>hhd-1</t>
  </si>
  <si>
    <t>Households - Decile 2</t>
  </si>
  <si>
    <t>hhd-2</t>
  </si>
  <si>
    <t>Households - Decile 3</t>
  </si>
  <si>
    <t>hhd-3</t>
  </si>
  <si>
    <t>Households - Decile 4</t>
  </si>
  <si>
    <t>hhd-4</t>
  </si>
  <si>
    <t>Households - Decile 5</t>
  </si>
  <si>
    <t>hhd-5</t>
  </si>
  <si>
    <t>Households - Decile 6</t>
  </si>
  <si>
    <t>hhd-6</t>
  </si>
  <si>
    <t>Households - Decile 7</t>
  </si>
  <si>
    <t>hhd-7</t>
  </si>
  <si>
    <t>Households - Decile 8</t>
  </si>
  <si>
    <t>hhd-8</t>
  </si>
  <si>
    <t>Households - Decile 9</t>
  </si>
  <si>
    <t>hhd-91</t>
  </si>
  <si>
    <t>Households - Percentile 90-92</t>
  </si>
  <si>
    <t>hhd-92</t>
  </si>
  <si>
    <t>Households - Percentile 92-94</t>
  </si>
  <si>
    <t>hhd-93</t>
  </si>
  <si>
    <t>Households - Percentile 94-96</t>
  </si>
  <si>
    <t>hhd-94</t>
  </si>
  <si>
    <t>Households - Percentile 96-98</t>
  </si>
  <si>
    <t>hhd-95</t>
  </si>
  <si>
    <t>Households - Percentile 98-100</t>
  </si>
  <si>
    <t>A 2015 Social Accounting Matrix (SAM) for South Africa</t>
  </si>
  <si>
    <r>
      <t>Dirk van Seventer</t>
    </r>
    <r>
      <rPr>
        <vertAlign val="superscript"/>
        <sz val="10"/>
        <color theme="1"/>
        <rFont val="Times New Roman"/>
        <family val="1"/>
      </rPr>
      <t>a</t>
    </r>
    <r>
      <rPr>
        <sz val="10"/>
        <color theme="1"/>
        <rFont val="Times New Roman"/>
        <family val="1"/>
      </rPr>
      <t>, Rob Davies</t>
    </r>
    <r>
      <rPr>
        <vertAlign val="superscript"/>
        <sz val="10"/>
        <color theme="1"/>
        <rFont val="Times New Roman"/>
        <family val="1"/>
      </rPr>
      <t>b</t>
    </r>
    <r>
      <rPr>
        <sz val="10"/>
        <color theme="1"/>
        <rFont val="Times New Roman"/>
        <family val="1"/>
      </rPr>
      <t>, Shannon Bold</t>
    </r>
    <r>
      <rPr>
        <vertAlign val="superscript"/>
        <sz val="10"/>
        <color theme="1"/>
        <rFont val="Times New Roman"/>
        <family val="1"/>
      </rPr>
      <t>c</t>
    </r>
    <r>
      <rPr>
        <sz val="10"/>
        <color theme="1"/>
        <rFont val="Times New Roman"/>
        <family val="1"/>
      </rPr>
      <t xml:space="preserve"> &amp; Sherwin Gabriel</t>
    </r>
    <r>
      <rPr>
        <vertAlign val="superscript"/>
        <sz val="10"/>
        <color theme="1"/>
        <rFont val="Times New Roman"/>
        <family val="1"/>
      </rPr>
      <t>d</t>
    </r>
  </si>
  <si>
    <r>
      <t>b</t>
    </r>
    <r>
      <rPr>
        <i/>
        <sz val="10"/>
        <color theme="1"/>
        <rFont val="Times New Roman"/>
        <family val="1"/>
      </rPr>
      <t xml:space="preserve"> UNU WIDER</t>
    </r>
  </si>
  <si>
    <r>
      <t>d</t>
    </r>
    <r>
      <rPr>
        <i/>
        <sz val="10"/>
        <color theme="1"/>
        <rFont val="Times New Roman"/>
        <family val="1"/>
      </rPr>
      <t xml:space="preserve"> National Treasury, South Africa</t>
    </r>
  </si>
  <si>
    <t>total</t>
  </si>
  <si>
    <t>Activi-</t>
  </si>
  <si>
    <t>Commodi-</t>
  </si>
  <si>
    <t>Enter-</t>
  </si>
  <si>
    <t>House-</t>
  </si>
  <si>
    <t>Govern-</t>
  </si>
  <si>
    <t>Net activity taxes</t>
  </si>
  <si>
    <t>Net dom prod taxes</t>
  </si>
  <si>
    <t>Import duties</t>
  </si>
  <si>
    <t>Income taxes</t>
  </si>
  <si>
    <t>Ch in inventories</t>
  </si>
  <si>
    <t>Accumu-</t>
  </si>
  <si>
    <t>Rest of the world</t>
  </si>
  <si>
    <t>Total</t>
  </si>
  <si>
    <t>ties</t>
  </si>
  <si>
    <t>prises</t>
  </si>
  <si>
    <t>holds</t>
  </si>
  <si>
    <t>ment</t>
  </si>
  <si>
    <t>lation</t>
  </si>
  <si>
    <t>Accumulation</t>
  </si>
  <si>
    <t>Source: National Accounts, Public Finance Accounts and Authors calculations</t>
  </si>
  <si>
    <t xml:space="preserve"> A 2015 Social Accounting Matrix for South Africa, 2015 Rb curr pr</t>
  </si>
  <si>
    <t>Values</t>
  </si>
  <si>
    <t>#</t>
  </si>
  <si>
    <t>1Dig</t>
  </si>
  <si>
    <t>SAM_Code</t>
  </si>
  <si>
    <t>SAM_Description</t>
  </si>
  <si>
    <t>Sum of flab-p</t>
  </si>
  <si>
    <t>Sum of flab-m</t>
  </si>
  <si>
    <t>Sum of flab-s</t>
  </si>
  <si>
    <t>Sum of flab-t</t>
  </si>
  <si>
    <t>Sum of total</t>
  </si>
  <si>
    <t>Agriculture</t>
  </si>
  <si>
    <t>Forestry</t>
  </si>
  <si>
    <t>Fishing</t>
  </si>
  <si>
    <t>Mining of coal and lignite</t>
  </si>
  <si>
    <t>Mining of gold and uranium ore</t>
  </si>
  <si>
    <t>Mining of metal ores</t>
  </si>
  <si>
    <t>Other mining and quarrying</t>
  </si>
  <si>
    <t>Food</t>
  </si>
  <si>
    <t>Beverages and tobacco</t>
  </si>
  <si>
    <t>Spinning, weaving and finishing of textiles</t>
  </si>
  <si>
    <t>Knitted, crouched fabrics, wearing apparel, fur articles</t>
  </si>
  <si>
    <t>Tanning and dressing of leather</t>
  </si>
  <si>
    <t>Footwear</t>
  </si>
  <si>
    <t>Sawmilling, planing of wood, cork, straw</t>
  </si>
  <si>
    <t>Paper</t>
  </si>
  <si>
    <t>Publishing, printing, recorded media</t>
  </si>
  <si>
    <t>Coke oven, petroleum refineries</t>
  </si>
  <si>
    <t>Nuclear fuel, basic chemicals</t>
  </si>
  <si>
    <t>Other chemical products, man-made fibres</t>
  </si>
  <si>
    <t>Rubber</t>
  </si>
  <si>
    <t>Plastic</t>
  </si>
  <si>
    <t>Glass</t>
  </si>
  <si>
    <t>Non-metallic minerals</t>
  </si>
  <si>
    <t>Basic iron and steel, casting of metals</t>
  </si>
  <si>
    <t>Basic precious and non-ferrous metals</t>
  </si>
  <si>
    <t>Fabricated metal products</t>
  </si>
  <si>
    <t>Machinery and equipment</t>
  </si>
  <si>
    <t>Electrical machinery and apparatus</t>
  </si>
  <si>
    <t>Radio, television, communication equipment and apparatus</t>
  </si>
  <si>
    <t>Medical, precision, optical instruments, watches and clocks</t>
  </si>
  <si>
    <t>Motor vehicles, trailers, parts</t>
  </si>
  <si>
    <t>Other transport equipment</t>
  </si>
  <si>
    <t>Furniture</t>
  </si>
  <si>
    <t>Manufacturing n.e.c, recycling</t>
  </si>
  <si>
    <t>Electricity, gas, steam and hot water supply</t>
  </si>
  <si>
    <t>Collection, purification and distribution of water</t>
  </si>
  <si>
    <t>Construction</t>
  </si>
  <si>
    <t>Wholesale trade, commission trade</t>
  </si>
  <si>
    <t>Retail trade</t>
  </si>
  <si>
    <t>Sale, maintenance, repair of motor vehicles</t>
  </si>
  <si>
    <t>Hotels and restaurants</t>
  </si>
  <si>
    <t>Land transport, transport via pipe lines</t>
  </si>
  <si>
    <t>Water transport</t>
  </si>
  <si>
    <t>Air transport</t>
  </si>
  <si>
    <t>Auxiliary transport</t>
  </si>
  <si>
    <t>Post and telecommunication</t>
  </si>
  <si>
    <t>Financial intermediation</t>
  </si>
  <si>
    <t>Insurance and pension funding</t>
  </si>
  <si>
    <t>Activities to financial intermediation</t>
  </si>
  <si>
    <t>Real estate activities</t>
  </si>
  <si>
    <t>Renting of machinery and equipment</t>
  </si>
  <si>
    <t>Computer and related activities</t>
  </si>
  <si>
    <t>Research and experimental development</t>
  </si>
  <si>
    <t>Other business activities</t>
  </si>
  <si>
    <t>Education</t>
  </si>
  <si>
    <t>Health and social work</t>
  </si>
  <si>
    <t>Sewerage and refuse disposal</t>
  </si>
  <si>
    <t>Activities of membership organisations</t>
  </si>
  <si>
    <t>Recreational, cultural and sporting activities</t>
  </si>
  <si>
    <t>Other activities</t>
  </si>
  <si>
    <t>Non-observed, informal, non-profit, households,</t>
  </si>
  <si>
    <t>Grand Total</t>
  </si>
  <si>
    <t xml:space="preserve">StatsSA. 2017b. “Labour Market Dynamics in South Africa 2015”, Pretoria, Statistics South Africa, [producer], 2017. Cape Town. DataFirst [distributor]. https://www.datafirst.uct.ac.za/dataportal/index.php/catalog/598 </t>
  </si>
  <si>
    <t>Consistent with SSA P01-11-01 (with Private households and Other loaded into 1Dig #9)</t>
  </si>
  <si>
    <t>Check Labels</t>
  </si>
  <si>
    <t>Earnings frm SAM</t>
  </si>
  <si>
    <t>Earnings per Worker</t>
  </si>
  <si>
    <t>Income Side</t>
  </si>
  <si>
    <t>GDP @ Basic P:rices</t>
  </si>
  <si>
    <t>GDP @ Market P:rices</t>
  </si>
  <si>
    <t>Rbillion</t>
  </si>
  <si>
    <t>Household Expenditure</t>
  </si>
  <si>
    <t>Expenditure Side</t>
  </si>
  <si>
    <t>Government Expenditure</t>
  </si>
  <si>
    <t>Gross Fixed Capital Formation</t>
  </si>
  <si>
    <t xml:space="preserve">Exports </t>
  </si>
  <si>
    <t>Imports</t>
  </si>
  <si>
    <t>Change in Stocks + Residual</t>
  </si>
  <si>
    <t>Wage Earnings</t>
  </si>
  <si>
    <t>Gross Operating Surplus</t>
  </si>
  <si>
    <t>GDP @ Factor Costs</t>
  </si>
  <si>
    <t>Error</t>
  </si>
  <si>
    <t>Value Added @ Factor Costs</t>
  </si>
  <si>
    <t>Total Value Added @ Factor Costs</t>
  </si>
  <si>
    <t>Decile</t>
  </si>
  <si>
    <t>Number of households</t>
  </si>
  <si>
    <t>Number of individuals</t>
  </si>
  <si>
    <t>hhd0</t>
  </si>
  <si>
    <t>hhd1</t>
  </si>
  <si>
    <t>hhd2</t>
  </si>
  <si>
    <t>hhd3</t>
  </si>
  <si>
    <t>hhd4</t>
  </si>
  <si>
    <t>hhd5</t>
  </si>
  <si>
    <t>hhd6</t>
  </si>
  <si>
    <t>hhd7</t>
  </si>
  <si>
    <t>hhd8</t>
  </si>
  <si>
    <t>hhd91</t>
  </si>
  <si>
    <t>hhd92</t>
  </si>
  <si>
    <t>hhd93</t>
  </si>
  <si>
    <t>hhd94</t>
  </si>
  <si>
    <t>hhd95</t>
  </si>
  <si>
    <t>GDP in 2015 Rmillion</t>
  </si>
  <si>
    <t>Micro SAM 2015, Rmillion</t>
  </si>
  <si>
    <t>Numbers of Workers '000s</t>
  </si>
  <si>
    <t>Annual Wage Bill Rm</t>
  </si>
  <si>
    <t>Adjusted Earnings per worker R'000 pa</t>
  </si>
  <si>
    <t>Adjusted Unscaled Employment</t>
  </si>
  <si>
    <t>Employment</t>
  </si>
  <si>
    <t>Diff</t>
  </si>
  <si>
    <t>benchmrk  total</t>
  </si>
  <si>
    <t>Adjusted &amp; Scaled Employment</t>
  </si>
  <si>
    <t>Initial Earnings per worker R'000 pa</t>
  </si>
  <si>
    <t>Consistency with National Income &amp; Production Accounts</t>
  </si>
  <si>
    <t>column total</t>
  </si>
  <si>
    <t>diff</t>
  </si>
  <si>
    <t>Column Total</t>
  </si>
  <si>
    <t>December 2018</t>
  </si>
  <si>
    <t xml:space="preserve">Agriculture </t>
  </si>
  <si>
    <t xml:space="preserve">Live animal </t>
  </si>
  <si>
    <t xml:space="preserve">Forestry </t>
  </si>
  <si>
    <t xml:space="preserve">Fishing </t>
  </si>
  <si>
    <t xml:space="preserve">Coal and lignite </t>
  </si>
  <si>
    <t>Metal ores</t>
  </si>
  <si>
    <t>Other minerals</t>
  </si>
  <si>
    <t>Electricity and gas</t>
  </si>
  <si>
    <t>Natural water</t>
  </si>
  <si>
    <t xml:space="preserve">Meat </t>
  </si>
  <si>
    <t xml:space="preserve">Fish </t>
  </si>
  <si>
    <t xml:space="preserve">Vegetables </t>
  </si>
  <si>
    <t>Fruit and nuts</t>
  </si>
  <si>
    <t>Oils and fats</t>
  </si>
  <si>
    <t>Dairy products</t>
  </si>
  <si>
    <t>Grain mill products</t>
  </si>
  <si>
    <t>Starches products</t>
  </si>
  <si>
    <t xml:space="preserve">Animal feeding </t>
  </si>
  <si>
    <t>Bakery products</t>
  </si>
  <si>
    <t>Sugar</t>
  </si>
  <si>
    <t>Confectionary products</t>
  </si>
  <si>
    <t>Pasta products</t>
  </si>
  <si>
    <t>Food n.e.c.</t>
  </si>
  <si>
    <t>Alcohol, beverages</t>
  </si>
  <si>
    <t>Soft drinks</t>
  </si>
  <si>
    <t>Tobacco products</t>
  </si>
  <si>
    <t>Textile fabrics</t>
  </si>
  <si>
    <t>Made-up textile, articles</t>
  </si>
  <si>
    <t>Carpets</t>
  </si>
  <si>
    <t>Textile n.e.c.</t>
  </si>
  <si>
    <t>Knitting fabrics</t>
  </si>
  <si>
    <t>Wearing apparel</t>
  </si>
  <si>
    <t>Leather products</t>
  </si>
  <si>
    <t>Wood products</t>
  </si>
  <si>
    <t>Paper products</t>
  </si>
  <si>
    <t>Printing</t>
  </si>
  <si>
    <t>Petroleum products</t>
  </si>
  <si>
    <t xml:space="preserve">Basic chemicals </t>
  </si>
  <si>
    <t>Fertilizers, pesticides</t>
  </si>
  <si>
    <t>Paint, related products</t>
  </si>
  <si>
    <t>Pharmaceutical products</t>
  </si>
  <si>
    <t>Soap, cleaning, perfume</t>
  </si>
  <si>
    <t>Chemical products, n.e.c.</t>
  </si>
  <si>
    <t>Rubber tyres</t>
  </si>
  <si>
    <t>Other rubber products</t>
  </si>
  <si>
    <t>Plastic products</t>
  </si>
  <si>
    <t>Glass products</t>
  </si>
  <si>
    <t>Non-structural ceramic</t>
  </si>
  <si>
    <t>Structure non-refractory clay</t>
  </si>
  <si>
    <t>Plaster, cement</t>
  </si>
  <si>
    <t>Articles of concrete</t>
  </si>
  <si>
    <t>Non-metallic products n.e.c.</t>
  </si>
  <si>
    <t>Jewellery</t>
  </si>
  <si>
    <t>Manufactured products n.e.c.</t>
  </si>
  <si>
    <t>Wastes, scraps</t>
  </si>
  <si>
    <t>Iron, steel products</t>
  </si>
  <si>
    <t>Non-ferrous metals</t>
  </si>
  <si>
    <t>Structural metal products</t>
  </si>
  <si>
    <t>Tanks, reservoirs</t>
  </si>
  <si>
    <t xml:space="preserve">Other fabricated metal </t>
  </si>
  <si>
    <t>Engines, turbines</t>
  </si>
  <si>
    <t>Pumps, compressors</t>
  </si>
  <si>
    <t>Bearings, gears</t>
  </si>
  <si>
    <t>Lifting equipment</t>
  </si>
  <si>
    <t>General machinery</t>
  </si>
  <si>
    <t>Special machinery</t>
  </si>
  <si>
    <t>Domestic appliances</t>
  </si>
  <si>
    <t>Office machinery</t>
  </si>
  <si>
    <t>Electrical machinery</t>
  </si>
  <si>
    <t>Radio, television</t>
  </si>
  <si>
    <t>Medical appliances</t>
  </si>
  <si>
    <t xml:space="preserve">Motor vehicles, parts </t>
  </si>
  <si>
    <t>Ships and boats</t>
  </si>
  <si>
    <t>Railway and trams</t>
  </si>
  <si>
    <t xml:space="preserve">Aircrafts </t>
  </si>
  <si>
    <t>Construction services</t>
  </si>
  <si>
    <t>Trade services</t>
  </si>
  <si>
    <t xml:space="preserve">Accommodation </t>
  </si>
  <si>
    <t>Catering services</t>
  </si>
  <si>
    <t xml:space="preserve">Passenger transport </t>
  </si>
  <si>
    <t xml:space="preserve">Freight transport </t>
  </si>
  <si>
    <t>Supporting transport services</t>
  </si>
  <si>
    <t>Postal,  courier services</t>
  </si>
  <si>
    <t xml:space="preserve">Electricity distribution </t>
  </si>
  <si>
    <t xml:space="preserve">Water distribution </t>
  </si>
  <si>
    <t>Financial services</t>
  </si>
  <si>
    <t xml:space="preserve">Insurance, pension </t>
  </si>
  <si>
    <t>Other financial services</t>
  </si>
  <si>
    <t>Real estate services</t>
  </si>
  <si>
    <t>Leasing, Rental services</t>
  </si>
  <si>
    <t>Research, development</t>
  </si>
  <si>
    <t xml:space="preserve">Legal, accounting </t>
  </si>
  <si>
    <t>Other business services</t>
  </si>
  <si>
    <t>Telecommunications</t>
  </si>
  <si>
    <t>Support services</t>
  </si>
  <si>
    <t>Manufactured services n.e.c.</t>
  </si>
  <si>
    <t>Public administration</t>
  </si>
  <si>
    <t>Education services</t>
  </si>
  <si>
    <t>Health, social services</t>
  </si>
  <si>
    <t>Other services n.e.c.</t>
  </si>
  <si>
    <t>Cover</t>
  </si>
  <si>
    <t>Notes</t>
  </si>
  <si>
    <t>Macro SAM 2015 + GDP</t>
  </si>
  <si>
    <t>Micro SAM 2015</t>
  </si>
  <si>
    <t>Employment &amp; Earnings</t>
  </si>
  <si>
    <t>Industry GDP</t>
  </si>
  <si>
    <t>This sheet</t>
  </si>
  <si>
    <t>A guide to the labels in the SAM</t>
  </si>
  <si>
    <t>A 2015 Macro SAM + GDP consistency checks</t>
  </si>
  <si>
    <t>A 2015 Micro SAM</t>
  </si>
  <si>
    <t>Employment and Earnings data</t>
  </si>
  <si>
    <t>Industry GDP calculations</t>
  </si>
  <si>
    <t xml:space="preserve">Additional data on Household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</si>
</sst>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(* #,##0.00_);_(* \(#,##0.00\);_(* &quot;-&quot;??_);_(@_)"/>
    <numFmt numFmtId="165" formatCode="#,##0.000"/>
    <numFmt numFmtId="166" formatCode="_(* #,##0_);_(* \(#,##0\);_(* &quot;-&quot;??_);_(@_)"/>
    <numFmt numFmtId="167" formatCode="#,##0.000000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vertAlign val="superscript"/>
      <sz val="10"/>
      <color theme="1"/>
      <name val="Times New Roman"/>
      <family val="1"/>
    </font>
    <font>
      <i/>
      <vertAlign val="superscript"/>
      <sz val="10"/>
      <color theme="1"/>
      <name val="Times New Roman"/>
      <family val="1"/>
    </font>
    <font>
      <i/>
      <sz val="10"/>
      <color theme="1"/>
      <name val="Times New Roman"/>
      <family val="1"/>
    </font>
    <font>
      <b/>
      <sz val="14"/>
      <color indexed="8"/>
      <name val="Calibri"/>
      <family val="2"/>
      <scheme val="minor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b/>
      <sz val="14"/>
      <color indexed="8"/>
      <name val="Times New Roman"/>
      <family val="1"/>
    </font>
    <font>
      <sz val="12"/>
      <color theme="1"/>
      <name val="Arial"/>
      <family val="2"/>
    </font>
    <font>
      <sz val="12"/>
      <color theme="1"/>
      <name val="Times New Roman"/>
      <family val="1"/>
    </font>
    <font>
      <sz val="8"/>
      <color rgb="FF000000"/>
      <name val="Times New Roman"/>
      <family val="1"/>
    </font>
    <font>
      <sz val="10"/>
      <color theme="1"/>
      <name val="Arial Narrow"/>
      <family val="2"/>
    </font>
    <font>
      <sz val="8"/>
      <color theme="1"/>
      <name val="Times New Roman"/>
      <family val="1"/>
    </font>
    <font>
      <sz val="11"/>
      <color rgb="FFFF0000"/>
      <name val="Times New Roman"/>
      <family val="1"/>
    </font>
    <font>
      <sz val="11"/>
      <color theme="0"/>
      <name val="Times New Roman"/>
      <family val="1"/>
    </font>
    <font>
      <sz val="11"/>
      <color rgb="FFFFFF00"/>
      <name val="Times New Roman"/>
      <family val="1"/>
    </font>
    <font>
      <sz val="11"/>
      <name val="Times New Roman"/>
      <family val="1"/>
    </font>
    <font>
      <u/>
      <sz val="11"/>
      <color theme="1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70C0"/>
        <bgColor indexed="64"/>
      </patternFill>
    </fill>
  </fills>
  <borders count="7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1" fillId="0" borderId="0"/>
    <xf numFmtId="0" fontId="20" fillId="0" borderId="0" applyNumberFormat="0" applyFill="0" applyBorder="0" applyAlignment="0" applyProtection="0"/>
  </cellStyleXfs>
  <cellXfs count="70">
    <xf numFmtId="0" fontId="0" fillId="0" borderId="0" xfId="0"/>
    <xf numFmtId="0" fontId="2" fillId="0" borderId="0" xfId="0" applyFont="1"/>
    <xf numFmtId="0" fontId="3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17" fontId="2" fillId="0" borderId="0" xfId="0" quotePrefix="1" applyNumberFormat="1" applyFont="1" applyAlignment="1">
      <alignment horizontal="left" vertical="center"/>
    </xf>
    <xf numFmtId="0" fontId="3" fillId="2" borderId="0" xfId="0" applyFont="1" applyFill="1"/>
    <xf numFmtId="165" fontId="2" fillId="2" borderId="0" xfId="0" quotePrefix="1" applyNumberFormat="1" applyFont="1" applyFill="1"/>
    <xf numFmtId="3" fontId="2" fillId="2" borderId="0" xfId="0" quotePrefix="1" applyNumberFormat="1" applyFont="1" applyFill="1"/>
    <xf numFmtId="3" fontId="2" fillId="0" borderId="0" xfId="0" quotePrefix="1" applyNumberFormat="1" applyFont="1"/>
    <xf numFmtId="0" fontId="7" fillId="0" borderId="0" xfId="0" applyFont="1"/>
    <xf numFmtId="3" fontId="0" fillId="0" borderId="0" xfId="0" applyNumberFormat="1"/>
    <xf numFmtId="0" fontId="1" fillId="0" borderId="0" xfId="0" applyFont="1"/>
    <xf numFmtId="165" fontId="8" fillId="2" borderId="0" xfId="0" applyNumberFormat="1" applyFont="1" applyFill="1"/>
    <xf numFmtId="165" fontId="8" fillId="2" borderId="0" xfId="0" quotePrefix="1" applyNumberFormat="1" applyFont="1" applyFill="1" applyAlignment="1">
      <alignment horizontal="right"/>
    </xf>
    <xf numFmtId="3" fontId="8" fillId="2" borderId="0" xfId="0" quotePrefix="1" applyNumberFormat="1" applyFont="1" applyFill="1" applyAlignment="1">
      <alignment horizontal="right"/>
    </xf>
    <xf numFmtId="165" fontId="8" fillId="2" borderId="0" xfId="0" quotePrefix="1" applyNumberFormat="1" applyFont="1" applyFill="1"/>
    <xf numFmtId="3" fontId="8" fillId="2" borderId="0" xfId="0" quotePrefix="1" applyNumberFormat="1" applyFont="1" applyFill="1"/>
    <xf numFmtId="0" fontId="10" fillId="0" borderId="0" xfId="0" applyFont="1"/>
    <xf numFmtId="166" fontId="8" fillId="0" borderId="0" xfId="1" applyNumberFormat="1" applyFont="1"/>
    <xf numFmtId="166" fontId="9" fillId="0" borderId="0" xfId="1" applyNumberFormat="1" applyFont="1"/>
    <xf numFmtId="165" fontId="1" fillId="0" borderId="0" xfId="0" quotePrefix="1" applyNumberFormat="1" applyFont="1"/>
    <xf numFmtId="3" fontId="1" fillId="0" borderId="0" xfId="0" quotePrefix="1" applyNumberFormat="1" applyFont="1"/>
    <xf numFmtId="0" fontId="12" fillId="0" borderId="0" xfId="3" applyFont="1"/>
    <xf numFmtId="0" fontId="12" fillId="0" borderId="0" xfId="3" applyFont="1" applyAlignment="1">
      <alignment vertical="top"/>
    </xf>
    <xf numFmtId="0" fontId="12" fillId="2" borderId="0" xfId="3" applyFont="1" applyFill="1"/>
    <xf numFmtId="0" fontId="12" fillId="2" borderId="0" xfId="3" applyFont="1" applyFill="1" applyAlignment="1">
      <alignment vertical="top"/>
    </xf>
    <xf numFmtId="0" fontId="13" fillId="3" borderId="2" xfId="3" applyFont="1" applyFill="1" applyBorder="1" applyAlignment="1">
      <alignment horizontal="center" vertical="center" wrapText="1"/>
    </xf>
    <xf numFmtId="0" fontId="13" fillId="3" borderId="5" xfId="3" applyFont="1" applyFill="1" applyBorder="1" applyAlignment="1">
      <alignment horizontal="center" vertical="center" wrapText="1"/>
    </xf>
    <xf numFmtId="0" fontId="13" fillId="3" borderId="1" xfId="3" applyFont="1" applyFill="1" applyBorder="1" applyAlignment="1">
      <alignment horizontal="left" vertical="center" wrapText="1"/>
    </xf>
    <xf numFmtId="3" fontId="13" fillId="0" borderId="3" xfId="3" applyNumberFormat="1" applyFont="1" applyBorder="1" applyAlignment="1">
      <alignment horizontal="center" vertical="center"/>
    </xf>
    <xf numFmtId="3" fontId="13" fillId="2" borderId="4" xfId="3" applyNumberFormat="1" applyFont="1" applyFill="1" applyBorder="1" applyAlignment="1">
      <alignment horizontal="center" vertical="center"/>
    </xf>
    <xf numFmtId="3" fontId="12" fillId="0" borderId="0" xfId="3" applyNumberFormat="1" applyFont="1"/>
    <xf numFmtId="3" fontId="13" fillId="2" borderId="3" xfId="3" applyNumberFormat="1" applyFont="1" applyFill="1" applyBorder="1" applyAlignment="1">
      <alignment horizontal="center" vertical="center"/>
    </xf>
    <xf numFmtId="0" fontId="13" fillId="2" borderId="6" xfId="3" applyFont="1" applyFill="1" applyBorder="1" applyAlignment="1">
      <alignment horizontal="left" vertical="center"/>
    </xf>
    <xf numFmtId="0" fontId="8" fillId="0" borderId="0" xfId="0" applyFont="1"/>
    <xf numFmtId="3" fontId="8" fillId="0" borderId="0" xfId="0" applyNumberFormat="1" applyFont="1"/>
    <xf numFmtId="0" fontId="14" fillId="0" borderId="0" xfId="0" applyFont="1"/>
    <xf numFmtId="0" fontId="8" fillId="0" borderId="0" xfId="0" applyFont="1" applyAlignment="1">
      <alignment horizontal="center" vertical="top" wrapText="1"/>
    </xf>
    <xf numFmtId="0" fontId="8" fillId="2" borderId="0" xfId="0" applyFont="1" applyFill="1" applyAlignment="1">
      <alignment horizontal="center" vertical="top" wrapText="1"/>
    </xf>
    <xf numFmtId="0" fontId="8" fillId="2" borderId="0" xfId="0" applyFont="1" applyFill="1"/>
    <xf numFmtId="0" fontId="8" fillId="4" borderId="0" xfId="0" applyFont="1" applyFill="1" applyAlignment="1">
      <alignment horizontal="left" vertical="top" wrapText="1"/>
    </xf>
    <xf numFmtId="0" fontId="15" fillId="0" borderId="0" xfId="3" applyFont="1"/>
    <xf numFmtId="0" fontId="15" fillId="2" borderId="0" xfId="3" applyFont="1" applyFill="1"/>
    <xf numFmtId="0" fontId="0" fillId="0" borderId="0" xfId="0" applyAlignment="1">
      <alignment horizontal="center" vertical="top" wrapText="1"/>
    </xf>
    <xf numFmtId="0" fontId="0" fillId="2" borderId="0" xfId="0" applyFill="1"/>
    <xf numFmtId="0" fontId="0" fillId="2" borderId="0" xfId="0" applyFill="1" applyAlignment="1">
      <alignment horizontal="center" vertical="top" wrapText="1"/>
    </xf>
    <xf numFmtId="0" fontId="15" fillId="2" borderId="3" xfId="3" applyFont="1" applyFill="1" applyBorder="1"/>
    <xf numFmtId="165" fontId="15" fillId="0" borderId="3" xfId="3" applyNumberFormat="1" applyFont="1" applyBorder="1"/>
    <xf numFmtId="165" fontId="15" fillId="2" borderId="3" xfId="3" applyNumberFormat="1" applyFont="1" applyFill="1" applyBorder="1"/>
    <xf numFmtId="165" fontId="12" fillId="0" borderId="3" xfId="3" applyNumberFormat="1" applyFont="1" applyBorder="1"/>
    <xf numFmtId="0" fontId="15" fillId="2" borderId="3" xfId="3" applyFont="1" applyFill="1" applyBorder="1" applyAlignment="1">
      <alignment horizontal="left"/>
    </xf>
    <xf numFmtId="0" fontId="15" fillId="2" borderId="3" xfId="3" applyFont="1" applyFill="1" applyBorder="1" applyAlignment="1">
      <alignment horizontal="right"/>
    </xf>
    <xf numFmtId="3" fontId="0" fillId="2" borderId="0" xfId="0" applyNumberFormat="1" applyFill="1"/>
    <xf numFmtId="167" fontId="0" fillId="2" borderId="0" xfId="0" applyNumberFormat="1" applyFill="1"/>
    <xf numFmtId="0" fontId="0" fillId="2" borderId="0" xfId="0" applyFill="1" applyAlignment="1">
      <alignment horizontal="right" vertical="top" wrapText="1"/>
    </xf>
    <xf numFmtId="3" fontId="8" fillId="6" borderId="0" xfId="0" applyNumberFormat="1" applyFont="1" applyFill="1"/>
    <xf numFmtId="3" fontId="8" fillId="7" borderId="0" xfId="0" applyNumberFormat="1" applyFont="1" applyFill="1"/>
    <xf numFmtId="3" fontId="8" fillId="2" borderId="0" xfId="0" applyNumberFormat="1" applyFont="1" applyFill="1"/>
    <xf numFmtId="167" fontId="8" fillId="2" borderId="0" xfId="0" applyNumberFormat="1" applyFont="1" applyFill="1"/>
    <xf numFmtId="3" fontId="8" fillId="2" borderId="0" xfId="0" applyNumberFormat="1" applyFont="1" applyFill="1" applyAlignment="1">
      <alignment horizontal="right"/>
    </xf>
    <xf numFmtId="166" fontId="0" fillId="0" borderId="0" xfId="0" applyNumberFormat="1"/>
    <xf numFmtId="0" fontId="20" fillId="0" borderId="0" xfId="4"/>
    <xf numFmtId="0" fontId="13" fillId="3" borderId="4" xfId="3" applyFont="1" applyFill="1" applyBorder="1" applyAlignment="1">
      <alignment horizontal="center" vertical="center" wrapText="1"/>
    </xf>
    <xf numFmtId="0" fontId="13" fillId="3" borderId="3" xfId="3" applyFont="1" applyFill="1" applyBorder="1" applyAlignment="1">
      <alignment horizontal="center" vertical="center" wrapText="1"/>
    </xf>
    <xf numFmtId="0" fontId="8" fillId="3" borderId="1" xfId="3" applyFont="1" applyFill="1" applyBorder="1" applyAlignment="1">
      <alignment vertical="center"/>
    </xf>
    <xf numFmtId="0" fontId="18" fillId="8" borderId="0" xfId="0" applyFont="1" applyFill="1" applyAlignment="1">
      <alignment horizontal="center"/>
    </xf>
    <xf numFmtId="0" fontId="16" fillId="5" borderId="0" xfId="0" applyFont="1" applyFill="1" applyAlignment="1">
      <alignment horizontal="center"/>
    </xf>
    <xf numFmtId="0" fontId="19" fillId="7" borderId="0" xfId="0" applyFont="1" applyFill="1" applyAlignment="1">
      <alignment horizontal="center"/>
    </xf>
    <xf numFmtId="0" fontId="17" fillId="9" borderId="0" xfId="0" applyFont="1" applyFill="1" applyAlignment="1">
      <alignment horizontal="center"/>
    </xf>
  </cellXfs>
  <cellStyles count="5">
    <cellStyle name="Comma" xfId="1" builtinId="3"/>
    <cellStyle name="Comma 2" xfId="2" xr:uid="{00000000-0005-0000-0000-000001000000}"/>
    <cellStyle name="Hyperlink" xfId="4" builtinId="8"/>
    <cellStyle name="Normal" xfId="0" builtinId="0"/>
    <cellStyle name="Normal 2" xfId="3" xr:uid="{00000000-0005-0000-0000-000004000000}"/>
  </cellStyles>
  <dxfs count="164"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numFmt numFmtId="3" formatCode="#,##0"/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0</xdr:colOff>
      <xdr:row>13</xdr:row>
      <xdr:rowOff>0</xdr:rowOff>
    </xdr:from>
    <xdr:to>
      <xdr:col>27</xdr:col>
      <xdr:colOff>37399</xdr:colOff>
      <xdr:row>54</xdr:row>
      <xdr:rowOff>18028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EE3818D-9A4F-4576-84D8-29DD60747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9525" y="2600325"/>
          <a:ext cx="5609524" cy="81714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70</xdr:row>
      <xdr:rowOff>0</xdr:rowOff>
    </xdr:from>
    <xdr:to>
      <xdr:col>7</xdr:col>
      <xdr:colOff>19050</xdr:colOff>
      <xdr:row>97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C77988-7258-4182-BE76-7590BDCBDB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0525" y="13525500"/>
          <a:ext cx="6448425" cy="53054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5016\Documents\CGE\SAMs\2015SAM\2015%20SAM%20for%20distribution\1nationalSA%20(3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h\AppData\Local\Microsoft\Windows\Temporary%20Internet%20Files\Content.IE5\2HXLVB5L\Data\MacroSAM%20Builder%20v1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\Dropbox\Dirk-Shannon\SASAM%202015%20with%20SASAM%202015%20Survey%20Data,%202017\Data\Taxes%20on%20Products%202007%20-%202012%20+%20Comparison%20with%20SUT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Notes"/>
      <sheetName val="Codes"/>
      <sheetName val="Macro SAM Pivot Table"/>
      <sheetName val="w-MSAM"/>
      <sheetName val="dstk&amp;residual calcs"/>
      <sheetName val="Pivot STs"/>
      <sheetName val="Pivots UTs"/>
      <sheetName val="w-GDP"/>
      <sheetName val="w-Supply"/>
      <sheetName val="w-Use"/>
      <sheetName val="w-Absorption"/>
      <sheetName val="w-Trade"/>
      <sheetName val="w-Taxes"/>
      <sheetName val="w-Margins"/>
      <sheetName val="Index"/>
      <sheetName val="Sets"/>
      <sheetName val="f-Macro"/>
      <sheetName val="f-GDP"/>
      <sheetName val="f-Supply"/>
      <sheetName val="f-Use"/>
      <sheetName val="f-SUBal"/>
      <sheetName val="Manual Prior SUTSAM"/>
      <sheetName val="Compare with GAM Prior SUTSAM"/>
      <sheetName val="Manual Balanced SUTSAM"/>
      <sheetName val="Manual Balanced STDSAM"/>
    </sheetNames>
    <sheetDataSet>
      <sheetData sheetId="0">
        <row r="2">
          <cell r="B2">
            <v>2015</v>
          </cell>
        </row>
      </sheetData>
      <sheetData sheetId="1">
        <row r="10">
          <cell r="G10" t="str">
            <v>mlnd</v>
          </cell>
        </row>
        <row r="11">
          <cell r="G11" t="str">
            <v>mlab</v>
          </cell>
        </row>
        <row r="12">
          <cell r="G12" t="str">
            <v>mcap</v>
          </cell>
        </row>
        <row r="13">
          <cell r="G13" t="str">
            <v>ment</v>
          </cell>
        </row>
        <row r="14">
          <cell r="G14" t="str">
            <v>mhhd</v>
          </cell>
        </row>
        <row r="15">
          <cell r="G15" t="str">
            <v>mgov</v>
          </cell>
        </row>
        <row r="16">
          <cell r="G16" t="str">
            <v>matx</v>
          </cell>
        </row>
        <row r="17">
          <cell r="G17" t="str">
            <v>mftx</v>
          </cell>
        </row>
        <row r="18">
          <cell r="G18" t="str">
            <v>mstx</v>
          </cell>
        </row>
        <row r="19">
          <cell r="G19" t="str">
            <v>mmtx</v>
          </cell>
        </row>
        <row r="20">
          <cell r="G20" t="str">
            <v>metx</v>
          </cell>
        </row>
        <row r="21">
          <cell r="G21" t="str">
            <v>mdtx</v>
          </cell>
        </row>
        <row r="22">
          <cell r="G22" t="str">
            <v>mstk</v>
          </cell>
        </row>
        <row r="23">
          <cell r="G23" t="str">
            <v>ms-i</v>
          </cell>
        </row>
        <row r="24">
          <cell r="G24" t="str">
            <v>mrow</v>
          </cell>
        </row>
      </sheetData>
      <sheetData sheetId="2">
        <row r="3">
          <cell r="A3" t="str">
            <v>P001</v>
          </cell>
          <cell r="B3" t="str">
            <v>cagri</v>
          </cell>
          <cell r="C3" t="str">
            <v xml:space="preserve">Agriculture </v>
          </cell>
          <cell r="Q3">
            <v>2007</v>
          </cell>
        </row>
        <row r="4">
          <cell r="A4" t="str">
            <v>P002</v>
          </cell>
          <cell r="B4" t="str">
            <v>clani</v>
          </cell>
          <cell r="C4" t="str">
            <v xml:space="preserve">Live animal </v>
          </cell>
          <cell r="Q4">
            <v>2008</v>
          </cell>
        </row>
        <row r="5">
          <cell r="A5" t="str">
            <v>P003</v>
          </cell>
          <cell r="B5" t="str">
            <v>cfore</v>
          </cell>
          <cell r="C5" t="str">
            <v xml:space="preserve">Forestry </v>
          </cell>
          <cell r="Q5">
            <v>2009</v>
          </cell>
        </row>
        <row r="6">
          <cell r="A6" t="str">
            <v>P004</v>
          </cell>
          <cell r="B6" t="str">
            <v>cfish</v>
          </cell>
          <cell r="C6" t="str">
            <v xml:space="preserve">Fishing </v>
          </cell>
          <cell r="Q6">
            <v>2010</v>
          </cell>
        </row>
        <row r="7">
          <cell r="A7" t="str">
            <v>P005</v>
          </cell>
          <cell r="B7" t="str">
            <v>ccoal</v>
          </cell>
          <cell r="C7" t="str">
            <v xml:space="preserve">Coal and lignite </v>
          </cell>
          <cell r="E7" t="str">
            <v>I001</v>
          </cell>
          <cell r="F7" t="str">
            <v>aagri</v>
          </cell>
          <cell r="G7" t="str">
            <v>Agriculture</v>
          </cell>
          <cell r="Q7">
            <v>2011</v>
          </cell>
        </row>
        <row r="8">
          <cell r="A8" t="str">
            <v>P006</v>
          </cell>
          <cell r="B8" t="str">
            <v>cmore</v>
          </cell>
          <cell r="C8" t="str">
            <v>Metal ores</v>
          </cell>
          <cell r="E8" t="str">
            <v>I002</v>
          </cell>
          <cell r="F8" t="str">
            <v>afore</v>
          </cell>
          <cell r="G8" t="str">
            <v>Forestry</v>
          </cell>
          <cell r="Q8">
            <v>2012</v>
          </cell>
        </row>
        <row r="9">
          <cell r="A9" t="str">
            <v>P007</v>
          </cell>
          <cell r="B9" t="str">
            <v>comin</v>
          </cell>
          <cell r="C9" t="str">
            <v>Other minerals</v>
          </cell>
          <cell r="E9" t="str">
            <v>I003</v>
          </cell>
          <cell r="F9" t="str">
            <v>afish</v>
          </cell>
          <cell r="G9" t="str">
            <v>Fishing</v>
          </cell>
          <cell r="Q9">
            <v>2013</v>
          </cell>
        </row>
        <row r="10">
          <cell r="A10" t="str">
            <v>P008</v>
          </cell>
          <cell r="B10" t="str">
            <v>celcg</v>
          </cell>
          <cell r="C10" t="str">
            <v>Electricity and gas</v>
          </cell>
          <cell r="E10" t="str">
            <v>I004</v>
          </cell>
          <cell r="F10" t="str">
            <v>acoal</v>
          </cell>
          <cell r="G10" t="str">
            <v>Mining of coal and lignite</v>
          </cell>
          <cell r="Q10">
            <v>2014</v>
          </cell>
        </row>
        <row r="11">
          <cell r="A11" t="str">
            <v>P009</v>
          </cell>
          <cell r="B11" t="str">
            <v>cwatr</v>
          </cell>
          <cell r="C11" t="str">
            <v>Natural water</v>
          </cell>
          <cell r="E11" t="str">
            <v>I005</v>
          </cell>
          <cell r="F11" t="str">
            <v>agold</v>
          </cell>
          <cell r="G11" t="str">
            <v>Mining of gold and uranium ore</v>
          </cell>
          <cell r="Q11">
            <v>2015</v>
          </cell>
        </row>
        <row r="12">
          <cell r="A12" t="str">
            <v>P010</v>
          </cell>
          <cell r="B12" t="str">
            <v>cmeat</v>
          </cell>
          <cell r="C12" t="str">
            <v xml:space="preserve">Meat </v>
          </cell>
          <cell r="E12" t="str">
            <v>I006</v>
          </cell>
          <cell r="F12" t="str">
            <v>amore</v>
          </cell>
          <cell r="G12" t="str">
            <v>Mining of metal ores</v>
          </cell>
        </row>
        <row r="13">
          <cell r="A13" t="str">
            <v>P011</v>
          </cell>
          <cell r="B13" t="str">
            <v>cpfis</v>
          </cell>
          <cell r="C13" t="str">
            <v xml:space="preserve">Fish </v>
          </cell>
          <cell r="E13" t="str">
            <v>I007</v>
          </cell>
          <cell r="F13" t="str">
            <v>aomin</v>
          </cell>
          <cell r="G13" t="str">
            <v>Other mining and quarrying</v>
          </cell>
        </row>
        <row r="14">
          <cell r="A14" t="str">
            <v>P012</v>
          </cell>
          <cell r="B14" t="str">
            <v>cvege</v>
          </cell>
          <cell r="C14" t="str">
            <v xml:space="preserve">Vegetables </v>
          </cell>
          <cell r="E14" t="str">
            <v>I008</v>
          </cell>
          <cell r="F14" t="str">
            <v>afood</v>
          </cell>
          <cell r="G14" t="str">
            <v>Food</v>
          </cell>
        </row>
        <row r="15">
          <cell r="A15" t="str">
            <v>P013</v>
          </cell>
          <cell r="B15" t="str">
            <v>cfrui</v>
          </cell>
          <cell r="C15" t="str">
            <v>Fruit and nuts</v>
          </cell>
          <cell r="E15" t="str">
            <v>I009</v>
          </cell>
          <cell r="F15" t="str">
            <v>abevt</v>
          </cell>
          <cell r="G15" t="str">
            <v>Beverages and tobacco</v>
          </cell>
        </row>
        <row r="16">
          <cell r="A16" t="str">
            <v>P014</v>
          </cell>
          <cell r="B16" t="str">
            <v>cfats</v>
          </cell>
          <cell r="C16" t="str">
            <v>Oils and fats</v>
          </cell>
          <cell r="E16" t="str">
            <v>I010</v>
          </cell>
          <cell r="F16" t="str">
            <v>aweav</v>
          </cell>
          <cell r="G16" t="str">
            <v>Spinning, weaving and finishing of textiles</v>
          </cell>
        </row>
        <row r="17">
          <cell r="A17" t="str">
            <v>P015</v>
          </cell>
          <cell r="B17" t="str">
            <v>cdair</v>
          </cell>
          <cell r="C17" t="str">
            <v>Dairy products</v>
          </cell>
          <cell r="E17" t="str">
            <v>I011</v>
          </cell>
          <cell r="F17" t="str">
            <v>aknit</v>
          </cell>
          <cell r="G17" t="str">
            <v>Knitted, crouched fabrics, wearing apparel, fur articles</v>
          </cell>
        </row>
        <row r="18">
          <cell r="A18" t="str">
            <v>P016</v>
          </cell>
          <cell r="B18" t="str">
            <v>cgrai</v>
          </cell>
          <cell r="C18" t="str">
            <v>Grain mill products</v>
          </cell>
          <cell r="E18" t="str">
            <v>I012</v>
          </cell>
          <cell r="F18" t="str">
            <v>aleat</v>
          </cell>
          <cell r="G18" t="str">
            <v>Tanning and dressing of leather</v>
          </cell>
        </row>
        <row r="19">
          <cell r="A19" t="str">
            <v>P017</v>
          </cell>
          <cell r="B19" t="str">
            <v>cstar</v>
          </cell>
          <cell r="C19" t="str">
            <v>Starches products</v>
          </cell>
          <cell r="E19" t="str">
            <v>I013</v>
          </cell>
          <cell r="F19" t="str">
            <v>afoot</v>
          </cell>
          <cell r="G19" t="str">
            <v>Footwear</v>
          </cell>
        </row>
        <row r="20">
          <cell r="A20" t="str">
            <v>P018</v>
          </cell>
          <cell r="B20" t="str">
            <v>cafee</v>
          </cell>
          <cell r="C20" t="str">
            <v xml:space="preserve">Animal feeding </v>
          </cell>
          <cell r="E20" t="str">
            <v>I014</v>
          </cell>
          <cell r="F20" t="str">
            <v>awood</v>
          </cell>
          <cell r="G20" t="str">
            <v>Sawmilling, planing of wood, cork, straw</v>
          </cell>
        </row>
        <row r="21">
          <cell r="A21" t="str">
            <v>P019</v>
          </cell>
          <cell r="B21" t="str">
            <v>cbake</v>
          </cell>
          <cell r="C21" t="str">
            <v>Bakery products</v>
          </cell>
          <cell r="E21" t="str">
            <v>I015</v>
          </cell>
          <cell r="F21" t="str">
            <v>apapr</v>
          </cell>
          <cell r="G21" t="str">
            <v>Paper</v>
          </cell>
        </row>
        <row r="22">
          <cell r="A22" t="str">
            <v>P020</v>
          </cell>
          <cell r="B22" t="str">
            <v>csuga</v>
          </cell>
          <cell r="C22" t="str">
            <v>Sugar</v>
          </cell>
          <cell r="E22" t="str">
            <v>I016</v>
          </cell>
          <cell r="F22" t="str">
            <v>aprnt</v>
          </cell>
          <cell r="G22" t="str">
            <v>Publishing, printing, recorded media</v>
          </cell>
        </row>
        <row r="23">
          <cell r="A23" t="str">
            <v>P021</v>
          </cell>
          <cell r="B23" t="str">
            <v>cconf</v>
          </cell>
          <cell r="C23" t="str">
            <v>Confectionary products</v>
          </cell>
          <cell r="E23" t="str">
            <v>I017</v>
          </cell>
          <cell r="F23" t="str">
            <v>apetr</v>
          </cell>
          <cell r="G23" t="str">
            <v>Coke oven, petroleum refineries</v>
          </cell>
        </row>
        <row r="24">
          <cell r="A24" t="str">
            <v>P022</v>
          </cell>
          <cell r="B24" t="str">
            <v>cpast</v>
          </cell>
          <cell r="C24" t="str">
            <v>Pasta products</v>
          </cell>
          <cell r="E24" t="str">
            <v>I018</v>
          </cell>
          <cell r="F24" t="str">
            <v>abchm</v>
          </cell>
          <cell r="G24" t="str">
            <v>Nuclear fuel, basic chemicals</v>
          </cell>
        </row>
        <row r="25">
          <cell r="A25" t="str">
            <v>P023</v>
          </cell>
          <cell r="B25" t="str">
            <v>cofoo</v>
          </cell>
          <cell r="C25" t="str">
            <v>Food n.e.c.</v>
          </cell>
          <cell r="E25" t="str">
            <v>I019</v>
          </cell>
          <cell r="F25" t="str">
            <v>aochm</v>
          </cell>
          <cell r="G25" t="str">
            <v>Other chemical products, man-made fibres</v>
          </cell>
        </row>
        <row r="26">
          <cell r="A26" t="str">
            <v>P024</v>
          </cell>
          <cell r="B26" t="str">
            <v>calcb</v>
          </cell>
          <cell r="C26" t="str">
            <v>Alcohol, beverages</v>
          </cell>
          <cell r="E26" t="str">
            <v>I020</v>
          </cell>
          <cell r="F26" t="str">
            <v>arubb</v>
          </cell>
          <cell r="G26" t="str">
            <v>Rubber</v>
          </cell>
        </row>
        <row r="27">
          <cell r="A27" t="str">
            <v>P025</v>
          </cell>
          <cell r="B27" t="str">
            <v>csftd</v>
          </cell>
          <cell r="C27" t="str">
            <v>Soft drinks</v>
          </cell>
          <cell r="E27" t="str">
            <v>I021</v>
          </cell>
          <cell r="F27" t="str">
            <v>aplas</v>
          </cell>
          <cell r="G27" t="str">
            <v>Plastic</v>
          </cell>
        </row>
        <row r="28">
          <cell r="A28" t="str">
            <v>P026</v>
          </cell>
          <cell r="B28" t="str">
            <v>ctoba</v>
          </cell>
          <cell r="C28" t="str">
            <v>Tobacco products</v>
          </cell>
          <cell r="E28" t="str">
            <v>I022</v>
          </cell>
          <cell r="F28" t="str">
            <v>aglss</v>
          </cell>
          <cell r="G28" t="str">
            <v>Glass</v>
          </cell>
        </row>
        <row r="29">
          <cell r="A29" t="str">
            <v>P027</v>
          </cell>
          <cell r="B29" t="str">
            <v>ctexf</v>
          </cell>
          <cell r="C29" t="str">
            <v>Textile fabrics</v>
          </cell>
          <cell r="E29" t="str">
            <v>I023</v>
          </cell>
          <cell r="F29" t="str">
            <v>anmmi</v>
          </cell>
          <cell r="G29" t="str">
            <v>Non-metallic minerals</v>
          </cell>
        </row>
        <row r="30">
          <cell r="A30" t="str">
            <v>P028</v>
          </cell>
          <cell r="B30" t="str">
            <v>ctexm</v>
          </cell>
          <cell r="C30" t="str">
            <v>Made-up textile, articles</v>
          </cell>
          <cell r="E30" t="str">
            <v>I024</v>
          </cell>
          <cell r="F30" t="str">
            <v>abisc</v>
          </cell>
          <cell r="G30" t="str">
            <v>Basic iron and steel, casting of metals</v>
          </cell>
        </row>
        <row r="31">
          <cell r="A31" t="str">
            <v>P029</v>
          </cell>
          <cell r="B31" t="str">
            <v>ccarp</v>
          </cell>
          <cell r="C31" t="str">
            <v>Carpets</v>
          </cell>
          <cell r="E31" t="str">
            <v>I025</v>
          </cell>
          <cell r="F31" t="str">
            <v>anfme</v>
          </cell>
          <cell r="G31" t="str">
            <v>Basic precious and non-ferrous metals</v>
          </cell>
        </row>
        <row r="32">
          <cell r="A32" t="str">
            <v>P030</v>
          </cell>
          <cell r="B32" t="str">
            <v>cotex</v>
          </cell>
          <cell r="C32" t="str">
            <v>Textile n.e.c.</v>
          </cell>
          <cell r="E32" t="str">
            <v>I026</v>
          </cell>
          <cell r="F32" t="str">
            <v>afabm</v>
          </cell>
          <cell r="G32" t="str">
            <v>Fabricated metal products</v>
          </cell>
        </row>
        <row r="33">
          <cell r="A33" t="str">
            <v>P031</v>
          </cell>
          <cell r="B33" t="str">
            <v>cknit</v>
          </cell>
          <cell r="C33" t="str">
            <v>Knitting fabrics</v>
          </cell>
          <cell r="E33" t="str">
            <v>I027</v>
          </cell>
          <cell r="F33" t="str">
            <v>amach</v>
          </cell>
          <cell r="G33" t="str">
            <v>Machinery and equipment</v>
          </cell>
        </row>
        <row r="34">
          <cell r="A34" t="str">
            <v>P032</v>
          </cell>
          <cell r="B34" t="str">
            <v>cwear</v>
          </cell>
          <cell r="C34" t="str">
            <v>Wearing apparel</v>
          </cell>
          <cell r="E34" t="str">
            <v>I028</v>
          </cell>
          <cell r="F34" t="str">
            <v>aemch</v>
          </cell>
          <cell r="G34" t="str">
            <v>Electrical machinery and apparatus</v>
          </cell>
        </row>
        <row r="35">
          <cell r="A35" t="str">
            <v>P033</v>
          </cell>
          <cell r="B35" t="str">
            <v>cleat</v>
          </cell>
          <cell r="C35" t="str">
            <v>Leather products</v>
          </cell>
          <cell r="E35" t="str">
            <v>I029</v>
          </cell>
          <cell r="F35" t="str">
            <v>ardtv</v>
          </cell>
          <cell r="G35" t="str">
            <v>Radio, television, communication equipment and apparatus</v>
          </cell>
        </row>
        <row r="36">
          <cell r="A36" t="str">
            <v>P034</v>
          </cell>
          <cell r="B36" t="str">
            <v>cfoot</v>
          </cell>
          <cell r="C36" t="str">
            <v>Footwear</v>
          </cell>
          <cell r="E36" t="str">
            <v>I030</v>
          </cell>
          <cell r="F36" t="str">
            <v>amopt</v>
          </cell>
          <cell r="G36" t="str">
            <v>Medical, precision, optical instruments, watches and clocks</v>
          </cell>
        </row>
        <row r="37">
          <cell r="A37" t="str">
            <v>P035</v>
          </cell>
          <cell r="B37" t="str">
            <v>cwood</v>
          </cell>
          <cell r="C37" t="str">
            <v>Wood products</v>
          </cell>
          <cell r="E37" t="str">
            <v>I031</v>
          </cell>
          <cell r="F37" t="str">
            <v>amtvp</v>
          </cell>
          <cell r="G37" t="str">
            <v>Motor vehicles, trailers, parts</v>
          </cell>
        </row>
        <row r="38">
          <cell r="A38" t="str">
            <v>P036</v>
          </cell>
          <cell r="B38" t="str">
            <v>cpapp</v>
          </cell>
          <cell r="C38" t="str">
            <v>Paper products</v>
          </cell>
          <cell r="E38" t="str">
            <v>I032</v>
          </cell>
          <cell r="F38" t="str">
            <v>aotrp</v>
          </cell>
          <cell r="G38" t="str">
            <v>Other transport equipment</v>
          </cell>
        </row>
        <row r="39">
          <cell r="A39" t="str">
            <v>P037</v>
          </cell>
          <cell r="B39" t="str">
            <v>cprnt</v>
          </cell>
          <cell r="C39" t="str">
            <v>Printing</v>
          </cell>
          <cell r="E39" t="str">
            <v>I033</v>
          </cell>
          <cell r="F39" t="str">
            <v>afurn</v>
          </cell>
          <cell r="G39" t="str">
            <v>Furniture</v>
          </cell>
        </row>
        <row r="40">
          <cell r="A40" t="str">
            <v>P038</v>
          </cell>
          <cell r="B40" t="str">
            <v>cpetr</v>
          </cell>
          <cell r="C40" t="str">
            <v>Petroleum products</v>
          </cell>
          <cell r="E40" t="str">
            <v>I034</v>
          </cell>
          <cell r="F40" t="str">
            <v>aomnf</v>
          </cell>
          <cell r="G40" t="str">
            <v>Manufacturing n.e.c, recycling</v>
          </cell>
        </row>
        <row r="41">
          <cell r="A41" t="str">
            <v>P039</v>
          </cell>
          <cell r="B41" t="str">
            <v>cbchm</v>
          </cell>
          <cell r="C41" t="str">
            <v xml:space="preserve">Basic chemicals </v>
          </cell>
          <cell r="E41" t="str">
            <v>I035</v>
          </cell>
          <cell r="F41" t="str">
            <v>aelcg</v>
          </cell>
          <cell r="G41" t="str">
            <v>Electricity, gas, steam and hot water supply</v>
          </cell>
        </row>
        <row r="42">
          <cell r="A42" t="str">
            <v>P040</v>
          </cell>
          <cell r="B42" t="str">
            <v>cfert</v>
          </cell>
          <cell r="C42" t="str">
            <v>Fertilizers, pesticides</v>
          </cell>
          <cell r="E42" t="str">
            <v>I036</v>
          </cell>
          <cell r="F42" t="str">
            <v>awatd</v>
          </cell>
          <cell r="G42" t="str">
            <v>Collection, purification and distribution of water</v>
          </cell>
        </row>
        <row r="43">
          <cell r="A43" t="str">
            <v>P041</v>
          </cell>
          <cell r="B43" t="str">
            <v>cpain</v>
          </cell>
          <cell r="C43" t="str">
            <v>Paint, related products</v>
          </cell>
          <cell r="E43" t="str">
            <v>I037</v>
          </cell>
          <cell r="F43" t="str">
            <v>acnst</v>
          </cell>
          <cell r="G43" t="str">
            <v>Construction</v>
          </cell>
        </row>
        <row r="44">
          <cell r="A44" t="str">
            <v>P042</v>
          </cell>
          <cell r="B44" t="str">
            <v>cphar</v>
          </cell>
          <cell r="C44" t="str">
            <v>Pharmaceutical products</v>
          </cell>
          <cell r="E44" t="str">
            <v>I038</v>
          </cell>
          <cell r="F44" t="str">
            <v>awtrd</v>
          </cell>
          <cell r="G44" t="str">
            <v>Wholesale trade, commission trade</v>
          </cell>
        </row>
        <row r="45">
          <cell r="A45" t="str">
            <v>P043</v>
          </cell>
          <cell r="B45" t="str">
            <v>csoap</v>
          </cell>
          <cell r="C45" t="str">
            <v>Soap, cleaning, perfume</v>
          </cell>
          <cell r="E45" t="str">
            <v>I039</v>
          </cell>
          <cell r="F45" t="str">
            <v>artrd</v>
          </cell>
          <cell r="G45" t="str">
            <v>Retail trade</v>
          </cell>
        </row>
        <row r="46">
          <cell r="A46" t="str">
            <v>P044</v>
          </cell>
          <cell r="B46" t="str">
            <v>coche</v>
          </cell>
          <cell r="C46" t="str">
            <v>Chemical products, n.e.c.</v>
          </cell>
          <cell r="E46" t="str">
            <v>I040</v>
          </cell>
          <cell r="F46" t="str">
            <v>amtvs</v>
          </cell>
          <cell r="G46" t="str">
            <v>Sale, maintenance, repair of motor vehicles</v>
          </cell>
        </row>
        <row r="47">
          <cell r="A47" t="str">
            <v>P045</v>
          </cell>
          <cell r="B47" t="str">
            <v>ctyre</v>
          </cell>
          <cell r="C47" t="str">
            <v>Rubber tyres</v>
          </cell>
          <cell r="E47" t="str">
            <v>I041</v>
          </cell>
          <cell r="F47" t="str">
            <v>aacct</v>
          </cell>
          <cell r="G47" t="str">
            <v>Hotels and restaurants</v>
          </cell>
        </row>
        <row r="48">
          <cell r="A48" t="str">
            <v>P046</v>
          </cell>
          <cell r="B48" t="str">
            <v>corub</v>
          </cell>
          <cell r="C48" t="str">
            <v>Other rubber products</v>
          </cell>
          <cell r="E48" t="str">
            <v>I042</v>
          </cell>
          <cell r="F48" t="str">
            <v>altrp</v>
          </cell>
          <cell r="G48" t="str">
            <v>Land transport, transport via pipe lines</v>
          </cell>
        </row>
        <row r="49">
          <cell r="A49" t="str">
            <v>P047</v>
          </cell>
          <cell r="B49" t="str">
            <v>cplas</v>
          </cell>
          <cell r="C49" t="str">
            <v>Plastic products</v>
          </cell>
          <cell r="E49" t="str">
            <v>I043</v>
          </cell>
          <cell r="F49" t="str">
            <v>awtrp</v>
          </cell>
          <cell r="G49" t="str">
            <v>Water transport</v>
          </cell>
        </row>
        <row r="50">
          <cell r="A50" t="str">
            <v>P048</v>
          </cell>
          <cell r="B50" t="str">
            <v>cglas</v>
          </cell>
          <cell r="C50" t="str">
            <v>Glass products</v>
          </cell>
          <cell r="E50" t="str">
            <v>I044</v>
          </cell>
          <cell r="F50" t="str">
            <v>aatrp</v>
          </cell>
          <cell r="G50" t="str">
            <v>Air transport</v>
          </cell>
        </row>
        <row r="51">
          <cell r="A51" t="str">
            <v>P049</v>
          </cell>
          <cell r="B51" t="str">
            <v>ccera</v>
          </cell>
          <cell r="C51" t="str">
            <v>Non-structural ceramic</v>
          </cell>
          <cell r="E51" t="str">
            <v>I045</v>
          </cell>
          <cell r="F51" t="str">
            <v>atrps</v>
          </cell>
          <cell r="G51" t="str">
            <v>Auxiliary transport</v>
          </cell>
        </row>
        <row r="52">
          <cell r="A52" t="str">
            <v>P050</v>
          </cell>
          <cell r="B52" t="str">
            <v>cclay</v>
          </cell>
          <cell r="C52" t="str">
            <v>Structure non-refractory clay</v>
          </cell>
          <cell r="E52" t="str">
            <v>I046</v>
          </cell>
          <cell r="F52" t="str">
            <v>apost</v>
          </cell>
          <cell r="G52" t="str">
            <v>Post and telecommunication</v>
          </cell>
        </row>
        <row r="53">
          <cell r="A53" t="str">
            <v>P051</v>
          </cell>
          <cell r="B53" t="str">
            <v>ccmnt</v>
          </cell>
          <cell r="C53" t="str">
            <v>Plaster, cement</v>
          </cell>
          <cell r="E53" t="str">
            <v>I047</v>
          </cell>
          <cell r="F53" t="str">
            <v>afins</v>
          </cell>
          <cell r="G53" t="str">
            <v>Financial intermediation</v>
          </cell>
        </row>
        <row r="54">
          <cell r="A54" t="str">
            <v>P052</v>
          </cell>
          <cell r="B54" t="str">
            <v>cconc</v>
          </cell>
          <cell r="C54" t="str">
            <v>Articles of concrete</v>
          </cell>
          <cell r="E54" t="str">
            <v>I048</v>
          </cell>
          <cell r="F54" t="str">
            <v>ainsp</v>
          </cell>
          <cell r="G54" t="str">
            <v>Insurance and pension funding</v>
          </cell>
        </row>
        <row r="55">
          <cell r="A55" t="str">
            <v>P053</v>
          </cell>
          <cell r="B55" t="str">
            <v>conmp</v>
          </cell>
          <cell r="C55" t="str">
            <v>Non-metallic products n.e.c.</v>
          </cell>
          <cell r="E55" t="str">
            <v>I049</v>
          </cell>
          <cell r="F55" t="str">
            <v>aofin</v>
          </cell>
          <cell r="G55" t="str">
            <v>Activities to financial intermediation</v>
          </cell>
        </row>
        <row r="56">
          <cell r="A56" t="str">
            <v>P054</v>
          </cell>
          <cell r="B56" t="str">
            <v>cfurn</v>
          </cell>
          <cell r="C56" t="str">
            <v>Furniture</v>
          </cell>
          <cell r="E56" t="str">
            <v>I050</v>
          </cell>
          <cell r="F56" t="str">
            <v>areal</v>
          </cell>
          <cell r="G56" t="str">
            <v>Real estate activities</v>
          </cell>
        </row>
        <row r="57">
          <cell r="A57" t="str">
            <v>P055</v>
          </cell>
          <cell r="B57" t="str">
            <v>cjewl</v>
          </cell>
          <cell r="C57" t="str">
            <v>Jewellery</v>
          </cell>
          <cell r="E57" t="str">
            <v>I051</v>
          </cell>
          <cell r="F57" t="str">
            <v>arent</v>
          </cell>
          <cell r="G57" t="str">
            <v>Renting of machinery and equipment</v>
          </cell>
        </row>
        <row r="58">
          <cell r="A58" t="str">
            <v>P056</v>
          </cell>
          <cell r="B58" t="str">
            <v>comnf</v>
          </cell>
          <cell r="C58" t="str">
            <v>Manufactured products n.e.c.</v>
          </cell>
          <cell r="E58" t="str">
            <v>I052</v>
          </cell>
          <cell r="F58" t="str">
            <v>acomp</v>
          </cell>
          <cell r="G58" t="str">
            <v>Computer and related activities</v>
          </cell>
        </row>
        <row r="59">
          <cell r="A59" t="str">
            <v>P057</v>
          </cell>
          <cell r="B59" t="str">
            <v>cwast</v>
          </cell>
          <cell r="C59" t="str">
            <v>Wastes, scraps</v>
          </cell>
          <cell r="E59" t="str">
            <v>I053</v>
          </cell>
          <cell r="F59" t="str">
            <v>arsea</v>
          </cell>
          <cell r="G59" t="str">
            <v>Research and experimental development</v>
          </cell>
        </row>
        <row r="60">
          <cell r="A60" t="str">
            <v>P058</v>
          </cell>
          <cell r="B60" t="str">
            <v>cirst</v>
          </cell>
          <cell r="C60" t="str">
            <v>Iron, steel products</v>
          </cell>
          <cell r="E60" t="str">
            <v>I054</v>
          </cell>
          <cell r="F60" t="str">
            <v>aobus</v>
          </cell>
          <cell r="G60" t="str">
            <v>Other business activities</v>
          </cell>
        </row>
        <row r="61">
          <cell r="A61" t="str">
            <v>P059</v>
          </cell>
          <cell r="B61" t="str">
            <v>cnfme</v>
          </cell>
          <cell r="C61" t="str">
            <v>Non-ferrous metals</v>
          </cell>
          <cell r="E61" t="str">
            <v>I055</v>
          </cell>
          <cell r="F61" t="str">
            <v>apuba</v>
          </cell>
          <cell r="G61" t="str">
            <v>Government</v>
          </cell>
        </row>
        <row r="62">
          <cell r="A62" t="str">
            <v>P060</v>
          </cell>
          <cell r="B62" t="str">
            <v>cstrm</v>
          </cell>
          <cell r="C62" t="str">
            <v>Structural metal products</v>
          </cell>
          <cell r="E62" t="str">
            <v>I056</v>
          </cell>
          <cell r="F62" t="str">
            <v>aeduc</v>
          </cell>
          <cell r="G62" t="str">
            <v>Education</v>
          </cell>
        </row>
        <row r="63">
          <cell r="A63" t="str">
            <v>P061</v>
          </cell>
          <cell r="B63" t="str">
            <v>ctank</v>
          </cell>
          <cell r="C63" t="str">
            <v>Tanks, reservoirs</v>
          </cell>
          <cell r="E63" t="str">
            <v>I057</v>
          </cell>
          <cell r="F63" t="str">
            <v>aheal</v>
          </cell>
          <cell r="G63" t="str">
            <v>Health and social work</v>
          </cell>
        </row>
        <row r="64">
          <cell r="A64" t="str">
            <v>P062</v>
          </cell>
          <cell r="B64" t="str">
            <v>cofbm</v>
          </cell>
          <cell r="C64" t="str">
            <v xml:space="preserve">Other fabricated metal </v>
          </cell>
          <cell r="E64" t="str">
            <v>I058</v>
          </cell>
          <cell r="F64" t="str">
            <v>awast</v>
          </cell>
          <cell r="G64" t="str">
            <v>Sewerage and refuse disposal</v>
          </cell>
        </row>
        <row r="65">
          <cell r="A65" t="str">
            <v>P063</v>
          </cell>
          <cell r="B65" t="str">
            <v>cengt</v>
          </cell>
          <cell r="C65" t="str">
            <v>Engines, turbines</v>
          </cell>
          <cell r="E65" t="str">
            <v>I059</v>
          </cell>
          <cell r="F65" t="str">
            <v>amorg</v>
          </cell>
          <cell r="G65" t="str">
            <v>Activities of membership organisations</v>
          </cell>
        </row>
        <row r="66">
          <cell r="A66" t="str">
            <v>P064</v>
          </cell>
          <cell r="B66" t="str">
            <v>cpump</v>
          </cell>
          <cell r="C66" t="str">
            <v>Pumps, compressors</v>
          </cell>
          <cell r="E66" t="str">
            <v>I060</v>
          </cell>
          <cell r="F66" t="str">
            <v>arecr</v>
          </cell>
          <cell r="G66" t="str">
            <v>Recreational, cultural and sporting activities</v>
          </cell>
        </row>
        <row r="67">
          <cell r="A67" t="str">
            <v>P065</v>
          </cell>
          <cell r="B67" t="str">
            <v>cgear</v>
          </cell>
          <cell r="C67" t="str">
            <v>Bearings, gears</v>
          </cell>
          <cell r="E67" t="str">
            <v>I061</v>
          </cell>
          <cell r="F67" t="str">
            <v>aoact</v>
          </cell>
          <cell r="G67" t="str">
            <v>Other activities</v>
          </cell>
        </row>
        <row r="68">
          <cell r="A68" t="str">
            <v>P066</v>
          </cell>
          <cell r="B68" t="str">
            <v>clift</v>
          </cell>
          <cell r="C68" t="str">
            <v>Lifting equipment</v>
          </cell>
          <cell r="E68" t="str">
            <v>I062</v>
          </cell>
          <cell r="F68" t="str">
            <v>anobs</v>
          </cell>
          <cell r="G68" t="str">
            <v>Non-observed, informal, non-profit, households,</v>
          </cell>
        </row>
        <row r="69">
          <cell r="A69" t="str">
            <v>P067</v>
          </cell>
          <cell r="B69" t="str">
            <v>cgenm</v>
          </cell>
          <cell r="C69" t="str">
            <v>General machinery</v>
          </cell>
        </row>
        <row r="70">
          <cell r="A70" t="str">
            <v>P068</v>
          </cell>
          <cell r="B70" t="str">
            <v>cspcm</v>
          </cell>
          <cell r="C70" t="str">
            <v>Special machinery</v>
          </cell>
        </row>
        <row r="71">
          <cell r="A71" t="str">
            <v>P069</v>
          </cell>
          <cell r="B71" t="str">
            <v>cdoma</v>
          </cell>
          <cell r="C71" t="str">
            <v>Domestic appliances</v>
          </cell>
        </row>
        <row r="72">
          <cell r="A72" t="str">
            <v>P070</v>
          </cell>
          <cell r="B72" t="str">
            <v>coffm</v>
          </cell>
          <cell r="C72" t="str">
            <v>Office machinery</v>
          </cell>
        </row>
        <row r="73">
          <cell r="A73" t="str">
            <v>P071</v>
          </cell>
          <cell r="B73" t="str">
            <v>celcm</v>
          </cell>
          <cell r="C73" t="str">
            <v>Electrical machinery</v>
          </cell>
        </row>
        <row r="74">
          <cell r="A74" t="str">
            <v>P072</v>
          </cell>
          <cell r="B74" t="str">
            <v>crdtv</v>
          </cell>
          <cell r="C74" t="str">
            <v>Radio, television</v>
          </cell>
        </row>
        <row r="75">
          <cell r="A75" t="str">
            <v>P073</v>
          </cell>
          <cell r="B75" t="str">
            <v>cmeda</v>
          </cell>
          <cell r="C75" t="str">
            <v>Medical appliances</v>
          </cell>
        </row>
        <row r="76">
          <cell r="A76" t="str">
            <v>P074</v>
          </cell>
          <cell r="B76" t="str">
            <v>cmtvp</v>
          </cell>
          <cell r="C76" t="str">
            <v xml:space="preserve">Motor vehicles, parts </v>
          </cell>
        </row>
        <row r="77">
          <cell r="A77" t="str">
            <v>P075</v>
          </cell>
          <cell r="B77" t="str">
            <v>cship</v>
          </cell>
          <cell r="C77" t="str">
            <v>Ships and boats</v>
          </cell>
        </row>
        <row r="78">
          <cell r="A78" t="str">
            <v>P076</v>
          </cell>
          <cell r="B78" t="str">
            <v>crail</v>
          </cell>
          <cell r="C78" t="str">
            <v>Railway and trams</v>
          </cell>
        </row>
        <row r="79">
          <cell r="A79" t="str">
            <v>P077</v>
          </cell>
          <cell r="B79" t="str">
            <v>cairc</v>
          </cell>
          <cell r="C79" t="str">
            <v xml:space="preserve">Aircrafts </v>
          </cell>
        </row>
        <row r="80">
          <cell r="A80" t="str">
            <v>P078</v>
          </cell>
          <cell r="B80" t="str">
            <v>coteq</v>
          </cell>
          <cell r="C80" t="str">
            <v>Other transport equipment</v>
          </cell>
        </row>
        <row r="81">
          <cell r="A81" t="str">
            <v>P079</v>
          </cell>
          <cell r="B81" t="str">
            <v>ccnst</v>
          </cell>
          <cell r="C81" t="str">
            <v>Construction</v>
          </cell>
        </row>
        <row r="82">
          <cell r="A82" t="str">
            <v>P080</v>
          </cell>
          <cell r="B82" t="str">
            <v>ccsrv</v>
          </cell>
          <cell r="C82" t="str">
            <v>Construction services</v>
          </cell>
        </row>
        <row r="83">
          <cell r="A83" t="str">
            <v>P081</v>
          </cell>
          <cell r="B83" t="str">
            <v>ctrad</v>
          </cell>
          <cell r="C83" t="str">
            <v>Trade services</v>
          </cell>
        </row>
        <row r="84">
          <cell r="A84" t="str">
            <v>P082</v>
          </cell>
          <cell r="B84" t="str">
            <v>cacco</v>
          </cell>
          <cell r="C84" t="str">
            <v xml:space="preserve">Accommodation </v>
          </cell>
        </row>
        <row r="85">
          <cell r="A85" t="str">
            <v>P083</v>
          </cell>
          <cell r="B85" t="str">
            <v>ccats</v>
          </cell>
          <cell r="C85" t="str">
            <v>Catering services</v>
          </cell>
        </row>
        <row r="86">
          <cell r="A86" t="str">
            <v>P084</v>
          </cell>
          <cell r="B86" t="str">
            <v>cptrp</v>
          </cell>
          <cell r="C86" t="str">
            <v xml:space="preserve">Passenger transport </v>
          </cell>
        </row>
        <row r="87">
          <cell r="A87" t="str">
            <v>P085</v>
          </cell>
          <cell r="B87" t="str">
            <v>cftrp</v>
          </cell>
          <cell r="C87" t="str">
            <v xml:space="preserve">Freight transport </v>
          </cell>
        </row>
        <row r="88">
          <cell r="A88" t="str">
            <v>P086</v>
          </cell>
          <cell r="B88" t="str">
            <v>ctrps</v>
          </cell>
          <cell r="C88" t="str">
            <v>Supporting transport services</v>
          </cell>
        </row>
        <row r="89">
          <cell r="A89" t="str">
            <v>P087</v>
          </cell>
          <cell r="B89" t="str">
            <v>cpost</v>
          </cell>
          <cell r="C89" t="str">
            <v>Postal,  courier services</v>
          </cell>
        </row>
        <row r="90">
          <cell r="A90" t="str">
            <v>P088</v>
          </cell>
          <cell r="B90" t="str">
            <v>celcd</v>
          </cell>
          <cell r="C90" t="str">
            <v xml:space="preserve">Electricity distribution </v>
          </cell>
        </row>
        <row r="91">
          <cell r="A91" t="str">
            <v>P089</v>
          </cell>
          <cell r="B91" t="str">
            <v>cwatd</v>
          </cell>
          <cell r="C91" t="str">
            <v xml:space="preserve">Water distribution </v>
          </cell>
        </row>
        <row r="92">
          <cell r="A92" t="str">
            <v>P090</v>
          </cell>
          <cell r="B92" t="str">
            <v>cfins</v>
          </cell>
          <cell r="C92" t="str">
            <v>Financial services</v>
          </cell>
        </row>
        <row r="93">
          <cell r="A93" t="str">
            <v>P091</v>
          </cell>
          <cell r="B93" t="str">
            <v>cinsp</v>
          </cell>
          <cell r="C93" t="str">
            <v xml:space="preserve">Insurance, pension </v>
          </cell>
        </row>
        <row r="94">
          <cell r="A94" t="str">
            <v>P092</v>
          </cell>
          <cell r="B94" t="str">
            <v>cofin</v>
          </cell>
          <cell r="C94" t="str">
            <v>Other financial services</v>
          </cell>
        </row>
        <row r="95">
          <cell r="A95" t="str">
            <v>P093</v>
          </cell>
          <cell r="B95" t="str">
            <v>creal</v>
          </cell>
          <cell r="C95" t="str">
            <v>Real estate services</v>
          </cell>
        </row>
        <row r="96">
          <cell r="A96" t="str">
            <v>P094</v>
          </cell>
          <cell r="B96" t="str">
            <v>crent</v>
          </cell>
          <cell r="C96" t="str">
            <v>Leasing, Rental services</v>
          </cell>
        </row>
        <row r="97">
          <cell r="A97" t="str">
            <v>P095</v>
          </cell>
          <cell r="B97" t="str">
            <v>crsea</v>
          </cell>
          <cell r="C97" t="str">
            <v>Research, development</v>
          </cell>
        </row>
        <row r="98">
          <cell r="A98" t="str">
            <v>P096</v>
          </cell>
          <cell r="B98" t="str">
            <v>clacc</v>
          </cell>
          <cell r="C98" t="str">
            <v xml:space="preserve">Legal, accounting </v>
          </cell>
        </row>
        <row r="99">
          <cell r="A99" t="str">
            <v>P097</v>
          </cell>
          <cell r="B99" t="str">
            <v>cobus</v>
          </cell>
          <cell r="C99" t="str">
            <v>Other business services</v>
          </cell>
        </row>
        <row r="100">
          <cell r="A100" t="str">
            <v>P098</v>
          </cell>
          <cell r="B100" t="str">
            <v>ctelc</v>
          </cell>
          <cell r="C100" t="str">
            <v>Telecommunications</v>
          </cell>
        </row>
        <row r="101">
          <cell r="A101" t="str">
            <v>P099</v>
          </cell>
          <cell r="B101" t="str">
            <v>csupp</v>
          </cell>
          <cell r="C101" t="str">
            <v>Support services</v>
          </cell>
        </row>
        <row r="102">
          <cell r="A102" t="str">
            <v>P100</v>
          </cell>
          <cell r="B102" t="str">
            <v>cmnfs</v>
          </cell>
          <cell r="C102" t="str">
            <v>Manufactured services n.e.c.</v>
          </cell>
        </row>
        <row r="103">
          <cell r="A103" t="str">
            <v>P101</v>
          </cell>
          <cell r="B103" t="str">
            <v>cpuba</v>
          </cell>
          <cell r="C103" t="str">
            <v>Public administration</v>
          </cell>
        </row>
        <row r="104">
          <cell r="A104" t="str">
            <v>P102</v>
          </cell>
          <cell r="B104" t="str">
            <v>ceduc</v>
          </cell>
          <cell r="C104" t="str">
            <v>Education services</v>
          </cell>
        </row>
        <row r="105">
          <cell r="A105" t="str">
            <v>P103</v>
          </cell>
          <cell r="B105" t="str">
            <v>cheal</v>
          </cell>
          <cell r="C105" t="str">
            <v>Health, social services</v>
          </cell>
        </row>
        <row r="106">
          <cell r="A106" t="str">
            <v>P104</v>
          </cell>
          <cell r="B106" t="str">
            <v>cosrv</v>
          </cell>
          <cell r="C106" t="str">
            <v>Other services n.e.c.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KBP codes"/>
      <sheetName val="Pivot Table 2015 KBP Codes"/>
      <sheetName val="2012 Original NA Data"/>
      <sheetName val="2015 Original NA Data"/>
      <sheetName val="NA Data preps for Macro SAM"/>
      <sheetName val="Prop Inc Accounting Check"/>
      <sheetName val="Misc Transf Acc Check"/>
      <sheetName val="Exported Comments"/>
      <sheetName val="Exported Comments 2015"/>
      <sheetName val="Exported Comments HV Sorted"/>
      <sheetName val="Exported Comments HVSorted 2015"/>
      <sheetName val="SAM to Doc"/>
      <sheetName val="Pivot Macro SAM"/>
      <sheetName val="Txt Numbering"/>
      <sheetName val="Txt frm Doc"/>
      <sheetName val="Preps for Txt to Doc"/>
      <sheetName val="Txt to Doc"/>
    </sheetNames>
    <sheetDataSet>
      <sheetData sheetId="0"/>
      <sheetData sheetId="1"/>
      <sheetData sheetId="2">
        <row r="5">
          <cell r="A5" t="str">
            <v>KBP6000J</v>
          </cell>
          <cell r="B5" t="str">
            <v xml:space="preserve">Compensation of employees                                   </v>
          </cell>
        </row>
        <row r="6">
          <cell r="A6" t="str">
            <v>KBP6001J</v>
          </cell>
          <cell r="B6" t="str">
            <v xml:space="preserve">Net operating surplus                                       </v>
          </cell>
        </row>
        <row r="7">
          <cell r="A7" t="str">
            <v>KBP6002J</v>
          </cell>
          <cell r="B7" t="str">
            <v xml:space="preserve">Consumption of fixed capital (Depreciation)                 </v>
          </cell>
        </row>
        <row r="8">
          <cell r="A8" t="str">
            <v>KBP6003J</v>
          </cell>
          <cell r="B8" t="str">
            <v xml:space="preserve">Gross value added at factor cost (GDP)                      </v>
          </cell>
        </row>
        <row r="9">
          <cell r="A9" t="str">
            <v>KBP6004J</v>
          </cell>
          <cell r="B9" t="str">
            <v xml:space="preserve">General Government: Taxes on production and imports         </v>
          </cell>
        </row>
        <row r="10">
          <cell r="A10" t="str">
            <v>KBP6004K</v>
          </cell>
          <cell r="B10" t="str">
            <v xml:space="preserve">General Government: Taxes on production and imports         </v>
          </cell>
        </row>
        <row r="11">
          <cell r="A11" t="str">
            <v>KBP6004L</v>
          </cell>
          <cell r="B11" t="str">
            <v xml:space="preserve">General Government: Taxes on production and imports         </v>
          </cell>
        </row>
        <row r="12">
          <cell r="A12" t="str">
            <v>KBP6005J</v>
          </cell>
          <cell r="B12" t="str">
            <v xml:space="preserve">Current expenditure by general government on subsidies      </v>
          </cell>
        </row>
        <row r="13">
          <cell r="A13" t="str">
            <v>KBP6006C</v>
          </cell>
          <cell r="B13" t="str">
            <v>Gross domestic product at market prices (GDP)</v>
          </cell>
        </row>
        <row r="14">
          <cell r="A14" t="str">
            <v>KBP6006D</v>
          </cell>
          <cell r="B14" t="str">
            <v>Gross domestic product at market prices (GDP)</v>
          </cell>
        </row>
        <row r="15">
          <cell r="A15" t="str">
            <v>KBP6006J</v>
          </cell>
          <cell r="B15" t="str">
            <v>Gross domestic product at market prices (GDP)</v>
          </cell>
        </row>
        <row r="16">
          <cell r="A16" t="str">
            <v>KBP6006K</v>
          </cell>
          <cell r="B16" t="str">
            <v>Gross domestic product at market prices (GDP)</v>
          </cell>
        </row>
        <row r="17">
          <cell r="A17" t="str">
            <v>KBP6006L</v>
          </cell>
          <cell r="B17" t="str">
            <v>Gross domestic product at market prices (GDP)</v>
          </cell>
        </row>
        <row r="18">
          <cell r="A18" t="str">
            <v>KBP6006S</v>
          </cell>
          <cell r="B18" t="str">
            <v>Gross domestic product at market prices (GDP)</v>
          </cell>
        </row>
        <row r="19">
          <cell r="A19" t="str">
            <v>KBP6006Y</v>
          </cell>
          <cell r="B19" t="str">
            <v>Gross domestic product at market prices (GDP)</v>
          </cell>
        </row>
        <row r="20">
          <cell r="A20" t="str">
            <v>KBP6006Z</v>
          </cell>
          <cell r="B20" t="str">
            <v>Gross domestic product at market prices (GDP)</v>
          </cell>
        </row>
        <row r="21">
          <cell r="A21" t="str">
            <v>KBP6007C</v>
          </cell>
          <cell r="B21" t="str">
            <v xml:space="preserve">Final consumption expenditure by households: Total (PCE)    </v>
          </cell>
        </row>
        <row r="22">
          <cell r="A22" t="str">
            <v>KBP6007D</v>
          </cell>
          <cell r="B22" t="str">
            <v xml:space="preserve">Final consumption expenditure by households: Total (PCE)    </v>
          </cell>
        </row>
        <row r="23">
          <cell r="A23" t="str">
            <v>KBP6007J</v>
          </cell>
          <cell r="B23" t="str">
            <v xml:space="preserve">Final consumption expenditure by households: Total (PCE)    </v>
          </cell>
        </row>
        <row r="24">
          <cell r="A24" t="str">
            <v>KBP6007K</v>
          </cell>
          <cell r="B24" t="str">
            <v xml:space="preserve">Final consumption expenditure by households: Total (PCE)    </v>
          </cell>
        </row>
        <row r="25">
          <cell r="A25" t="str">
            <v>KBP6007L</v>
          </cell>
          <cell r="B25" t="str">
            <v xml:space="preserve">Final consumption expenditure by households: Total (PCE)    </v>
          </cell>
        </row>
        <row r="26">
          <cell r="A26" t="str">
            <v>KBP6007S</v>
          </cell>
          <cell r="B26" t="str">
            <v xml:space="preserve">Final consumption expenditure by households: Total (PCE)    </v>
          </cell>
        </row>
        <row r="27">
          <cell r="A27" t="str">
            <v>KBP6007Y</v>
          </cell>
          <cell r="B27" t="str">
            <v xml:space="preserve">Final consumption expenditure by households: Total (PCE)    </v>
          </cell>
        </row>
        <row r="28">
          <cell r="A28" t="str">
            <v>KBP6007Z</v>
          </cell>
          <cell r="B28" t="str">
            <v xml:space="preserve">Final consumption expenditure by households: Total (PCE)    </v>
          </cell>
        </row>
        <row r="29">
          <cell r="A29" t="str">
            <v>KBP6008C</v>
          </cell>
          <cell r="B29" t="str">
            <v xml:space="preserve">Final consumption expenditure by general government         </v>
          </cell>
        </row>
        <row r="30">
          <cell r="A30" t="str">
            <v>KBP6008D</v>
          </cell>
          <cell r="B30" t="str">
            <v xml:space="preserve">Final consumption expenditure by general government         </v>
          </cell>
        </row>
        <row r="31">
          <cell r="A31" t="str">
            <v>KBP6008J</v>
          </cell>
          <cell r="B31" t="str">
            <v xml:space="preserve">Final consumption expenditure by general government         </v>
          </cell>
        </row>
        <row r="32">
          <cell r="A32" t="str">
            <v>KBP6008K</v>
          </cell>
          <cell r="B32" t="str">
            <v xml:space="preserve">Final consumption expenditure by general government         </v>
          </cell>
        </row>
        <row r="33">
          <cell r="A33" t="str">
            <v>KBP6008L</v>
          </cell>
          <cell r="B33" t="str">
            <v xml:space="preserve">Final consumption expenditure by general government         </v>
          </cell>
        </row>
        <row r="34">
          <cell r="A34" t="str">
            <v>KBP6008S</v>
          </cell>
          <cell r="B34" t="str">
            <v xml:space="preserve">Final consumption expenditure by general government         </v>
          </cell>
        </row>
        <row r="35">
          <cell r="A35" t="str">
            <v>KBP6008Y</v>
          </cell>
          <cell r="B35" t="str">
            <v xml:space="preserve">Final consumption expenditure by general government         </v>
          </cell>
        </row>
        <row r="36">
          <cell r="A36" t="str">
            <v>KBP6008Z</v>
          </cell>
          <cell r="B36" t="str">
            <v xml:space="preserve">Final consumption expenditure by general government         </v>
          </cell>
        </row>
        <row r="37">
          <cell r="A37" t="str">
            <v>KBP6009C</v>
          </cell>
          <cell r="B37" t="str">
            <v xml:space="preserve">Gross fixed capital formation (Investment)                  </v>
          </cell>
        </row>
        <row r="38">
          <cell r="A38" t="str">
            <v>KBP6009D</v>
          </cell>
          <cell r="B38" t="str">
            <v xml:space="preserve">Gross fixed capital formation (Investment)                  </v>
          </cell>
        </row>
        <row r="39">
          <cell r="A39" t="str">
            <v>KBP6009J</v>
          </cell>
          <cell r="B39" t="str">
            <v xml:space="preserve">Gross fixed capital formation (Investment)                  </v>
          </cell>
        </row>
        <row r="40">
          <cell r="A40" t="str">
            <v>KBP6009K</v>
          </cell>
          <cell r="B40" t="str">
            <v xml:space="preserve">Gross fixed capital formation (Investment)                  </v>
          </cell>
        </row>
        <row r="41">
          <cell r="A41" t="str">
            <v>KBP6009L</v>
          </cell>
          <cell r="B41" t="str">
            <v xml:space="preserve">Gross fixed capital formation (Investment)                  </v>
          </cell>
        </row>
        <row r="42">
          <cell r="A42" t="str">
            <v>KBP6009S</v>
          </cell>
          <cell r="B42" t="str">
            <v xml:space="preserve">Gross fixed capital formation (Investment)                  </v>
          </cell>
        </row>
        <row r="43">
          <cell r="A43" t="str">
            <v>KBP6009Y</v>
          </cell>
          <cell r="B43" t="str">
            <v xml:space="preserve">Gross fixed capital formation (Investment)                  </v>
          </cell>
        </row>
        <row r="44">
          <cell r="A44" t="str">
            <v>KBP6009Z</v>
          </cell>
          <cell r="B44" t="str">
            <v xml:space="preserve">Gross fixed capital formation (Investment)                  </v>
          </cell>
        </row>
        <row r="45">
          <cell r="A45" t="str">
            <v>KBP6010C</v>
          </cell>
          <cell r="B45" t="str">
            <v xml:space="preserve">Change in inventories                                       </v>
          </cell>
        </row>
        <row r="46">
          <cell r="A46" t="str">
            <v>KBP6010D</v>
          </cell>
          <cell r="B46" t="str">
            <v xml:space="preserve">Change in inventories                                       </v>
          </cell>
        </row>
        <row r="47">
          <cell r="A47" t="str">
            <v>KBP6010J</v>
          </cell>
          <cell r="B47" t="str">
            <v xml:space="preserve">Change in inventories                                       </v>
          </cell>
        </row>
        <row r="48">
          <cell r="A48" t="str">
            <v>KBP6010K</v>
          </cell>
          <cell r="B48" t="str">
            <v xml:space="preserve">Change in inventories                                       </v>
          </cell>
        </row>
        <row r="49">
          <cell r="A49" t="str">
            <v>KBP6010L</v>
          </cell>
          <cell r="B49" t="str">
            <v xml:space="preserve">Change in inventories                                       </v>
          </cell>
        </row>
        <row r="50">
          <cell r="A50" t="str">
            <v>KBP6010Y</v>
          </cell>
          <cell r="B50" t="str">
            <v xml:space="preserve">Change in inventories                                       </v>
          </cell>
        </row>
        <row r="51">
          <cell r="A51" t="str">
            <v>KBP6011C</v>
          </cell>
          <cell r="B51" t="str">
            <v xml:space="preserve">Residual item                                               </v>
          </cell>
        </row>
        <row r="52">
          <cell r="A52" t="str">
            <v>KBP6011D</v>
          </cell>
          <cell r="B52" t="str">
            <v xml:space="preserve">Residual item                                               </v>
          </cell>
        </row>
        <row r="53">
          <cell r="A53" t="str">
            <v>KBP6011J</v>
          </cell>
          <cell r="B53" t="str">
            <v xml:space="preserve">Residual item                                               </v>
          </cell>
        </row>
        <row r="54">
          <cell r="A54" t="str">
            <v>KBP6011K</v>
          </cell>
          <cell r="B54" t="str">
            <v xml:space="preserve">Residual item                                               </v>
          </cell>
        </row>
        <row r="55">
          <cell r="A55" t="str">
            <v>KBP6011L</v>
          </cell>
          <cell r="B55" t="str">
            <v xml:space="preserve">Residual item                                               </v>
          </cell>
        </row>
        <row r="56">
          <cell r="A56" t="str">
            <v>KBP6011Y</v>
          </cell>
          <cell r="B56" t="str">
            <v xml:space="preserve">Residual item                                               </v>
          </cell>
        </row>
        <row r="57">
          <cell r="A57" t="str">
            <v>KBP6012C</v>
          </cell>
          <cell r="B57" t="str">
            <v xml:space="preserve">Gross domestic expenditure (GDE)                            </v>
          </cell>
        </row>
        <row r="58">
          <cell r="A58" t="str">
            <v>KBP6012D</v>
          </cell>
          <cell r="B58" t="str">
            <v xml:space="preserve">Gross domestic expenditure (GDE)                            </v>
          </cell>
        </row>
        <row r="59">
          <cell r="A59" t="str">
            <v>KBP6012J</v>
          </cell>
          <cell r="B59" t="str">
            <v xml:space="preserve">Gross domestic expenditure (GDE)                            </v>
          </cell>
        </row>
        <row r="60">
          <cell r="A60" t="str">
            <v>KBP6012K</v>
          </cell>
          <cell r="B60" t="str">
            <v xml:space="preserve">Gross domestic expenditure (GDE)                            </v>
          </cell>
        </row>
        <row r="61">
          <cell r="A61" t="str">
            <v>KBP6012L</v>
          </cell>
          <cell r="B61" t="str">
            <v xml:space="preserve">Gross domestic expenditure (GDE)                            </v>
          </cell>
        </row>
        <row r="62">
          <cell r="A62" t="str">
            <v>KBP6012S</v>
          </cell>
          <cell r="B62" t="str">
            <v xml:space="preserve">Gross domestic expenditure (GDE)                            </v>
          </cell>
        </row>
        <row r="63">
          <cell r="A63" t="str">
            <v>KBP6012Y</v>
          </cell>
          <cell r="B63" t="str">
            <v xml:space="preserve">Gross domestic expenditure (GDE)                            </v>
          </cell>
        </row>
        <row r="64">
          <cell r="A64" t="str">
            <v>KBP6012Z</v>
          </cell>
          <cell r="B64" t="str">
            <v xml:space="preserve">Gross domestic expenditure (GDE)                            </v>
          </cell>
        </row>
        <row r="65">
          <cell r="A65" t="str">
            <v>KBP6013C</v>
          </cell>
          <cell r="B65" t="str">
            <v xml:space="preserve">Exports of goods &amp; services                                 </v>
          </cell>
        </row>
        <row r="66">
          <cell r="A66" t="str">
            <v>KBP6013D</v>
          </cell>
          <cell r="B66" t="str">
            <v xml:space="preserve">Exports of goods &amp; services                                 </v>
          </cell>
        </row>
        <row r="67">
          <cell r="A67" t="str">
            <v>KBP6013J</v>
          </cell>
          <cell r="B67" t="str">
            <v xml:space="preserve">Exports of goods &amp; services                                 </v>
          </cell>
        </row>
        <row r="68">
          <cell r="A68" t="str">
            <v>KBP6013K</v>
          </cell>
          <cell r="B68" t="str">
            <v xml:space="preserve">Exports of goods &amp; services                                 </v>
          </cell>
        </row>
        <row r="69">
          <cell r="A69" t="str">
            <v>KBP6013L</v>
          </cell>
          <cell r="B69" t="str">
            <v xml:space="preserve">Exports of goods &amp; services                                 </v>
          </cell>
        </row>
        <row r="70">
          <cell r="A70" t="str">
            <v>KBP6013S</v>
          </cell>
          <cell r="B70" t="str">
            <v xml:space="preserve">Exports of goods &amp; services                                 </v>
          </cell>
        </row>
        <row r="71">
          <cell r="A71" t="str">
            <v>KBP6013Y</v>
          </cell>
          <cell r="B71" t="str">
            <v xml:space="preserve">Exports of goods &amp; services                                 </v>
          </cell>
        </row>
        <row r="72">
          <cell r="A72" t="str">
            <v>KBP6013Z</v>
          </cell>
          <cell r="B72" t="str">
            <v xml:space="preserve">Exports of goods &amp; services                                 </v>
          </cell>
        </row>
        <row r="73">
          <cell r="A73" t="str">
            <v>KBP6014C</v>
          </cell>
          <cell r="B73" t="str">
            <v xml:space="preserve">Imports of goods &amp; services                                 </v>
          </cell>
        </row>
        <row r="74">
          <cell r="A74" t="str">
            <v>KBP6014D</v>
          </cell>
          <cell r="B74" t="str">
            <v xml:space="preserve">Imports of goods &amp; services                                 </v>
          </cell>
        </row>
        <row r="75">
          <cell r="A75" t="str">
            <v>KBP6014J</v>
          </cell>
          <cell r="B75" t="str">
            <v xml:space="preserve">Imports of goods &amp; services                                 </v>
          </cell>
        </row>
        <row r="76">
          <cell r="A76" t="str">
            <v>KBP6014K</v>
          </cell>
          <cell r="B76" t="str">
            <v xml:space="preserve">Imports of goods &amp; services                                 </v>
          </cell>
        </row>
        <row r="77">
          <cell r="A77" t="str">
            <v>KBP6014L</v>
          </cell>
          <cell r="B77" t="str">
            <v xml:space="preserve">Imports of goods &amp; services                                 </v>
          </cell>
        </row>
        <row r="78">
          <cell r="A78" t="str">
            <v>KBP6014S</v>
          </cell>
          <cell r="B78" t="str">
            <v xml:space="preserve">Imports of goods &amp; services                                 </v>
          </cell>
        </row>
        <row r="79">
          <cell r="A79" t="str">
            <v>KBP6014Y</v>
          </cell>
          <cell r="B79" t="str">
            <v xml:space="preserve">Imports of goods &amp; services                                 </v>
          </cell>
        </row>
        <row r="80">
          <cell r="A80" t="str">
            <v>KBP6014Z</v>
          </cell>
          <cell r="B80" t="str">
            <v xml:space="preserve">Imports of goods &amp; services                                 </v>
          </cell>
        </row>
        <row r="81">
          <cell r="A81" t="str">
            <v>KBP6016C</v>
          </cell>
          <cell r="B81" t="str">
            <v xml:space="preserve">Gross national income (GNI)                                 </v>
          </cell>
        </row>
        <row r="82">
          <cell r="A82" t="str">
            <v>KBP6016D</v>
          </cell>
          <cell r="B82" t="str">
            <v xml:space="preserve">Gross national income (GNI)                                 </v>
          </cell>
        </row>
        <row r="83">
          <cell r="A83" t="str">
            <v>KBP6016J</v>
          </cell>
          <cell r="B83" t="str">
            <v xml:space="preserve">Gross national income (GNI)                                 </v>
          </cell>
        </row>
        <row r="84">
          <cell r="A84" t="str">
            <v>KBP6016K</v>
          </cell>
          <cell r="B84" t="str">
            <v xml:space="preserve">Gross national income (GNI)                                 </v>
          </cell>
        </row>
        <row r="85">
          <cell r="A85" t="str">
            <v>KBP6016L</v>
          </cell>
          <cell r="B85" t="str">
            <v xml:space="preserve">Gross national income (GNI)                                 </v>
          </cell>
        </row>
        <row r="86">
          <cell r="A86" t="str">
            <v>KBP6016S</v>
          </cell>
          <cell r="B86" t="str">
            <v xml:space="preserve">Gross national income (GNI)                                 </v>
          </cell>
        </row>
        <row r="87">
          <cell r="A87" t="str">
            <v>KBP6016Y</v>
          </cell>
          <cell r="B87" t="str">
            <v xml:space="preserve">Gross national income (GNI)                                 </v>
          </cell>
        </row>
        <row r="88">
          <cell r="A88" t="str">
            <v>KBP6016Z</v>
          </cell>
          <cell r="B88" t="str">
            <v xml:space="preserve">Gross national income (GNI)                                 </v>
          </cell>
        </row>
        <row r="89">
          <cell r="A89" t="str">
            <v>KBP6018J</v>
          </cell>
          <cell r="B89" t="str">
            <v xml:space="preserve">Gross national disposable income at market prices           </v>
          </cell>
        </row>
        <row r="90">
          <cell r="A90" t="str">
            <v>KBP6019C</v>
          </cell>
          <cell r="B90" t="str">
            <v>Gross domestic expenditure excluding residual</v>
          </cell>
        </row>
        <row r="91">
          <cell r="A91" t="str">
            <v>KBP6019D</v>
          </cell>
          <cell r="B91" t="str">
            <v>Gross domestic expenditure excluding residual</v>
          </cell>
        </row>
        <row r="92">
          <cell r="A92" t="str">
            <v>KBP6019J</v>
          </cell>
          <cell r="B92" t="str">
            <v>Gross domestic expenditure excluding residual</v>
          </cell>
        </row>
        <row r="93">
          <cell r="A93" t="str">
            <v>KBP6019K</v>
          </cell>
          <cell r="B93" t="str">
            <v>Gross domestic expenditure excluding residual</v>
          </cell>
        </row>
        <row r="94">
          <cell r="A94" t="str">
            <v>KBP6019L</v>
          </cell>
          <cell r="B94" t="str">
            <v>Gross domestic expenditure excluding residual</v>
          </cell>
        </row>
        <row r="95">
          <cell r="A95" t="str">
            <v>KBP6019Y</v>
          </cell>
          <cell r="B95" t="str">
            <v>Gross domestic expenditure excluding residual</v>
          </cell>
        </row>
        <row r="96">
          <cell r="A96" t="str">
            <v>KBP6050C</v>
          </cell>
          <cell r="B96" t="str">
            <v xml:space="preserve">Final consumption expenditure by households: Durable goods   (PCE)                                                       </v>
          </cell>
        </row>
        <row r="97">
          <cell r="A97" t="str">
            <v>KBP6050D</v>
          </cell>
          <cell r="B97" t="str">
            <v xml:space="preserve">Final consumption expenditure by households: Durable goods   (PCE)                                                       </v>
          </cell>
        </row>
        <row r="98">
          <cell r="A98" t="str">
            <v>KBP6050J</v>
          </cell>
          <cell r="B98" t="str">
            <v xml:space="preserve">Final consumption expenditure by households: Durable goods   (PCE)                                                       </v>
          </cell>
        </row>
        <row r="99">
          <cell r="A99" t="str">
            <v>KBP6050K</v>
          </cell>
          <cell r="B99" t="str">
            <v xml:space="preserve">Final consumption expenditure by households: Durable goods   (PCE)                                                       </v>
          </cell>
        </row>
        <row r="100">
          <cell r="A100" t="str">
            <v>KBP6050L</v>
          </cell>
          <cell r="B100" t="str">
            <v xml:space="preserve">Final consumption expenditure by households: Durable goods   (PCE)                                                       </v>
          </cell>
        </row>
        <row r="101">
          <cell r="A101" t="str">
            <v>KBP6050Y</v>
          </cell>
          <cell r="B101" t="str">
            <v xml:space="preserve">Final consumption expenditure by households: Durable goods   (PCE)                                                       </v>
          </cell>
        </row>
        <row r="102">
          <cell r="A102" t="str">
            <v>KBP6051J</v>
          </cell>
          <cell r="B102" t="str">
            <v>Final consumption expenditure by households: Furniture household appliances etc.</v>
          </cell>
        </row>
        <row r="103">
          <cell r="A103" t="str">
            <v>KBP6051Y</v>
          </cell>
          <cell r="B103" t="str">
            <v>Final consumption expenditure by households: Furniture household appliances etc.</v>
          </cell>
        </row>
        <row r="104">
          <cell r="A104" t="str">
            <v>KBP6052J</v>
          </cell>
          <cell r="B104" t="str">
            <v xml:space="preserve">Final consumption expenditure by households: Personal        transport equipment                                         </v>
          </cell>
        </row>
        <row r="105">
          <cell r="A105" t="str">
            <v>KBP6052Y</v>
          </cell>
          <cell r="B105" t="str">
            <v xml:space="preserve">Final consumption expenditure by households: Personal        transport equipment                                         </v>
          </cell>
        </row>
        <row r="106">
          <cell r="A106" t="str">
            <v>KBP6053J</v>
          </cell>
          <cell r="B106" t="str">
            <v xml:space="preserve">Final consumption expenditure by households: Durable goods - Recreational and entertainment goods                        </v>
          </cell>
        </row>
        <row r="107">
          <cell r="A107" t="str">
            <v>KBP6053Y</v>
          </cell>
          <cell r="B107" t="str">
            <v xml:space="preserve">Final consumption expenditure by households: Durable goods - Recreational and entertainment goods                        </v>
          </cell>
        </row>
        <row r="108">
          <cell r="A108" t="str">
            <v>KBP6054J</v>
          </cell>
          <cell r="B108" t="str">
            <v xml:space="preserve">Final consumption expenditure by households: Other           durable goods                                               </v>
          </cell>
        </row>
        <row r="109">
          <cell r="A109" t="str">
            <v>KBP6054Y</v>
          </cell>
          <cell r="B109" t="str">
            <v xml:space="preserve">Final consumption expenditure by households: Other           durable goods                                               </v>
          </cell>
        </row>
        <row r="110">
          <cell r="A110" t="str">
            <v>KBP6055C</v>
          </cell>
          <cell r="B110" t="str">
            <v xml:space="preserve">Final consumption expenditure by households: Semi-durable    goods (PCE)                                                 </v>
          </cell>
        </row>
        <row r="111">
          <cell r="A111" t="str">
            <v>KBP6055D</v>
          </cell>
          <cell r="B111" t="str">
            <v xml:space="preserve">Final consumption expenditure by households: Semi-durable    goods (PCE)                                                 </v>
          </cell>
        </row>
        <row r="112">
          <cell r="A112" t="str">
            <v>KBP6055J</v>
          </cell>
          <cell r="B112" t="str">
            <v xml:space="preserve">Final consumption expenditure by households: Semi-durable    goods (PCE)                                                 </v>
          </cell>
        </row>
        <row r="113">
          <cell r="A113" t="str">
            <v>KBP6055K</v>
          </cell>
          <cell r="B113" t="str">
            <v xml:space="preserve">Final consumption expenditure by households: Semi-durable    goods (PCE)                                                 </v>
          </cell>
        </row>
        <row r="114">
          <cell r="A114" t="str">
            <v>KBP6055L</v>
          </cell>
          <cell r="B114" t="str">
            <v xml:space="preserve">Final consumption expenditure by households: Semi-durable    goods (PCE)                                                 </v>
          </cell>
        </row>
        <row r="115">
          <cell r="A115" t="str">
            <v>KBP6055Y</v>
          </cell>
          <cell r="B115" t="str">
            <v xml:space="preserve">Final consumption expenditure by households: Semi-durable    goods (PCE)                                                 </v>
          </cell>
        </row>
        <row r="116">
          <cell r="A116" t="str">
            <v>KBP6056J</v>
          </cell>
          <cell r="B116" t="str">
            <v xml:space="preserve">Final consumption expenditure by households: Clothing and    footwear                                                    </v>
          </cell>
        </row>
        <row r="117">
          <cell r="A117" t="str">
            <v>KBP6056Y</v>
          </cell>
          <cell r="B117" t="str">
            <v xml:space="preserve">Final consumption expenditure by households: Clothing and    footwear                                                    </v>
          </cell>
        </row>
        <row r="118">
          <cell r="A118" t="str">
            <v>KBP6057J</v>
          </cell>
          <cell r="B118" t="str">
            <v>Final consumption expenditure by households: Household       textiles, furnishings, glassware etc.</v>
          </cell>
        </row>
        <row r="119">
          <cell r="A119" t="str">
            <v>KBP6057Y</v>
          </cell>
          <cell r="B119" t="str">
            <v>Final consumption expenditure by households: Household       textiles, furnishings, glassware etc.</v>
          </cell>
        </row>
        <row r="120">
          <cell r="A120" t="str">
            <v>KBP6058J</v>
          </cell>
          <cell r="B120" t="str">
            <v>Final consumption expenditure by households: Motorcar        tyres, parts and accessories</v>
          </cell>
        </row>
        <row r="121">
          <cell r="A121" t="str">
            <v>KBP6058Y</v>
          </cell>
          <cell r="B121" t="str">
            <v>Final consumption expenditure by households: Motorcar        tyres, parts and accessories</v>
          </cell>
        </row>
        <row r="122">
          <cell r="A122" t="str">
            <v>KBP6059J</v>
          </cell>
          <cell r="B122" t="str">
            <v xml:space="preserve">Final consumption expenditure by households: Semi-durable    goods - Recreational and entertainment goods                </v>
          </cell>
        </row>
        <row r="123">
          <cell r="A123" t="str">
            <v>KBP6059Y</v>
          </cell>
          <cell r="B123" t="str">
            <v xml:space="preserve">Final consumption expenditure by households: Semi-durable    goods - Recreational and entertainment goods                </v>
          </cell>
        </row>
        <row r="124">
          <cell r="A124" t="str">
            <v>KBP6060J</v>
          </cell>
          <cell r="B124" t="str">
            <v xml:space="preserve">Final consumption expenditure by households: Miscellaneous   goods                                                       </v>
          </cell>
        </row>
        <row r="125">
          <cell r="A125" t="str">
            <v>KBP6060Y</v>
          </cell>
          <cell r="B125" t="str">
            <v xml:space="preserve">Final consumption expenditure by households: Miscellaneous   goods                                                       </v>
          </cell>
        </row>
        <row r="126">
          <cell r="A126" t="str">
            <v>KBP6061C</v>
          </cell>
          <cell r="B126" t="str">
            <v xml:space="preserve">Final consumption expenditure by households: Non-durable     goods (PCE)                                                 </v>
          </cell>
        </row>
        <row r="127">
          <cell r="A127" t="str">
            <v>KBP6061D</v>
          </cell>
          <cell r="B127" t="str">
            <v xml:space="preserve">Final consumption expenditure by households: Non-durable     goods (PCE)                                                 </v>
          </cell>
        </row>
        <row r="128">
          <cell r="A128" t="str">
            <v>KBP6061J</v>
          </cell>
          <cell r="B128" t="str">
            <v xml:space="preserve">Final consumption expenditure by households: Non-durable     goods (PCE)                                                 </v>
          </cell>
        </row>
        <row r="129">
          <cell r="A129" t="str">
            <v>KBP6061K</v>
          </cell>
          <cell r="B129" t="str">
            <v xml:space="preserve">Final consumption expenditure by households: Non-durable     goods (PCE)                                                 </v>
          </cell>
        </row>
        <row r="130">
          <cell r="A130" t="str">
            <v>KBP6061L</v>
          </cell>
          <cell r="B130" t="str">
            <v xml:space="preserve">Final consumption expenditure by households: Non-durable     goods (PCE)                                                 </v>
          </cell>
        </row>
        <row r="131">
          <cell r="A131" t="str">
            <v>KBP6061Y</v>
          </cell>
          <cell r="B131" t="str">
            <v xml:space="preserve">Final consumption expenditure by households: Non-durable     goods (PCE)                                                 </v>
          </cell>
        </row>
        <row r="132">
          <cell r="A132" t="str">
            <v>KBP6062J</v>
          </cell>
          <cell r="B132" t="str">
            <v xml:space="preserve">Final consumption expenditure by households: Food, beverages and tobacco                                                 </v>
          </cell>
        </row>
        <row r="133">
          <cell r="A133" t="str">
            <v>KBP6062Y</v>
          </cell>
          <cell r="B133" t="str">
            <v xml:space="preserve">Final consumption expenditure by households: Food, beverages and tobacco                                                 </v>
          </cell>
        </row>
        <row r="134">
          <cell r="A134" t="str">
            <v>KBP6063J</v>
          </cell>
          <cell r="B134" t="str">
            <v xml:space="preserve">Final consumption expenditure by households: Household fuel power and water                                             </v>
          </cell>
        </row>
        <row r="135">
          <cell r="A135" t="str">
            <v>KBP6063Y</v>
          </cell>
          <cell r="B135" t="str">
            <v xml:space="preserve">Final consumption expenditure by households: Household fuel power and water                                             </v>
          </cell>
        </row>
        <row r="136">
          <cell r="A136" t="str">
            <v>KBP6064J</v>
          </cell>
          <cell r="B136" t="str">
            <v xml:space="preserve">Final consumption expenditure by households: Household       consumer goods                                              </v>
          </cell>
        </row>
        <row r="137">
          <cell r="A137" t="str">
            <v>KBP6064Y</v>
          </cell>
          <cell r="B137" t="str">
            <v xml:space="preserve">Final consumption expenditure by households: Household       consumer goods                                              </v>
          </cell>
        </row>
        <row r="138">
          <cell r="A138" t="str">
            <v>KBP6065J</v>
          </cell>
          <cell r="B138" t="str">
            <v xml:space="preserve">Final consumption expenditure by households : Medical and    pharmaceutical products                                     </v>
          </cell>
        </row>
        <row r="139">
          <cell r="A139" t="str">
            <v>KBP6065Y</v>
          </cell>
          <cell r="B139" t="str">
            <v xml:space="preserve">Final consumption expenditure by households : Medical and    pharmaceutical products                                     </v>
          </cell>
        </row>
        <row r="140">
          <cell r="A140" t="str">
            <v>KBP6066J</v>
          </cell>
          <cell r="B140" t="str">
            <v xml:space="preserve">Final consumption expenditure by households: Petroleum       products                                                    </v>
          </cell>
        </row>
        <row r="141">
          <cell r="A141" t="str">
            <v>KBP6066Y</v>
          </cell>
          <cell r="B141" t="str">
            <v xml:space="preserve">Final consumption expenditure by households: Petroleum       products                                                    </v>
          </cell>
        </row>
        <row r="142">
          <cell r="A142" t="str">
            <v>KBP6067J</v>
          </cell>
          <cell r="B142" t="str">
            <v xml:space="preserve">Final consumption expenditure by households: Recreational    and entertainment goods                                     </v>
          </cell>
        </row>
        <row r="143">
          <cell r="A143" t="str">
            <v>KBP6067Y</v>
          </cell>
          <cell r="B143" t="str">
            <v xml:space="preserve">Final consumption expenditure by households: Recreational    and entertainment goods                                     </v>
          </cell>
        </row>
        <row r="144">
          <cell r="A144" t="str">
            <v>KBP6068C</v>
          </cell>
          <cell r="B144" t="str">
            <v xml:space="preserve">Final consumption expenditure by households: Services (PCE) </v>
          </cell>
        </row>
        <row r="145">
          <cell r="A145" t="str">
            <v>KBP6068D</v>
          </cell>
          <cell r="B145" t="str">
            <v xml:space="preserve">Final consumption expenditure by households: Services (PCE) </v>
          </cell>
        </row>
        <row r="146">
          <cell r="A146" t="str">
            <v>KBP6068J</v>
          </cell>
          <cell r="B146" t="str">
            <v xml:space="preserve">Final consumption expenditure by households: Services (PCE) </v>
          </cell>
        </row>
        <row r="147">
          <cell r="A147" t="str">
            <v>KBP6068K</v>
          </cell>
          <cell r="B147" t="str">
            <v xml:space="preserve">Final consumption expenditure by households: Services (PCE) </v>
          </cell>
        </row>
        <row r="148">
          <cell r="A148" t="str">
            <v>KBP6068L</v>
          </cell>
          <cell r="B148" t="str">
            <v xml:space="preserve">Final consumption expenditure by households: Services (PCE) </v>
          </cell>
        </row>
        <row r="149">
          <cell r="A149" t="str">
            <v>KBP6068Y</v>
          </cell>
          <cell r="B149" t="str">
            <v xml:space="preserve">Final consumption expenditure by households: Services (PCE) </v>
          </cell>
        </row>
        <row r="150">
          <cell r="A150" t="str">
            <v>KBP6069J</v>
          </cell>
          <cell r="B150" t="str">
            <v>Final consumption expenditure by households: Rent and other housing services</v>
          </cell>
        </row>
        <row r="151">
          <cell r="A151" t="str">
            <v>KBP6069Y</v>
          </cell>
          <cell r="B151" t="str">
            <v>Final consumption expenditure by households: Rent and other housing services</v>
          </cell>
        </row>
        <row r="152">
          <cell r="A152" t="str">
            <v>KBP6070J</v>
          </cell>
          <cell r="B152" t="str">
            <v>Final consumption expenditure by households: Household       services, including domestic servants</v>
          </cell>
        </row>
        <row r="153">
          <cell r="A153" t="str">
            <v>KBP6070Y</v>
          </cell>
          <cell r="B153" t="str">
            <v>Final consumption expenditure by households: Household       services, including domestic servants</v>
          </cell>
        </row>
        <row r="154">
          <cell r="A154" t="str">
            <v>KBP6071J</v>
          </cell>
          <cell r="B154" t="str">
            <v xml:space="preserve">Final consumption expenditure by households: Medical         services                                                    </v>
          </cell>
        </row>
        <row r="155">
          <cell r="A155" t="str">
            <v>KBP6071Y</v>
          </cell>
          <cell r="B155" t="str">
            <v xml:space="preserve">Final consumption expenditure by households: Medical         services                                                    </v>
          </cell>
        </row>
        <row r="156">
          <cell r="A156" t="str">
            <v>KBP6072J</v>
          </cell>
          <cell r="B156" t="str">
            <v xml:space="preserve">Final consumption expenditure by households: Transport       and communication services                                  </v>
          </cell>
        </row>
        <row r="157">
          <cell r="A157" t="str">
            <v>KBP6072Y</v>
          </cell>
          <cell r="B157" t="str">
            <v xml:space="preserve">Final consumption expenditure by households: Transport       and communication services                                  </v>
          </cell>
        </row>
        <row r="158">
          <cell r="A158" t="str">
            <v>KBP6073J</v>
          </cell>
          <cell r="B158" t="str">
            <v xml:space="preserve">Final consumption expenditure by households: Services -      Recreational entertainment and educational services         </v>
          </cell>
        </row>
        <row r="159">
          <cell r="A159" t="str">
            <v>KBP6073Y</v>
          </cell>
          <cell r="B159" t="str">
            <v xml:space="preserve">Final consumption expenditure by households: Services -      Recreational entertainment and educational services         </v>
          </cell>
        </row>
        <row r="160">
          <cell r="A160" t="str">
            <v>KBP6074J</v>
          </cell>
          <cell r="B160" t="str">
            <v xml:space="preserve">Final consumption expenditure by households: Miscellaneous   services                                                    </v>
          </cell>
        </row>
        <row r="161">
          <cell r="A161" t="str">
            <v>KBP6074Y</v>
          </cell>
          <cell r="B161" t="str">
            <v xml:space="preserve">Final consumption expenditure by households: Miscellaneous   services                                                    </v>
          </cell>
        </row>
        <row r="162">
          <cell r="A162" t="str">
            <v>KBP6075J</v>
          </cell>
          <cell r="B162" t="str">
            <v xml:space="preserve">Final consumption expenditure by households: Computers and   related equipment                                           </v>
          </cell>
        </row>
        <row r="163">
          <cell r="A163" t="str">
            <v>KBP6075Y</v>
          </cell>
          <cell r="B163" t="str">
            <v xml:space="preserve">Final consumption expenditure by households: Computers and   related equipment                                           </v>
          </cell>
        </row>
        <row r="164">
          <cell r="A164" t="str">
            <v>KBP6080J</v>
          </cell>
          <cell r="B164" t="str">
            <v xml:space="preserve">Gross fixed capital formation: Agriculture, forestry and  fishing (Investment)                                        </v>
          </cell>
        </row>
        <row r="165">
          <cell r="A165" t="str">
            <v>KBP6080Y</v>
          </cell>
          <cell r="B165" t="str">
            <v xml:space="preserve">Gross fixed capital formation: Agriculture, forestry and  fishing (Investment)                                        </v>
          </cell>
        </row>
        <row r="166">
          <cell r="A166" t="str">
            <v>KBP6081C</v>
          </cell>
          <cell r="B166" t="str">
            <v xml:space="preserve">Gross fixed capital formation: Mining &amp; Quarrying            (Investment)                                                </v>
          </cell>
        </row>
        <row r="167">
          <cell r="A167" t="str">
            <v>KBP6081D</v>
          </cell>
          <cell r="B167" t="str">
            <v xml:space="preserve">Gross fixed capital formation: Mining &amp; Quarrying            (Investment)                                                </v>
          </cell>
        </row>
        <row r="168">
          <cell r="A168" t="str">
            <v>KBP6081J</v>
          </cell>
          <cell r="B168" t="str">
            <v xml:space="preserve">Gross fixed capital formation: Mining &amp; Quarrying            (Investment)                                                </v>
          </cell>
        </row>
        <row r="169">
          <cell r="A169" t="str">
            <v>KBP6081K</v>
          </cell>
          <cell r="B169" t="str">
            <v xml:space="preserve">Gross fixed capital formation: Mining &amp; Quarrying            (Investment)                                                </v>
          </cell>
        </row>
        <row r="170">
          <cell r="A170" t="str">
            <v>KBP6081L</v>
          </cell>
          <cell r="B170" t="str">
            <v xml:space="preserve">Gross fixed capital formation: Mining &amp; Quarrying            (Investment)                                                </v>
          </cell>
        </row>
        <row r="171">
          <cell r="A171" t="str">
            <v>KBP6081Y</v>
          </cell>
          <cell r="B171" t="str">
            <v xml:space="preserve">Gross fixed capital formation: Mining &amp; Quarrying            (Investment)                                                </v>
          </cell>
        </row>
        <row r="172">
          <cell r="A172" t="str">
            <v>KBP6082C</v>
          </cell>
          <cell r="B172" t="str">
            <v xml:space="preserve">Gross fixed capital formation: Manufacturing (Investment)   </v>
          </cell>
        </row>
        <row r="173">
          <cell r="A173" t="str">
            <v>KBP6082D</v>
          </cell>
          <cell r="B173" t="str">
            <v xml:space="preserve">Gross fixed capital formation: Manufacturing (Investment)   </v>
          </cell>
        </row>
        <row r="174">
          <cell r="A174" t="str">
            <v>KBP6082J</v>
          </cell>
          <cell r="B174" t="str">
            <v xml:space="preserve">Gross fixed capital formation: Manufacturing (Investment)   </v>
          </cell>
        </row>
        <row r="175">
          <cell r="A175" t="str">
            <v>KBP6082K</v>
          </cell>
          <cell r="B175" t="str">
            <v xml:space="preserve">Gross fixed capital formation: Manufacturing (Investment)   </v>
          </cell>
        </row>
        <row r="176">
          <cell r="A176" t="str">
            <v>KBP6082L</v>
          </cell>
          <cell r="B176" t="str">
            <v xml:space="preserve">Gross fixed capital formation: Manufacturing (Investment)   </v>
          </cell>
        </row>
        <row r="177">
          <cell r="A177" t="str">
            <v>KBP6082Y</v>
          </cell>
          <cell r="B177" t="str">
            <v xml:space="preserve">Gross fixed capital formation: Manufacturing (Investment)   </v>
          </cell>
        </row>
        <row r="178">
          <cell r="A178" t="str">
            <v>KBP6083J</v>
          </cell>
          <cell r="B178" t="str">
            <v xml:space="preserve">Gross fixed capital formation: Manufacturing - private       business enterprises (Investment)                           </v>
          </cell>
        </row>
        <row r="179">
          <cell r="A179" t="str">
            <v>KBP6084J</v>
          </cell>
          <cell r="B179" t="str">
            <v xml:space="preserve">Gross fixed capital formation: Manufacturing - other        </v>
          </cell>
        </row>
        <row r="180">
          <cell r="A180" t="str">
            <v>KBP6085C</v>
          </cell>
          <cell r="B180" t="str">
            <v xml:space="preserve">Gross fixed capital formation: Electricity, gas and water (Investment)                                                </v>
          </cell>
        </row>
        <row r="181">
          <cell r="A181" t="str">
            <v>KBP6085D</v>
          </cell>
          <cell r="B181" t="str">
            <v xml:space="preserve">Gross fixed capital formation: Electricity, gas and water (Investment)                                                </v>
          </cell>
        </row>
        <row r="182">
          <cell r="A182" t="str">
            <v>KBP6085J</v>
          </cell>
          <cell r="B182" t="str">
            <v xml:space="preserve">Gross fixed capital formation: Electricity, gas and water (Investment)                                                </v>
          </cell>
        </row>
        <row r="183">
          <cell r="A183" t="str">
            <v>KBP6085K</v>
          </cell>
          <cell r="B183" t="str">
            <v xml:space="preserve">Gross fixed capital formation: Electricity, gas and water (Investment)                                                </v>
          </cell>
        </row>
        <row r="184">
          <cell r="A184" t="str">
            <v>KBP6085L</v>
          </cell>
          <cell r="B184" t="str">
            <v xml:space="preserve">Gross fixed capital formation: Electricity, gas and water (Investment)                                                </v>
          </cell>
        </row>
        <row r="185">
          <cell r="A185" t="str">
            <v>KBP6085Y</v>
          </cell>
          <cell r="B185" t="str">
            <v xml:space="preserve">Gross fixed capital formation: Electricity, gas and water (Investment)                                                </v>
          </cell>
        </row>
        <row r="186">
          <cell r="A186" t="str">
            <v>KBP6086J</v>
          </cell>
          <cell r="B186" t="str">
            <v xml:space="preserve">Gross fixed capital formation: Construction (contractors)     (Investment)                                                </v>
          </cell>
        </row>
        <row r="187">
          <cell r="A187" t="str">
            <v>KBP6086Y</v>
          </cell>
          <cell r="B187" t="str">
            <v xml:space="preserve">Gross fixed capital formation: Construction (contractors)     (Investment)                                                </v>
          </cell>
        </row>
        <row r="188">
          <cell r="A188" t="str">
            <v>KBP6087J</v>
          </cell>
          <cell r="B188" t="str">
            <v xml:space="preserve">Gross fixed capital formation: Wholesale &amp; retail trade catering &amp; accommodation (Investment)                       </v>
          </cell>
        </row>
        <row r="189">
          <cell r="A189" t="str">
            <v>KBP6087Y</v>
          </cell>
          <cell r="B189" t="str">
            <v xml:space="preserve">Gross fixed capital formation: Wholesale &amp; retail trade catering &amp; accommodation (Investment)                       </v>
          </cell>
        </row>
        <row r="190">
          <cell r="A190" t="str">
            <v>KBP6088C</v>
          </cell>
          <cell r="B190" t="str">
            <v xml:space="preserve">Gross fixed capital formation: Transport, storage and  communication (Investment)                                  </v>
          </cell>
        </row>
        <row r="191">
          <cell r="A191" t="str">
            <v>KBP6088D</v>
          </cell>
          <cell r="B191" t="str">
            <v xml:space="preserve">Gross fixed capital formation: Transport, storage and  communication (Investment)                                  </v>
          </cell>
        </row>
        <row r="192">
          <cell r="A192" t="str">
            <v>KBP6088J</v>
          </cell>
          <cell r="B192" t="str">
            <v xml:space="preserve">Gross fixed capital formation: Transport, storage and  communication (Investment)                                  </v>
          </cell>
        </row>
        <row r="193">
          <cell r="A193" t="str">
            <v>KBP6088K</v>
          </cell>
          <cell r="B193" t="str">
            <v xml:space="preserve">Gross fixed capital formation: Transport, storage and  communication (Investment)                                  </v>
          </cell>
        </row>
        <row r="194">
          <cell r="A194" t="str">
            <v>KBP6088L</v>
          </cell>
          <cell r="B194" t="str">
            <v xml:space="preserve">Gross fixed capital formation: Transport, storage and  communication (Investment)                                  </v>
          </cell>
        </row>
        <row r="195">
          <cell r="A195" t="str">
            <v>KBP6088Y</v>
          </cell>
          <cell r="B195" t="str">
            <v xml:space="preserve">Gross fixed capital formation: Transport, storage and  communication (Investment)                                  </v>
          </cell>
        </row>
        <row r="196">
          <cell r="A196" t="str">
            <v>KBP6089J</v>
          </cell>
          <cell r="B196" t="str">
            <v xml:space="preserve">Gross fixed capital formation: Transport, storage and  communication - Transnet (Investment)                       </v>
          </cell>
        </row>
        <row r="197">
          <cell r="A197" t="str">
            <v>KBP6090J</v>
          </cell>
          <cell r="B197" t="str">
            <v xml:space="preserve">Gross fixed capital formation: Transport, storage and  communication - other (Investment)                          </v>
          </cell>
        </row>
        <row r="198">
          <cell r="A198" t="str">
            <v>KBP6091C</v>
          </cell>
          <cell r="B198" t="str">
            <v xml:space="preserve">Gross fixed capital formation: Financial intermediation insurance, real estate &amp; business services (Investment)      </v>
          </cell>
        </row>
        <row r="199">
          <cell r="A199" t="str">
            <v>KBP6091D</v>
          </cell>
          <cell r="B199" t="str">
            <v xml:space="preserve">Gross fixed capital formation: Financial intermediation insurance, real estate &amp; business services (Investment)      </v>
          </cell>
        </row>
        <row r="200">
          <cell r="A200" t="str">
            <v>KBP6091J</v>
          </cell>
          <cell r="B200" t="str">
            <v xml:space="preserve">Gross fixed capital formation: Financial intermediation insurance, real estate &amp; business services (Investment)      </v>
          </cell>
        </row>
        <row r="201">
          <cell r="A201" t="str">
            <v>KBP6091K</v>
          </cell>
          <cell r="B201" t="str">
            <v xml:space="preserve">Gross fixed capital formation: Financial intermediation insurance, real estate &amp; business services (Investment)      </v>
          </cell>
        </row>
        <row r="202">
          <cell r="A202" t="str">
            <v>KBP6091L</v>
          </cell>
          <cell r="B202" t="str">
            <v xml:space="preserve">Gross fixed capital formation: Financial intermediation insurance, real estate &amp; business services (Investment)      </v>
          </cell>
        </row>
        <row r="203">
          <cell r="A203" t="str">
            <v>KBP6091Y</v>
          </cell>
          <cell r="B203" t="str">
            <v xml:space="preserve">Gross fixed capital formation: Financial intermediation insurance, real estate &amp; business services (Investment)      </v>
          </cell>
        </row>
        <row r="204">
          <cell r="A204" t="str">
            <v>KBP6092J</v>
          </cell>
          <cell r="B204" t="str">
            <v>Gross fixed capital formation: Fin. interm, insurance, real estate &amp; buss. services - priv. res. buildings (Investment)</v>
          </cell>
        </row>
        <row r="205">
          <cell r="A205" t="str">
            <v>KBP6093J</v>
          </cell>
          <cell r="B205" t="str">
            <v>Gross fixed capital formation: Financial intermediation, in- surance, real estate &amp; business services - other (Investment)</v>
          </cell>
        </row>
        <row r="206">
          <cell r="A206" t="str">
            <v>KBP6094C</v>
          </cell>
          <cell r="B206" t="str">
            <v xml:space="preserve">Gross fixed capital formation: Community, social and personal services (Investment)                              </v>
          </cell>
        </row>
        <row r="207">
          <cell r="A207" t="str">
            <v>KBP6094D</v>
          </cell>
          <cell r="B207" t="str">
            <v xml:space="preserve">Gross fixed capital formation: Community, social and personal services (Investment)                              </v>
          </cell>
        </row>
        <row r="208">
          <cell r="A208" t="str">
            <v>KBP6094J</v>
          </cell>
          <cell r="B208" t="str">
            <v xml:space="preserve">Gross fixed capital formation: Community, social and personal services (Investment)                              </v>
          </cell>
        </row>
        <row r="209">
          <cell r="A209" t="str">
            <v>KBP6094K</v>
          </cell>
          <cell r="B209" t="str">
            <v xml:space="preserve">Gross fixed capital formation: Community, social and personal services (Investment)                              </v>
          </cell>
        </row>
        <row r="210">
          <cell r="A210" t="str">
            <v>KBP6094L</v>
          </cell>
          <cell r="B210" t="str">
            <v xml:space="preserve">Gross fixed capital formation: Community, social and personal services (Investment)                              </v>
          </cell>
        </row>
        <row r="211">
          <cell r="A211" t="str">
            <v>KBP6094Y</v>
          </cell>
          <cell r="B211" t="str">
            <v xml:space="preserve">Gross fixed capital formation: Community, social and personal services (Investment)                              </v>
          </cell>
        </row>
        <row r="212">
          <cell r="A212" t="str">
            <v>KBP6095J</v>
          </cell>
          <cell r="B212" t="str">
            <v xml:space="preserve">Gross fixed capital formation: Community, social and personal services - central government (Investment)            </v>
          </cell>
        </row>
        <row r="213">
          <cell r="A213" t="str">
            <v>KBP6096J</v>
          </cell>
          <cell r="B213" t="str">
            <v xml:space="preserve">Gross fixed capital formation: Community, social and personal services - provincial administrations (Investment)    </v>
          </cell>
        </row>
        <row r="214">
          <cell r="A214" t="str">
            <v>KBP6097J</v>
          </cell>
          <cell r="B214" t="str">
            <v xml:space="preserve">Gross fixed capital formation: Community, social and personal services - local authorities (Investment)             </v>
          </cell>
        </row>
        <row r="215">
          <cell r="A215" t="str">
            <v>KBP6098J</v>
          </cell>
          <cell r="B215" t="str">
            <v xml:space="preserve">Gross fixed capital formation: Community, social and personal services - other (Investment)                      </v>
          </cell>
        </row>
        <row r="216">
          <cell r="A216" t="str">
            <v>KBP6099J</v>
          </cell>
          <cell r="B216" t="str">
            <v>Gross fixed capital formation: Information, computer and telecommunications equipment - Total</v>
          </cell>
        </row>
        <row r="217">
          <cell r="A217" t="str">
            <v>KBP6099Y</v>
          </cell>
          <cell r="B217" t="str">
            <v>Gross fixed capital formation: Information, computer and telecommunications equipment - Total</v>
          </cell>
        </row>
        <row r="218">
          <cell r="A218" t="str">
            <v>KBP6100C</v>
          </cell>
          <cell r="B218" t="str">
            <v xml:space="preserve">Gross fixed capital formation: General government            (Investment)                                                </v>
          </cell>
        </row>
        <row r="219">
          <cell r="A219" t="str">
            <v>KBP6100D</v>
          </cell>
          <cell r="B219" t="str">
            <v xml:space="preserve">Gross fixed capital formation: General government            (Investment)                                                </v>
          </cell>
        </row>
        <row r="220">
          <cell r="A220" t="str">
            <v>KBP6100J</v>
          </cell>
          <cell r="B220" t="str">
            <v xml:space="preserve">Gross fixed capital formation: General government            (Investment)                                                </v>
          </cell>
        </row>
        <row r="221">
          <cell r="A221" t="str">
            <v>KBP6100K</v>
          </cell>
          <cell r="B221" t="str">
            <v xml:space="preserve">Gross fixed capital formation: General government            (Investment)                                                </v>
          </cell>
        </row>
        <row r="222">
          <cell r="A222" t="str">
            <v>KBP6100L</v>
          </cell>
          <cell r="B222" t="str">
            <v xml:space="preserve">Gross fixed capital formation: General government            (Investment)                                                </v>
          </cell>
        </row>
        <row r="223">
          <cell r="A223" t="str">
            <v>KBP6100Y</v>
          </cell>
          <cell r="B223" t="str">
            <v xml:space="preserve">Gross fixed capital formation: General government            (Investment)                                                </v>
          </cell>
        </row>
        <row r="224">
          <cell r="A224" t="str">
            <v>KBP6101J</v>
          </cell>
          <cell r="B224" t="str">
            <v xml:space="preserve">Gross fixed capital formation: General government - economic infrastructure (Investment)                                 </v>
          </cell>
        </row>
        <row r="225">
          <cell r="A225" t="str">
            <v>KBP6101Y</v>
          </cell>
          <cell r="B225" t="str">
            <v xml:space="preserve">Gross fixed capital formation: General government - economic infrastructure (Investment)                                 </v>
          </cell>
        </row>
        <row r="226">
          <cell r="A226" t="str">
            <v>KBP6102J</v>
          </cell>
          <cell r="B226" t="str">
            <v xml:space="preserve">Gross fixed capital formation: General government - social   infrastructure (Investment)                                 </v>
          </cell>
        </row>
        <row r="227">
          <cell r="A227" t="str">
            <v>KBP6102Y</v>
          </cell>
          <cell r="B227" t="str">
            <v xml:space="preserve">Gross fixed capital formation: General government - social   infrastructure (Investment)                                 </v>
          </cell>
        </row>
        <row r="228">
          <cell r="A228" t="str">
            <v>KBP6103J</v>
          </cell>
          <cell r="B228" t="str">
            <v xml:space="preserve">Gross fixed capital formation: General government - economic services (Investment)                                       </v>
          </cell>
        </row>
        <row r="229">
          <cell r="A229" t="str">
            <v>KBP6103Y</v>
          </cell>
          <cell r="B229" t="str">
            <v xml:space="preserve">Gross fixed capital formation: General government - economic services (Investment)                                       </v>
          </cell>
        </row>
        <row r="230">
          <cell r="A230" t="str">
            <v>KBP6106C</v>
          </cell>
          <cell r="B230" t="str">
            <v xml:space="preserve">Gross fixed capital formation: Public corporations           (Investment)                                                </v>
          </cell>
        </row>
        <row r="231">
          <cell r="A231" t="str">
            <v>KBP6106D</v>
          </cell>
          <cell r="B231" t="str">
            <v xml:space="preserve">Gross fixed capital formation: Public corporations           (Investment)                                                </v>
          </cell>
        </row>
        <row r="232">
          <cell r="A232" t="str">
            <v>KBP6106J</v>
          </cell>
          <cell r="B232" t="str">
            <v xml:space="preserve">Gross fixed capital formation: Public corporations           (Investment)                                                </v>
          </cell>
        </row>
        <row r="233">
          <cell r="A233" t="str">
            <v>KBP6106K</v>
          </cell>
          <cell r="B233" t="str">
            <v xml:space="preserve">Gross fixed capital formation: Public corporations           (Investment)                                                </v>
          </cell>
        </row>
        <row r="234">
          <cell r="A234" t="str">
            <v>KBP6106L</v>
          </cell>
          <cell r="B234" t="str">
            <v xml:space="preserve">Gross fixed capital formation: Public corporations           (Investment)                                                </v>
          </cell>
        </row>
        <row r="235">
          <cell r="A235" t="str">
            <v>KBP6106Y</v>
          </cell>
          <cell r="B235" t="str">
            <v xml:space="preserve">Gross fixed capital formation: Public corporations           (Investment)                                                </v>
          </cell>
        </row>
        <row r="236">
          <cell r="A236" t="str">
            <v>KBP6107J</v>
          </cell>
          <cell r="B236" t="str">
            <v xml:space="preserve">Gross fixed capital formation: Public corporations -         economic infrastructure (Investment)                        </v>
          </cell>
        </row>
        <row r="237">
          <cell r="A237" t="str">
            <v>KBP6107Y</v>
          </cell>
          <cell r="B237" t="str">
            <v xml:space="preserve">Gross fixed capital formation: Public corporations -         economic infrastructure (Investment)                        </v>
          </cell>
        </row>
        <row r="238">
          <cell r="A238" t="str">
            <v>KBP6108J</v>
          </cell>
          <cell r="B238" t="str">
            <v xml:space="preserve">Gross fixed capital formation: Public corporations -         economic services - (Investment)                            </v>
          </cell>
        </row>
        <row r="239">
          <cell r="A239" t="str">
            <v>KBP6108Y</v>
          </cell>
          <cell r="B239" t="str">
            <v xml:space="preserve">Gross fixed capital formation: Public corporations -         economic services - (Investment)                            </v>
          </cell>
        </row>
        <row r="240">
          <cell r="A240" t="str">
            <v>KBP6109C</v>
          </cell>
          <cell r="B240" t="str">
            <v xml:space="preserve">Gross fixed capital formation: Private business              enterprises (Investment)                                    </v>
          </cell>
        </row>
        <row r="241">
          <cell r="A241" t="str">
            <v>KBP6109D</v>
          </cell>
          <cell r="B241" t="str">
            <v xml:space="preserve">Gross fixed capital formation: Private business              enterprises (Investment)                                    </v>
          </cell>
        </row>
        <row r="242">
          <cell r="A242" t="str">
            <v>KBP6109J</v>
          </cell>
          <cell r="B242" t="str">
            <v xml:space="preserve">Gross fixed capital formation: Private business              enterprises (Investment)                                    </v>
          </cell>
        </row>
        <row r="243">
          <cell r="A243" t="str">
            <v>KBP6109K</v>
          </cell>
          <cell r="B243" t="str">
            <v xml:space="preserve">Gross fixed capital formation: Private business              enterprises (Investment)                                    </v>
          </cell>
        </row>
        <row r="244">
          <cell r="A244" t="str">
            <v>KBP6109L</v>
          </cell>
          <cell r="B244" t="str">
            <v xml:space="preserve">Gross fixed capital formation: Private business              enterprises (Investment)                                    </v>
          </cell>
        </row>
        <row r="245">
          <cell r="A245" t="str">
            <v>KBP6109Y</v>
          </cell>
          <cell r="B245" t="str">
            <v xml:space="preserve">Gross fixed capital formation: Private business              enterprises (Investment)                                    </v>
          </cell>
        </row>
        <row r="246">
          <cell r="A246" t="str">
            <v>KBP6110C</v>
          </cell>
          <cell r="B246" t="str">
            <v xml:space="preserve">Gross fixed capital formation: Residential buildings - Total (Investment)                                                </v>
          </cell>
        </row>
        <row r="247">
          <cell r="A247" t="str">
            <v>KBP6110D</v>
          </cell>
          <cell r="B247" t="str">
            <v xml:space="preserve">Gross fixed capital formation: Residential buildings - Total (Investment)                                                </v>
          </cell>
        </row>
        <row r="248">
          <cell r="A248" t="str">
            <v>KBP6110J</v>
          </cell>
          <cell r="B248" t="str">
            <v xml:space="preserve">Gross fixed capital formation: Residential buildings - Total (Investment)                                                </v>
          </cell>
        </row>
        <row r="249">
          <cell r="A249" t="str">
            <v>KBP6110K</v>
          </cell>
          <cell r="B249" t="str">
            <v xml:space="preserve">Gross fixed capital formation: Residential buildings - Total (Investment)                                                </v>
          </cell>
        </row>
        <row r="250">
          <cell r="A250" t="str">
            <v>KBP6110L</v>
          </cell>
          <cell r="B250" t="str">
            <v xml:space="preserve">Gross fixed capital formation: Residential buildings - Total (Investment)                                                </v>
          </cell>
        </row>
        <row r="251">
          <cell r="A251" t="str">
            <v>KBP6110Y</v>
          </cell>
          <cell r="B251" t="str">
            <v xml:space="preserve">Gross fixed capital formation: Residential buildings - Total (Investment)                                                </v>
          </cell>
        </row>
        <row r="252">
          <cell r="A252" t="str">
            <v>KBP6111J</v>
          </cell>
          <cell r="B252" t="str">
            <v xml:space="preserve">Gross fixed capital formation: Residential buildings -       General government (Investment)                             </v>
          </cell>
        </row>
        <row r="253">
          <cell r="A253" t="str">
            <v>KBP6111Y</v>
          </cell>
          <cell r="B253" t="str">
            <v xml:space="preserve">Gross fixed capital formation: Residential buildings -       General government (Investment)                             </v>
          </cell>
        </row>
        <row r="254">
          <cell r="A254" t="str">
            <v>KBP6112J</v>
          </cell>
          <cell r="B254" t="str">
            <v xml:space="preserve">Gross fixed capital formation: Residential buildings -        Public corporations (Investment)                            </v>
          </cell>
        </row>
        <row r="255">
          <cell r="A255" t="str">
            <v>KBP6112Y</v>
          </cell>
          <cell r="B255" t="str">
            <v xml:space="preserve">Gross fixed capital formation: Residential buildings -        Public corporations (Investment)                            </v>
          </cell>
        </row>
        <row r="256">
          <cell r="A256" t="str">
            <v>KBP6113J</v>
          </cell>
          <cell r="B256" t="str">
            <v xml:space="preserve">Gross fixed capital formation: Residential buildings -       Private business enterprises (Investment)                   </v>
          </cell>
        </row>
        <row r="257">
          <cell r="A257" t="str">
            <v>KBP6113Y</v>
          </cell>
          <cell r="B257" t="str">
            <v xml:space="preserve">Gross fixed capital formation: Residential buildings -       Private business enterprises (Investment)                   </v>
          </cell>
        </row>
        <row r="258">
          <cell r="A258" t="str">
            <v>KBP6114C</v>
          </cell>
          <cell r="B258" t="str">
            <v xml:space="preserve">Gross fixed capital formation: Non-residential buildings -   Total (Investment)                                          </v>
          </cell>
        </row>
        <row r="259">
          <cell r="A259" t="str">
            <v>KBP6114D</v>
          </cell>
          <cell r="B259" t="str">
            <v xml:space="preserve">Gross fixed capital formation: Non-residential buildings -   Total (Investment)                                          </v>
          </cell>
        </row>
        <row r="260">
          <cell r="A260" t="str">
            <v>KBP6114J</v>
          </cell>
          <cell r="B260" t="str">
            <v xml:space="preserve">Gross fixed capital formation: Non-residential buildings -   Total (Investment)                                          </v>
          </cell>
        </row>
        <row r="261">
          <cell r="A261" t="str">
            <v>KBP6114K</v>
          </cell>
          <cell r="B261" t="str">
            <v xml:space="preserve">Gross fixed capital formation: Non-residential buildings -   Total (Investment)                                          </v>
          </cell>
        </row>
        <row r="262">
          <cell r="A262" t="str">
            <v>KBP6114L</v>
          </cell>
          <cell r="B262" t="str">
            <v xml:space="preserve">Gross fixed capital formation: Non-residential buildings -   Total (Investment)                                          </v>
          </cell>
        </row>
        <row r="263">
          <cell r="A263" t="str">
            <v>KBP6114Y</v>
          </cell>
          <cell r="B263" t="str">
            <v xml:space="preserve">Gross fixed capital formation: Non-residential buildings -   Total (Investment)                                          </v>
          </cell>
        </row>
        <row r="264">
          <cell r="A264" t="str">
            <v>KBP6115J</v>
          </cell>
          <cell r="B264" t="str">
            <v xml:space="preserve">Gross fixed capital formation: Non-residential buildings -   General government (Investment)                             </v>
          </cell>
        </row>
        <row r="265">
          <cell r="A265" t="str">
            <v>KBP6115Y</v>
          </cell>
          <cell r="B265" t="str">
            <v xml:space="preserve">Gross fixed capital formation: Non-residential buildings -   General government (Investment)                             </v>
          </cell>
        </row>
        <row r="266">
          <cell r="A266" t="str">
            <v>KBP6116J</v>
          </cell>
          <cell r="B266" t="str">
            <v xml:space="preserve">Gross fixed capital formation: Non-residential buildings -   Public corporations (Investment)                            </v>
          </cell>
        </row>
        <row r="267">
          <cell r="A267" t="str">
            <v>KBP6116Y</v>
          </cell>
          <cell r="B267" t="str">
            <v xml:space="preserve">Gross fixed capital formation: Non-residential buildings -   Public corporations (Investment)                            </v>
          </cell>
        </row>
        <row r="268">
          <cell r="A268" t="str">
            <v>KBP6117J</v>
          </cell>
          <cell r="B268" t="str">
            <v xml:space="preserve">Gross fixed capital formation: Non-residential buildings -   Private business enterprises (Investment)                   </v>
          </cell>
        </row>
        <row r="269">
          <cell r="A269" t="str">
            <v>KBP6117Y</v>
          </cell>
          <cell r="B269" t="str">
            <v xml:space="preserve">Gross fixed capital formation: Non-residential buildings -   Private business enterprises (Investment)                   </v>
          </cell>
        </row>
        <row r="270">
          <cell r="A270" t="str">
            <v>KBP6118C</v>
          </cell>
          <cell r="B270" t="str">
            <v xml:space="preserve">Gross fixed capital formation: Construction works - Total    (Investment)                                                </v>
          </cell>
        </row>
        <row r="271">
          <cell r="A271" t="str">
            <v>KBP6118D</v>
          </cell>
          <cell r="B271" t="str">
            <v xml:space="preserve">Gross fixed capital formation: Construction works - Total    (Investment)                                                </v>
          </cell>
        </row>
        <row r="272">
          <cell r="A272" t="str">
            <v>KBP6118J</v>
          </cell>
          <cell r="B272" t="str">
            <v xml:space="preserve">Gross fixed capital formation: Construction works - Total    (Investment)                                                </v>
          </cell>
        </row>
        <row r="273">
          <cell r="A273" t="str">
            <v>KBP6118K</v>
          </cell>
          <cell r="B273" t="str">
            <v xml:space="preserve">Gross fixed capital formation: Construction works - Total    (Investment)                                                </v>
          </cell>
        </row>
        <row r="274">
          <cell r="A274" t="str">
            <v>KBP6118L</v>
          </cell>
          <cell r="B274" t="str">
            <v xml:space="preserve">Gross fixed capital formation: Construction works - Total    (Investment)                                                </v>
          </cell>
        </row>
        <row r="275">
          <cell r="A275" t="str">
            <v>KBP6118Y</v>
          </cell>
          <cell r="B275" t="str">
            <v xml:space="preserve">Gross fixed capital formation: Construction works - Total    (Investment)                                                </v>
          </cell>
        </row>
        <row r="276">
          <cell r="A276" t="str">
            <v>KBP6119J</v>
          </cell>
          <cell r="B276" t="str">
            <v xml:space="preserve">Gross fixed capital formation: Construction works - General  government (Investment)                                     </v>
          </cell>
        </row>
        <row r="277">
          <cell r="A277" t="str">
            <v>KBP6119Y</v>
          </cell>
          <cell r="B277" t="str">
            <v xml:space="preserve">Gross fixed capital formation: Construction works - General  government (Investment)                                     </v>
          </cell>
        </row>
        <row r="278">
          <cell r="A278" t="str">
            <v>KBP6120J</v>
          </cell>
          <cell r="B278" t="str">
            <v xml:space="preserve">Gross fixed capital formation: Construction works - Public   corporations (Investment)                                   </v>
          </cell>
        </row>
        <row r="279">
          <cell r="A279" t="str">
            <v>KBP6120Y</v>
          </cell>
          <cell r="B279" t="str">
            <v xml:space="preserve">Gross fixed capital formation: Construction works - Public   corporations (Investment)                                   </v>
          </cell>
        </row>
        <row r="280">
          <cell r="A280" t="str">
            <v>KBP6121J</v>
          </cell>
          <cell r="B280" t="str">
            <v xml:space="preserve">Gross fixed capital formation: Construction works -          Private business enterprises (Investment)                   </v>
          </cell>
        </row>
        <row r="281">
          <cell r="A281" t="str">
            <v>KBP6121Y</v>
          </cell>
          <cell r="B281" t="str">
            <v xml:space="preserve">Gross fixed capital formation: Construction works -          Private business enterprises (Investment)                   </v>
          </cell>
        </row>
        <row r="282">
          <cell r="A282" t="str">
            <v>KBP6122C</v>
          </cell>
          <cell r="B282" t="str">
            <v xml:space="preserve">Gross fixed capital formation: Transport equipment - Total   (Investment)                                                </v>
          </cell>
        </row>
        <row r="283">
          <cell r="A283" t="str">
            <v>KBP6122D</v>
          </cell>
          <cell r="B283" t="str">
            <v xml:space="preserve">Gross fixed capital formation: Transport equipment - Total   (Investment)                                                </v>
          </cell>
        </row>
        <row r="284">
          <cell r="A284" t="str">
            <v>KBP6122J</v>
          </cell>
          <cell r="B284" t="str">
            <v xml:space="preserve">Gross fixed capital formation: Transport equipment - Total   (Investment)                                                </v>
          </cell>
        </row>
        <row r="285">
          <cell r="A285" t="str">
            <v>KBP6122K</v>
          </cell>
          <cell r="B285" t="str">
            <v xml:space="preserve">Gross fixed capital formation: Transport equipment - Total   (Investment)                                                </v>
          </cell>
        </row>
        <row r="286">
          <cell r="A286" t="str">
            <v>KBP6122L</v>
          </cell>
          <cell r="B286" t="str">
            <v xml:space="preserve">Gross fixed capital formation: Transport equipment - Total   (Investment)                                                </v>
          </cell>
        </row>
        <row r="287">
          <cell r="A287" t="str">
            <v>KBP6122Y</v>
          </cell>
          <cell r="B287" t="str">
            <v xml:space="preserve">Gross fixed capital formation: Transport equipment - Total   (Investment)                                                </v>
          </cell>
        </row>
        <row r="288">
          <cell r="A288" t="str">
            <v>KBP6123J</v>
          </cell>
          <cell r="B288" t="str">
            <v xml:space="preserve">Gross fixed capital formation: Transport equipment -         general government (Investment)                             </v>
          </cell>
        </row>
        <row r="289">
          <cell r="A289" t="str">
            <v>KBP6123Y</v>
          </cell>
          <cell r="B289" t="str">
            <v xml:space="preserve">Gross fixed capital formation: Transport equipment -         general government (Investment)                             </v>
          </cell>
        </row>
        <row r="290">
          <cell r="A290" t="str">
            <v>KBP6124J</v>
          </cell>
          <cell r="B290" t="str">
            <v xml:space="preserve">Gross fixed capital formation: Transport equipment -         Public corporations (Investment)                            </v>
          </cell>
        </row>
        <row r="291">
          <cell r="A291" t="str">
            <v>KBP6124Y</v>
          </cell>
          <cell r="B291" t="str">
            <v xml:space="preserve">Gross fixed capital formation: Transport equipment -         Public corporations (Investment)                            </v>
          </cell>
        </row>
        <row r="292">
          <cell r="A292" t="str">
            <v>KBP6125J</v>
          </cell>
          <cell r="B292" t="str">
            <v xml:space="preserve">Gross fixed capital formation: Transport equipment -         Private business enterprise (Investment)                    </v>
          </cell>
        </row>
        <row r="293">
          <cell r="A293" t="str">
            <v>KBP6125Y</v>
          </cell>
          <cell r="B293" t="str">
            <v xml:space="preserve">Gross fixed capital formation: Transport equipment -         Private business enterprise (Investment)                    </v>
          </cell>
        </row>
        <row r="294">
          <cell r="A294" t="str">
            <v>KBP6126C</v>
          </cell>
          <cell r="B294" t="str">
            <v xml:space="preserve">Gross fixed capital formation: Machinery and other           equipment - Total (Investment)                              </v>
          </cell>
        </row>
        <row r="295">
          <cell r="A295" t="str">
            <v>KBP6126D</v>
          </cell>
          <cell r="B295" t="str">
            <v xml:space="preserve">Gross fixed capital formation: Machinery and other           equipment - Total (Investment)                              </v>
          </cell>
        </row>
        <row r="296">
          <cell r="A296" t="str">
            <v>KBP6126J</v>
          </cell>
          <cell r="B296" t="str">
            <v xml:space="preserve">Gross fixed capital formation: Machinery and other           equipment - Total (Investment)                              </v>
          </cell>
        </row>
        <row r="297">
          <cell r="A297" t="str">
            <v>KBP6126K</v>
          </cell>
          <cell r="B297" t="str">
            <v xml:space="preserve">Gross fixed capital formation: Machinery and other           equipment - Total (Investment)                              </v>
          </cell>
        </row>
        <row r="298">
          <cell r="A298" t="str">
            <v>KBP6126L</v>
          </cell>
          <cell r="B298" t="str">
            <v xml:space="preserve">Gross fixed capital formation: Machinery and other           equipment - Total (Investment)                              </v>
          </cell>
        </row>
        <row r="299">
          <cell r="A299" t="str">
            <v>KBP6126Y</v>
          </cell>
          <cell r="B299" t="str">
            <v xml:space="preserve">Gross fixed capital formation: Machinery and other           equipment - Total (Investment)                              </v>
          </cell>
        </row>
        <row r="300">
          <cell r="A300" t="str">
            <v>KBP6127J</v>
          </cell>
          <cell r="B300" t="str">
            <v xml:space="preserve">Gross fixed capital formation: Machinery and other           equipment - General government (Investment)                 </v>
          </cell>
        </row>
        <row r="301">
          <cell r="A301" t="str">
            <v>KBP6127Y</v>
          </cell>
          <cell r="B301" t="str">
            <v xml:space="preserve">Gross fixed capital formation: Machinery and other           equipment - General government (Investment)                 </v>
          </cell>
        </row>
        <row r="302">
          <cell r="A302" t="str">
            <v>KBP6128J</v>
          </cell>
          <cell r="B302" t="str">
            <v xml:space="preserve">Gross fixed capital formation: Machinery and other           equipment - public corporations (Investment)                </v>
          </cell>
        </row>
        <row r="303">
          <cell r="A303" t="str">
            <v>KBP6128Y</v>
          </cell>
          <cell r="B303" t="str">
            <v xml:space="preserve">Gross fixed capital formation: Machinery and other           equipment - public corporations (Investment)                </v>
          </cell>
        </row>
        <row r="304">
          <cell r="A304" t="str">
            <v>KBP6129J</v>
          </cell>
          <cell r="B304" t="str">
            <v xml:space="preserve">Gross fixed capital formation: Machinery and other           equipment - private business enterprises (Investment)       </v>
          </cell>
        </row>
        <row r="305">
          <cell r="A305" t="str">
            <v>KBP6129Y</v>
          </cell>
          <cell r="B305" t="str">
            <v xml:space="preserve">Gross fixed capital formation: Machinery and other           equipment - private business enterprises (Investment)       </v>
          </cell>
        </row>
        <row r="306">
          <cell r="A306" t="str">
            <v>KBP6130C</v>
          </cell>
          <cell r="B306" t="str">
            <v xml:space="preserve">Gross fixed capital formation: Transfer costs (Investment)  </v>
          </cell>
        </row>
        <row r="307">
          <cell r="A307" t="str">
            <v>KBP6130D</v>
          </cell>
          <cell r="B307" t="str">
            <v xml:space="preserve">Gross fixed capital formation: Transfer costs (Investment)  </v>
          </cell>
        </row>
        <row r="308">
          <cell r="A308" t="str">
            <v>KBP6130J</v>
          </cell>
          <cell r="B308" t="str">
            <v xml:space="preserve">Gross fixed capital formation: Transfer costs (Investment)  </v>
          </cell>
        </row>
        <row r="309">
          <cell r="A309" t="str">
            <v>KBP6130K</v>
          </cell>
          <cell r="B309" t="str">
            <v xml:space="preserve">Gross fixed capital formation: Transfer costs (Investment)  </v>
          </cell>
        </row>
        <row r="310">
          <cell r="A310" t="str">
            <v>KBP6130L</v>
          </cell>
          <cell r="B310" t="str">
            <v xml:space="preserve">Gross fixed capital formation: Transfer costs (Investment)  </v>
          </cell>
        </row>
        <row r="311">
          <cell r="A311" t="str">
            <v>KBP6130Y</v>
          </cell>
          <cell r="B311" t="str">
            <v xml:space="preserve">Gross fixed capital formation: Transfer costs (Investment)  </v>
          </cell>
        </row>
        <row r="312">
          <cell r="A312" t="str">
            <v>KBP6132Y</v>
          </cell>
          <cell r="B312" t="str">
            <v xml:space="preserve">Fixed capital stock: General government - economic           infrastructure                                              </v>
          </cell>
        </row>
        <row r="313">
          <cell r="A313" t="str">
            <v>KBP6133Y</v>
          </cell>
          <cell r="B313" t="str">
            <v xml:space="preserve">Fixed capital stock: General government - social             infrastructure                                              </v>
          </cell>
        </row>
        <row r="314">
          <cell r="A314" t="str">
            <v>KBP6134Y</v>
          </cell>
          <cell r="B314" t="str">
            <v xml:space="preserve">Fixed capital stock: General government - Economic services </v>
          </cell>
        </row>
        <row r="315">
          <cell r="A315" t="str">
            <v>KBP6135Y</v>
          </cell>
          <cell r="B315" t="str">
            <v xml:space="preserve">Fixed capital stock: Public corporations - economic          infrastructure                                              </v>
          </cell>
        </row>
        <row r="316">
          <cell r="A316" t="str">
            <v>KBP6136Y</v>
          </cell>
          <cell r="B316" t="str">
            <v xml:space="preserve">Gross fixed capital formation: Public corporations -         economic services (Investment)                              </v>
          </cell>
        </row>
        <row r="317">
          <cell r="A317" t="str">
            <v>KBP6137J</v>
          </cell>
          <cell r="B317" t="str">
            <v xml:space="preserve">Gross fixed capital formation: Computers and related equip-  ment - General government                                   </v>
          </cell>
        </row>
        <row r="318">
          <cell r="A318" t="str">
            <v>KBP6137Y</v>
          </cell>
          <cell r="B318" t="str">
            <v xml:space="preserve">Gross fixed capital formation: Computers and related equip-  ment - General government                                   </v>
          </cell>
        </row>
        <row r="319">
          <cell r="A319" t="str">
            <v>KBP6138J</v>
          </cell>
          <cell r="B319" t="str">
            <v xml:space="preserve">Gross fixed capital formation: Computers and related equip-  ment - Public corporations                                  </v>
          </cell>
        </row>
        <row r="320">
          <cell r="A320" t="str">
            <v>KBP6138Y</v>
          </cell>
          <cell r="B320" t="str">
            <v xml:space="preserve">Gross fixed capital formation: Computers and related equip-  ment - Public corporations                                  </v>
          </cell>
        </row>
        <row r="321">
          <cell r="A321" t="str">
            <v>KBP6139J</v>
          </cell>
          <cell r="B321" t="str">
            <v xml:space="preserve">Gross fixed capital formation: Computers and related equip-  ment - Private business enterprises                         </v>
          </cell>
        </row>
        <row r="322">
          <cell r="A322" t="str">
            <v>KBP6139Y</v>
          </cell>
          <cell r="B322" t="str">
            <v xml:space="preserve">Gross fixed capital formation: Computers and related equip-  ment - Private business enterprises                         </v>
          </cell>
        </row>
        <row r="323">
          <cell r="A323" t="str">
            <v>KBP6140Y</v>
          </cell>
          <cell r="B323" t="str">
            <v>Fixed capital stock : Agriculture, forestry and fishing</v>
          </cell>
        </row>
        <row r="324">
          <cell r="A324" t="str">
            <v>KBP6141Y</v>
          </cell>
          <cell r="B324" t="str">
            <v xml:space="preserve">Fixed capital stock : Mining &amp; quarrying                    </v>
          </cell>
        </row>
        <row r="325">
          <cell r="A325" t="str">
            <v>KBP6142Y</v>
          </cell>
          <cell r="B325" t="str">
            <v xml:space="preserve">Fixed capital stock : Manufacturing                         </v>
          </cell>
        </row>
        <row r="326">
          <cell r="A326" t="str">
            <v>KBP6143Y</v>
          </cell>
          <cell r="B326" t="str">
            <v>Fixed capital stock : Electricity, gas and water</v>
          </cell>
        </row>
        <row r="327">
          <cell r="A327" t="str">
            <v>KBP6144Y</v>
          </cell>
          <cell r="B327" t="str">
            <v xml:space="preserve">Fixed capital stock : Construction (contractors)            </v>
          </cell>
        </row>
        <row r="328">
          <cell r="A328" t="str">
            <v>KBP6145Y</v>
          </cell>
          <cell r="B328" t="str">
            <v xml:space="preserve">Fixed capital stock : Wholesale &amp; retail trade, catering and  accommodation                                               </v>
          </cell>
        </row>
        <row r="329">
          <cell r="A329" t="str">
            <v>KBP6146Y</v>
          </cell>
          <cell r="B329" t="str">
            <v>Fixed capital stock : Transport, storage &amp; communication</v>
          </cell>
        </row>
        <row r="330">
          <cell r="A330" t="str">
            <v>KBP6147Y</v>
          </cell>
          <cell r="B330" t="str">
            <v xml:space="preserve">Fixed capital stock : Financial intermediation, insurance,   real estate and business services                           </v>
          </cell>
        </row>
        <row r="331">
          <cell r="A331" t="str">
            <v>KBP6148Y</v>
          </cell>
          <cell r="B331" t="str">
            <v>Fixed capital stock : Community, social and personal services</v>
          </cell>
        </row>
        <row r="332">
          <cell r="A332" t="str">
            <v>KBP6149Y</v>
          </cell>
          <cell r="B332" t="str">
            <v xml:space="preserve">Total fixed capital stock                                   </v>
          </cell>
        </row>
        <row r="333">
          <cell r="A333" t="str">
            <v>KBP6150Y</v>
          </cell>
          <cell r="B333" t="str">
            <v xml:space="preserve">Fixed capital stock : General government                    </v>
          </cell>
        </row>
        <row r="334">
          <cell r="A334" t="str">
            <v>KBP6153Y</v>
          </cell>
          <cell r="B334" t="str">
            <v xml:space="preserve">Fixed capital stock : Public corporations                   </v>
          </cell>
        </row>
        <row r="335">
          <cell r="A335" t="str">
            <v>KBP6154Y</v>
          </cell>
          <cell r="B335" t="str">
            <v xml:space="preserve">Fixed capital stock : Private business enterprises          </v>
          </cell>
        </row>
        <row r="336">
          <cell r="A336" t="str">
            <v>KBP6159J</v>
          </cell>
          <cell r="B336" t="str">
            <v xml:space="preserve">Gross fixed capital formation: Cultivated biological     resources                                               </v>
          </cell>
        </row>
        <row r="337">
          <cell r="A337" t="str">
            <v>KBP6159Y</v>
          </cell>
          <cell r="B337" t="str">
            <v xml:space="preserve">Gross fixed capital formation: Cultivated biological     resources                                               </v>
          </cell>
        </row>
        <row r="338">
          <cell r="A338" t="str">
            <v>KBP6160J</v>
          </cell>
          <cell r="B338" t="str">
            <v>Change in inventories : Agriculture, forestry and fishing</v>
          </cell>
        </row>
        <row r="339">
          <cell r="A339" t="str">
            <v>KBP6160Y</v>
          </cell>
          <cell r="B339" t="str">
            <v>Change in inventories : Agriculture, forestry and fishing</v>
          </cell>
        </row>
        <row r="340">
          <cell r="A340" t="str">
            <v>KBP6161J</v>
          </cell>
          <cell r="B340" t="str">
            <v xml:space="preserve">Change in inventories : Mining &amp; quarrying                  </v>
          </cell>
        </row>
        <row r="341">
          <cell r="A341" t="str">
            <v>KBP6161Y</v>
          </cell>
          <cell r="B341" t="str">
            <v xml:space="preserve">Change in inventories : Mining &amp; quarrying                  </v>
          </cell>
        </row>
        <row r="342">
          <cell r="A342" t="str">
            <v>KBP6162J</v>
          </cell>
          <cell r="B342" t="str">
            <v xml:space="preserve">Change in inventories : Manufacturing                       </v>
          </cell>
        </row>
        <row r="343">
          <cell r="A343" t="str">
            <v>KBP6162Y</v>
          </cell>
          <cell r="B343" t="str">
            <v xml:space="preserve">Change in inventories : Manufacturing                       </v>
          </cell>
        </row>
        <row r="344">
          <cell r="A344" t="str">
            <v>KBP6163J</v>
          </cell>
          <cell r="B344" t="str">
            <v xml:space="preserve">Change in inventories : Manufacturing - private business     enterprises                                                 </v>
          </cell>
        </row>
        <row r="345">
          <cell r="A345" t="str">
            <v>KBP6163Y</v>
          </cell>
          <cell r="B345" t="str">
            <v xml:space="preserve">Change in inventories : Manufacturing - private business     enterprises                                                 </v>
          </cell>
        </row>
        <row r="346">
          <cell r="A346" t="str">
            <v>KBP6164J</v>
          </cell>
          <cell r="B346" t="str">
            <v xml:space="preserve">Change in inventories : Manufacturing - other               </v>
          </cell>
        </row>
        <row r="347">
          <cell r="A347" t="str">
            <v>KBP6164Y</v>
          </cell>
          <cell r="B347" t="str">
            <v xml:space="preserve">Change in inventories : Manufacturing - other               </v>
          </cell>
        </row>
        <row r="348">
          <cell r="A348" t="str">
            <v>KBP6165J</v>
          </cell>
          <cell r="B348" t="str">
            <v>Change in inventories : Electricity, gas and water</v>
          </cell>
        </row>
        <row r="349">
          <cell r="A349" t="str">
            <v>KBP6165Y</v>
          </cell>
          <cell r="B349" t="str">
            <v>Change in inventories : Electricity, gas and water</v>
          </cell>
        </row>
        <row r="350">
          <cell r="A350" t="str">
            <v>KBP6166J</v>
          </cell>
          <cell r="B350" t="str">
            <v xml:space="preserve">Change in inventories : Construction (contractors)          </v>
          </cell>
        </row>
        <row r="351">
          <cell r="A351" t="str">
            <v>KBP6166Y</v>
          </cell>
          <cell r="B351" t="str">
            <v xml:space="preserve">Change in inventories : Construction (contractors)          </v>
          </cell>
        </row>
        <row r="352">
          <cell r="A352" t="str">
            <v>KBP6167J</v>
          </cell>
          <cell r="B352" t="str">
            <v xml:space="preserve">Change in inventories : Wholesale &amp; retail trade, catering &amp; accommodation                                               </v>
          </cell>
        </row>
        <row r="353">
          <cell r="A353" t="str">
            <v>KBP6167Y</v>
          </cell>
          <cell r="B353" t="str">
            <v xml:space="preserve">Change in inventories : Wholesale &amp; retail trade, catering &amp; accommodation                                               </v>
          </cell>
        </row>
        <row r="354">
          <cell r="A354" t="str">
            <v>KBP6168J</v>
          </cell>
          <cell r="B354" t="str">
            <v>Change in inventories : Wholesale &amp; retail trade, catering &amp; accommodation - wholesale, retail and motor trade</v>
          </cell>
        </row>
        <row r="355">
          <cell r="A355" t="str">
            <v>KBP6168Y</v>
          </cell>
          <cell r="B355" t="str">
            <v>Change in inventories : Wholesale &amp; retail trade, catering &amp; accommodation - wholesale, retail and motor trade</v>
          </cell>
        </row>
        <row r="356">
          <cell r="A356" t="str">
            <v>KBP6169J</v>
          </cell>
          <cell r="B356" t="str">
            <v xml:space="preserve">Change in inventories : Wholesale &amp; retail trade, catering &amp; accommodation - other                                       </v>
          </cell>
        </row>
        <row r="357">
          <cell r="A357" t="str">
            <v>KBP6169Y</v>
          </cell>
          <cell r="B357" t="str">
            <v xml:space="preserve">Change in inventories : Wholesale &amp; retail trade, catering &amp; accommodation - other                                       </v>
          </cell>
        </row>
        <row r="358">
          <cell r="A358" t="str">
            <v>KBP6170J</v>
          </cell>
          <cell r="B358" t="str">
            <v>Change in inventories : Transport, storage and communication</v>
          </cell>
        </row>
        <row r="359">
          <cell r="A359" t="str">
            <v>KBP6170Y</v>
          </cell>
          <cell r="B359" t="str">
            <v>Change in inventories : Transport, storage and communication</v>
          </cell>
        </row>
        <row r="360">
          <cell r="A360" t="str">
            <v>KBP6171J</v>
          </cell>
          <cell r="B360" t="str">
            <v xml:space="preserve">Change in inventories : Financial intermediation, insurance real estate and business services                           </v>
          </cell>
        </row>
        <row r="361">
          <cell r="A361" t="str">
            <v>KBP6171Y</v>
          </cell>
          <cell r="B361" t="str">
            <v xml:space="preserve">Change in inventories : Financial intermediation, insurance real estate and business services                           </v>
          </cell>
        </row>
        <row r="362">
          <cell r="A362" t="str">
            <v>KBP6172J</v>
          </cell>
          <cell r="B362" t="str">
            <v>Change in inventories: Community, social &amp; personal services</v>
          </cell>
        </row>
        <row r="363">
          <cell r="A363" t="str">
            <v>KBP6172Y</v>
          </cell>
          <cell r="B363" t="str">
            <v>Change in inventories: Community, social &amp; personal services</v>
          </cell>
        </row>
        <row r="364">
          <cell r="A364" t="str">
            <v>KBP6173J</v>
          </cell>
          <cell r="B364" t="str">
            <v xml:space="preserve">Change in inventories at book value                         </v>
          </cell>
        </row>
        <row r="365">
          <cell r="A365" t="str">
            <v>KBP6174J</v>
          </cell>
          <cell r="B365" t="str">
            <v xml:space="preserve">Change in inventories : Inventory valuation adjustment      </v>
          </cell>
        </row>
        <row r="366">
          <cell r="A366" t="str">
            <v>KBP6175J</v>
          </cell>
          <cell r="B366" t="str">
            <v xml:space="preserve">Change in inventories : General government                  </v>
          </cell>
        </row>
        <row r="367">
          <cell r="A367" t="str">
            <v>KBP6175Y</v>
          </cell>
          <cell r="B367" t="str">
            <v xml:space="preserve">Change in inventories : General government                  </v>
          </cell>
        </row>
        <row r="368">
          <cell r="A368" t="str">
            <v>KBP6176J</v>
          </cell>
          <cell r="B368" t="str">
            <v xml:space="preserve">Change in inventories : Public corporations                 </v>
          </cell>
        </row>
        <row r="369">
          <cell r="A369" t="str">
            <v>KBP6176Y</v>
          </cell>
          <cell r="B369" t="str">
            <v xml:space="preserve">Change in inventories : Public corporations                 </v>
          </cell>
        </row>
        <row r="370">
          <cell r="A370" t="str">
            <v>KBP6177J</v>
          </cell>
          <cell r="B370" t="str">
            <v xml:space="preserve">Change in inventories : Private business enterprises        </v>
          </cell>
        </row>
        <row r="371">
          <cell r="A371" t="str">
            <v>KBP6177Y</v>
          </cell>
          <cell r="B371" t="str">
            <v xml:space="preserve">Change in inventories : Private business enterprises        </v>
          </cell>
        </row>
        <row r="372">
          <cell r="A372" t="str">
            <v>KBP6178J</v>
          </cell>
          <cell r="B372" t="str">
            <v>Change in book value of inventories: Industrial &amp; commercial inventories</v>
          </cell>
        </row>
        <row r="373">
          <cell r="A373" t="str">
            <v>KBP6178Y</v>
          </cell>
          <cell r="B373" t="str">
            <v>Change in book value of inventories: Industrial &amp; commercial inventories</v>
          </cell>
        </row>
        <row r="374">
          <cell r="A374" t="str">
            <v>KBP6180J</v>
          </cell>
          <cell r="B374" t="str">
            <v xml:space="preserve">Gross capital formation                                     </v>
          </cell>
        </row>
        <row r="375">
          <cell r="A375" t="str">
            <v>KBP6180Y</v>
          </cell>
          <cell r="B375" t="str">
            <v xml:space="preserve">Gross capital formation                                     </v>
          </cell>
        </row>
        <row r="376">
          <cell r="A376" t="str">
            <v>KBP6181J</v>
          </cell>
          <cell r="B376" t="str">
            <v xml:space="preserve">Gross capital formation by general government               </v>
          </cell>
        </row>
        <row r="377">
          <cell r="A377" t="str">
            <v>KBP6182J</v>
          </cell>
          <cell r="B377" t="str">
            <v xml:space="preserve">Gross capital formation by public corporations              </v>
          </cell>
        </row>
        <row r="378">
          <cell r="A378" t="str">
            <v>KBP6183J</v>
          </cell>
          <cell r="B378" t="str">
            <v xml:space="preserve">Gross capital formation by private business enterprises     </v>
          </cell>
        </row>
        <row r="379">
          <cell r="A379" t="str">
            <v>KBP6184J</v>
          </cell>
          <cell r="B379" t="str">
            <v xml:space="preserve">Consumption of fixed capital by general government           (Depreciation)                                              </v>
          </cell>
        </row>
        <row r="380">
          <cell r="A380" t="str">
            <v>KBP6185J</v>
          </cell>
          <cell r="B380" t="str">
            <v xml:space="preserve">Consumption of fixed capital by public corporations          (Depreciation)                                              </v>
          </cell>
        </row>
        <row r="381">
          <cell r="A381" t="str">
            <v>KBP6186J</v>
          </cell>
          <cell r="B381" t="str">
            <v xml:space="preserve">Consumption of fixed capital by private business enterprises (Depreciation)                                              </v>
          </cell>
        </row>
        <row r="382">
          <cell r="A382" t="str">
            <v>KBP6187J</v>
          </cell>
          <cell r="B382" t="str">
            <v xml:space="preserve">Net capital formation                                       </v>
          </cell>
        </row>
        <row r="383">
          <cell r="A383" t="str">
            <v>KBP6188J</v>
          </cell>
          <cell r="B383" t="str">
            <v xml:space="preserve">Net capital formation by general government                 </v>
          </cell>
        </row>
        <row r="384">
          <cell r="A384" t="str">
            <v>KBP6189J</v>
          </cell>
          <cell r="B384" t="str">
            <v xml:space="preserve">Net capital formation by public corporations                </v>
          </cell>
        </row>
        <row r="385">
          <cell r="A385" t="str">
            <v>KBP6190J</v>
          </cell>
          <cell r="B385" t="str">
            <v xml:space="preserve">Net capital formation by private business enterprises       </v>
          </cell>
        </row>
        <row r="386">
          <cell r="A386" t="str">
            <v>KBP6191J</v>
          </cell>
          <cell r="B386" t="str">
            <v xml:space="preserve">Gross fixed capital formation: Research and development -   Total                                                      </v>
          </cell>
        </row>
        <row r="387">
          <cell r="A387" t="str">
            <v>KBP6191Y</v>
          </cell>
          <cell r="B387" t="str">
            <v xml:space="preserve">Gross fixed capital formation: Research and development -   Total                                                      </v>
          </cell>
        </row>
        <row r="388">
          <cell r="A388" t="str">
            <v>KBP6192J</v>
          </cell>
          <cell r="B388" t="str">
            <v xml:space="preserve">Gross fixed capital formation: Research and development -   General government                                         </v>
          </cell>
        </row>
        <row r="389">
          <cell r="A389" t="str">
            <v>KBP6192Y</v>
          </cell>
          <cell r="B389" t="str">
            <v xml:space="preserve">Gross fixed capital formation: Research and development -   General government                                         </v>
          </cell>
        </row>
        <row r="390">
          <cell r="A390" t="str">
            <v>KBP6193J</v>
          </cell>
          <cell r="B390" t="str">
            <v xml:space="preserve">Gross fixed capital formation: Research and development -   Public corporations                                        </v>
          </cell>
        </row>
        <row r="391">
          <cell r="A391" t="str">
            <v>KBP6193Y</v>
          </cell>
          <cell r="B391" t="str">
            <v xml:space="preserve">Gross fixed capital formation: Research and development -   Public corporations                                        </v>
          </cell>
        </row>
        <row r="392">
          <cell r="A392" t="str">
            <v>KBP6194J</v>
          </cell>
          <cell r="B392" t="str">
            <v xml:space="preserve">Gross fixed capital formation: Research and development -   Private business enterprises                               </v>
          </cell>
        </row>
        <row r="393">
          <cell r="A393" t="str">
            <v>KBP6194Y</v>
          </cell>
          <cell r="B393" t="str">
            <v xml:space="preserve">Gross fixed capital formation: Research and development -   Private business enterprises                               </v>
          </cell>
        </row>
        <row r="394">
          <cell r="A394" t="str">
            <v>KBP6195J</v>
          </cell>
          <cell r="B394" t="str">
            <v xml:space="preserve">Gross fixed capital formation: Computer software - Total   </v>
          </cell>
        </row>
        <row r="395">
          <cell r="A395" t="str">
            <v>KBP6195Y</v>
          </cell>
          <cell r="B395" t="str">
            <v xml:space="preserve">Gross fixed capital formation: Computer software - Total   </v>
          </cell>
        </row>
        <row r="396">
          <cell r="A396" t="str">
            <v>KBP6196J</v>
          </cell>
          <cell r="B396" t="str">
            <v xml:space="preserve">Gross fixed capital formation: Computer software - General     government                                                    </v>
          </cell>
        </row>
        <row r="397">
          <cell r="A397" t="str">
            <v>KBP6196Y</v>
          </cell>
          <cell r="B397" t="str">
            <v xml:space="preserve">Gross fixed capital formation: Computer software - General     government                                                    </v>
          </cell>
        </row>
        <row r="398">
          <cell r="A398" t="str">
            <v>KBP6197J</v>
          </cell>
          <cell r="B398" t="str">
            <v xml:space="preserve">Gross fixed capital formation: Computer software - Public      corporations                                                  </v>
          </cell>
        </row>
        <row r="399">
          <cell r="A399" t="str">
            <v>KBP6197Y</v>
          </cell>
          <cell r="B399" t="str">
            <v xml:space="preserve">Gross fixed capital formation: Computer software - Public      corporations                                                  </v>
          </cell>
        </row>
        <row r="400">
          <cell r="A400" t="str">
            <v>KBP6198J</v>
          </cell>
          <cell r="B400" t="str">
            <v xml:space="preserve">Gross fixed capital formation: Computer software - Private     business enterprises                                          </v>
          </cell>
        </row>
        <row r="401">
          <cell r="A401" t="str">
            <v>KBP6198Y</v>
          </cell>
          <cell r="B401" t="str">
            <v xml:space="preserve">Gross fixed capital formation: Computer software - Private     business enterprises                                          </v>
          </cell>
        </row>
        <row r="402">
          <cell r="A402" t="str">
            <v>KBP6199J</v>
          </cell>
          <cell r="B402" t="str">
            <v xml:space="preserve">Gross fixed capital formation: Mineral exploration &amp; evalua-   tion                                                          </v>
          </cell>
        </row>
        <row r="403">
          <cell r="A403" t="str">
            <v>KBP6199Y</v>
          </cell>
          <cell r="B403" t="str">
            <v xml:space="preserve">Gross fixed capital formation: Mineral exploration &amp; evalua-   tion                                                          </v>
          </cell>
        </row>
        <row r="404">
          <cell r="A404" t="str">
            <v>KBP6200J</v>
          </cell>
          <cell r="B404" t="str">
            <v xml:space="preserve">Savings by households                                       </v>
          </cell>
        </row>
        <row r="405">
          <cell r="A405" t="str">
            <v>KBP6200K</v>
          </cell>
          <cell r="B405" t="str">
            <v xml:space="preserve">Savings by households                                       </v>
          </cell>
        </row>
        <row r="406">
          <cell r="A406" t="str">
            <v>KBP6200L</v>
          </cell>
          <cell r="B406" t="str">
            <v xml:space="preserve">Savings by households                                       </v>
          </cell>
        </row>
        <row r="407">
          <cell r="A407" t="str">
            <v>KBP6201J</v>
          </cell>
          <cell r="B407" t="str">
            <v xml:space="preserve">Corporate saving                                            </v>
          </cell>
        </row>
        <row r="408">
          <cell r="A408" t="str">
            <v>KBP6202J</v>
          </cell>
          <cell r="B408" t="str">
            <v xml:space="preserve">Net saving by general government                            </v>
          </cell>
        </row>
        <row r="409">
          <cell r="A409" t="str">
            <v>KBP6202K</v>
          </cell>
          <cell r="B409" t="str">
            <v xml:space="preserve">Net saving by general government                            </v>
          </cell>
        </row>
        <row r="410">
          <cell r="A410" t="str">
            <v>KBP6202L</v>
          </cell>
          <cell r="B410" t="str">
            <v xml:space="preserve">Net saving by general government                            </v>
          </cell>
        </row>
        <row r="411">
          <cell r="A411" t="str">
            <v>KBP6203J</v>
          </cell>
          <cell r="B411" t="str">
            <v xml:space="preserve">Gross saving - Total                                        </v>
          </cell>
        </row>
        <row r="412">
          <cell r="A412" t="str">
            <v>KBP6203K</v>
          </cell>
          <cell r="B412" t="str">
            <v xml:space="preserve">Gross saving - Total                                        </v>
          </cell>
        </row>
        <row r="413">
          <cell r="A413" t="str">
            <v>KBP6203L</v>
          </cell>
          <cell r="B413" t="str">
            <v xml:space="preserve">Gross saving - Total                                        </v>
          </cell>
        </row>
        <row r="414">
          <cell r="A414" t="str">
            <v>KBP6204J</v>
          </cell>
          <cell r="B414" t="str">
            <v xml:space="preserve">Net capital inflow from rest of the world                   </v>
          </cell>
        </row>
        <row r="415">
          <cell r="A415" t="str">
            <v>KBP6205J</v>
          </cell>
          <cell r="B415" t="str">
            <v xml:space="preserve">Change in gold and other foreign reserves                   </v>
          </cell>
        </row>
        <row r="416">
          <cell r="A416" t="str">
            <v>KBP6206J</v>
          </cell>
          <cell r="B416" t="str">
            <v xml:space="preserve">Foreign investment                                          </v>
          </cell>
        </row>
        <row r="417">
          <cell r="A417" t="str">
            <v>KBP6207J</v>
          </cell>
          <cell r="B417" t="str">
            <v xml:space="preserve">Compensation of South African employees                     </v>
          </cell>
        </row>
        <row r="418">
          <cell r="A418" t="str">
            <v>KBP6208J</v>
          </cell>
          <cell r="B418" t="str">
            <v xml:space="preserve">Compensation of South African residents in the rest of the   world                                                       </v>
          </cell>
        </row>
        <row r="419">
          <cell r="A419" t="str">
            <v>KBP6212J</v>
          </cell>
          <cell r="B419" t="str">
            <v xml:space="preserve">Gross operating surplus                                     </v>
          </cell>
        </row>
        <row r="420">
          <cell r="A420" t="str">
            <v>KBP6240J</v>
          </cell>
          <cell r="B420" t="str">
            <v xml:space="preserve">Compensation of residents                                   </v>
          </cell>
        </row>
        <row r="421">
          <cell r="A421" t="str">
            <v>KBP6240K</v>
          </cell>
          <cell r="B421" t="str">
            <v xml:space="preserve">Compensation of residents                                   </v>
          </cell>
        </row>
        <row r="422">
          <cell r="A422" t="str">
            <v>KBP6240L</v>
          </cell>
          <cell r="B422" t="str">
            <v xml:space="preserve">Compensation of residents                                   </v>
          </cell>
        </row>
        <row r="423">
          <cell r="A423" t="str">
            <v>KBP6245J</v>
          </cell>
          <cell r="B423" t="str">
            <v xml:space="preserve">Current taxes on income and wealth of households            </v>
          </cell>
        </row>
        <row r="424">
          <cell r="A424" t="str">
            <v>KBP6246J</v>
          </cell>
          <cell r="B424" t="str">
            <v xml:space="preserve">Disposable income of households                             </v>
          </cell>
        </row>
        <row r="425">
          <cell r="A425" t="str">
            <v>KBP6246K</v>
          </cell>
          <cell r="B425" t="str">
            <v xml:space="preserve">Disposable income of households                             </v>
          </cell>
        </row>
        <row r="426">
          <cell r="A426" t="str">
            <v>KBP6246L</v>
          </cell>
          <cell r="B426" t="str">
            <v xml:space="preserve">Disposable income of households                             </v>
          </cell>
        </row>
        <row r="427">
          <cell r="A427" t="str">
            <v>KBP6246S</v>
          </cell>
          <cell r="B427" t="str">
            <v xml:space="preserve">Disposable income of households                             </v>
          </cell>
        </row>
        <row r="428">
          <cell r="A428" t="str">
            <v>KBP6246Z</v>
          </cell>
          <cell r="B428" t="str">
            <v xml:space="preserve">Disposable income of households                             </v>
          </cell>
        </row>
        <row r="429">
          <cell r="A429" t="str">
            <v>KBP6251J</v>
          </cell>
          <cell r="B429" t="str">
            <v xml:space="preserve">General Government: Current taxes on income and wealth      </v>
          </cell>
        </row>
        <row r="430">
          <cell r="A430" t="str">
            <v>KBP6251K</v>
          </cell>
          <cell r="B430" t="str">
            <v xml:space="preserve">General Government: Current taxes on income and wealth      </v>
          </cell>
        </row>
        <row r="431">
          <cell r="A431" t="str">
            <v>KBP6251L</v>
          </cell>
          <cell r="B431" t="str">
            <v xml:space="preserve">General Government: Current taxes on income and wealth      </v>
          </cell>
        </row>
        <row r="432">
          <cell r="A432" t="str">
            <v>KBP6270J</v>
          </cell>
          <cell r="B432" t="str">
            <v xml:space="preserve">Gross domestic product (GDP) per capita                     </v>
          </cell>
        </row>
        <row r="433">
          <cell r="A433" t="str">
            <v>KBP6270Y</v>
          </cell>
          <cell r="B433" t="str">
            <v xml:space="preserve">Gross domestic product (GDP) per capita                     </v>
          </cell>
        </row>
        <row r="434">
          <cell r="A434" t="str">
            <v>KBP6270Z</v>
          </cell>
          <cell r="B434" t="str">
            <v xml:space="preserve">Gross domestic product (GDP) per capita                     </v>
          </cell>
        </row>
        <row r="435">
          <cell r="A435" t="str">
            <v>KBP6271J</v>
          </cell>
          <cell r="B435" t="str">
            <v xml:space="preserve">Gross national income (GNI) per capita                      </v>
          </cell>
        </row>
        <row r="436">
          <cell r="A436" t="str">
            <v>KBP6271Y</v>
          </cell>
          <cell r="B436" t="str">
            <v xml:space="preserve">Gross national income (GNI) per capita                      </v>
          </cell>
        </row>
        <row r="437">
          <cell r="A437" t="str">
            <v>KBP6271Z</v>
          </cell>
          <cell r="B437" t="str">
            <v xml:space="preserve">Gross national income (GNI) per capita                      </v>
          </cell>
        </row>
        <row r="438">
          <cell r="A438" t="str">
            <v>KBP6272J</v>
          </cell>
          <cell r="B438" t="str">
            <v xml:space="preserve">Disposable income per capita of households                  </v>
          </cell>
        </row>
        <row r="439">
          <cell r="A439" t="str">
            <v>KBP6272Y</v>
          </cell>
          <cell r="B439" t="str">
            <v xml:space="preserve">Disposable income per capita of households                  </v>
          </cell>
        </row>
        <row r="440">
          <cell r="A440" t="str">
            <v>KBP6272Z</v>
          </cell>
          <cell r="B440" t="str">
            <v xml:space="preserve">Disposable income per capita of households                  </v>
          </cell>
        </row>
        <row r="441">
          <cell r="A441" t="str">
            <v>KBP6273Y</v>
          </cell>
          <cell r="B441" t="str">
            <v xml:space="preserve">Average capital output ratio                                </v>
          </cell>
        </row>
        <row r="442">
          <cell r="A442" t="str">
            <v>KBP6274Y</v>
          </cell>
          <cell r="B442" t="str">
            <v xml:space="preserve">Average output labour ratio                                 </v>
          </cell>
        </row>
        <row r="443">
          <cell r="A443" t="str">
            <v>KBP6275Y</v>
          </cell>
          <cell r="B443" t="str">
            <v xml:space="preserve">Average capital labour ratio                                </v>
          </cell>
        </row>
        <row r="444">
          <cell r="A444" t="str">
            <v>KBP6280J</v>
          </cell>
          <cell r="B444" t="str">
            <v xml:space="preserve">Ratio of final consumption expenditure by households to GDP </v>
          </cell>
        </row>
        <row r="445">
          <cell r="A445" t="str">
            <v>KBP6280L</v>
          </cell>
          <cell r="B445" t="str">
            <v xml:space="preserve">Ratio of final consumption expenditure by households to GDP </v>
          </cell>
        </row>
        <row r="446">
          <cell r="A446" t="str">
            <v>KBP6281J</v>
          </cell>
          <cell r="B446" t="str">
            <v xml:space="preserve">Ratio of final consumption expenditure by General government to GDP                                                      </v>
          </cell>
        </row>
        <row r="447">
          <cell r="A447" t="str">
            <v>KBP6281L</v>
          </cell>
          <cell r="B447" t="str">
            <v xml:space="preserve">Ratio of final consumption expenditure by General government to GDP                                                      </v>
          </cell>
        </row>
        <row r="448">
          <cell r="A448" t="str">
            <v>KBP6282J</v>
          </cell>
          <cell r="B448" t="str">
            <v xml:space="preserve">Ratio of gross fixed capital formation to GDP               </v>
          </cell>
        </row>
        <row r="449">
          <cell r="A449" t="str">
            <v>KBP6282L</v>
          </cell>
          <cell r="B449" t="str">
            <v xml:space="preserve">Ratio of gross fixed capital formation to GDP               </v>
          </cell>
        </row>
        <row r="450">
          <cell r="A450" t="str">
            <v>KBP6283J</v>
          </cell>
          <cell r="B450" t="str">
            <v xml:space="preserve">Ratio of public-sector expenditure to GDP                   </v>
          </cell>
        </row>
        <row r="451">
          <cell r="A451" t="str">
            <v>KBP6283L</v>
          </cell>
          <cell r="B451" t="str">
            <v xml:space="preserve">Ratio of public-sector expenditure to GDP                   </v>
          </cell>
        </row>
        <row r="452">
          <cell r="A452" t="str">
            <v>KBP6284J</v>
          </cell>
          <cell r="B452" t="str">
            <v xml:space="preserve">Ratio of industrial and commercial inventories to GDP       </v>
          </cell>
        </row>
        <row r="453">
          <cell r="A453" t="str">
            <v>KBP6284L</v>
          </cell>
          <cell r="B453" t="str">
            <v xml:space="preserve">Ratio of industrial and commercial inventories to GDP       </v>
          </cell>
        </row>
        <row r="454">
          <cell r="A454" t="str">
            <v>KBP6286J</v>
          </cell>
          <cell r="B454" t="str">
            <v xml:space="preserve">Ratio of gross savings to GDP                               </v>
          </cell>
        </row>
        <row r="455">
          <cell r="A455" t="str">
            <v>KBP6286L</v>
          </cell>
          <cell r="B455" t="str">
            <v xml:space="preserve">Ratio of gross savings to GDP                               </v>
          </cell>
        </row>
        <row r="456">
          <cell r="A456" t="str">
            <v>KBP6287J</v>
          </cell>
          <cell r="B456" t="str">
            <v xml:space="preserve">Ratio of saving by households to disposable income of house- holds                                                       </v>
          </cell>
        </row>
        <row r="457">
          <cell r="A457" t="str">
            <v>KBP6287L</v>
          </cell>
          <cell r="B457" t="str">
            <v xml:space="preserve">Ratio of saving by households to disposable income of house- holds                                                       </v>
          </cell>
        </row>
        <row r="458">
          <cell r="A458" t="str">
            <v>KBP6288J</v>
          </cell>
          <cell r="B458" t="str">
            <v xml:space="preserve">Ratio of household net wealth to disposable income          </v>
          </cell>
        </row>
        <row r="459">
          <cell r="A459" t="str">
            <v>KBP6288L</v>
          </cell>
          <cell r="B459" t="str">
            <v xml:space="preserve">Ratio of household net wealth to disposable income          </v>
          </cell>
        </row>
        <row r="460">
          <cell r="A460" t="str">
            <v>KBP6289J</v>
          </cell>
          <cell r="B460" t="str">
            <v xml:space="preserve">Ratio of debt-service cost to disposable income             </v>
          </cell>
        </row>
        <row r="461">
          <cell r="A461" t="str">
            <v>KBP6289L</v>
          </cell>
          <cell r="B461" t="str">
            <v xml:space="preserve">Ratio of debt-service cost to disposable income             </v>
          </cell>
        </row>
        <row r="462">
          <cell r="A462" t="str">
            <v>KBP6295J</v>
          </cell>
          <cell r="B462" t="str">
            <v xml:space="preserve">Compensation of employees to GDP at factor cost             </v>
          </cell>
        </row>
        <row r="463">
          <cell r="A463" t="str">
            <v>KBP6295L</v>
          </cell>
          <cell r="B463" t="str">
            <v xml:space="preserve">Compensation of employees to GDP at factor cost             </v>
          </cell>
        </row>
        <row r="464">
          <cell r="A464" t="str">
            <v>KBP6365J</v>
          </cell>
          <cell r="B464" t="str">
            <v xml:space="preserve">Final consumption expenditure by households: Food and non-   alcoholic beverages                                         </v>
          </cell>
        </row>
        <row r="465">
          <cell r="A465" t="str">
            <v>KBP6365Y</v>
          </cell>
          <cell r="B465" t="str">
            <v xml:space="preserve">Final consumption expenditure by households: Food and non-   alcoholic beverages                                         </v>
          </cell>
        </row>
        <row r="466">
          <cell r="A466" t="str">
            <v>KBP6366J</v>
          </cell>
          <cell r="B466" t="str">
            <v xml:space="preserve">Final consumption expenditure by households: Alcoholic       beverages, tobacco and narcotics                            </v>
          </cell>
        </row>
        <row r="467">
          <cell r="A467" t="str">
            <v>KBP6366Y</v>
          </cell>
          <cell r="B467" t="str">
            <v xml:space="preserve">Final consumption expenditure by households: Alcoholic       beverages, tobacco and narcotics                            </v>
          </cell>
        </row>
        <row r="468">
          <cell r="A468" t="str">
            <v>KBP6367J</v>
          </cell>
          <cell r="B468" t="str">
            <v xml:space="preserve">Final consumption expenditure by households: Clothing and    footwear                                                    </v>
          </cell>
        </row>
        <row r="469">
          <cell r="A469" t="str">
            <v>KBP6367Y</v>
          </cell>
          <cell r="B469" t="str">
            <v xml:space="preserve">Final consumption expenditure by households: Clothing and    footwear                                                    </v>
          </cell>
        </row>
        <row r="470">
          <cell r="A470" t="str">
            <v>KBP6368J</v>
          </cell>
          <cell r="B470" t="str">
            <v xml:space="preserve">Final consumption expenditure by households: Housing, water, electricity, gas and other fuels                            </v>
          </cell>
        </row>
        <row r="471">
          <cell r="A471" t="str">
            <v>KBP6368Y</v>
          </cell>
          <cell r="B471" t="str">
            <v xml:space="preserve">Final consumption expenditure by households: Housing, water, electricity, gas and other fuels                            </v>
          </cell>
        </row>
        <row r="472">
          <cell r="A472" t="str">
            <v>KBP6369J</v>
          </cell>
          <cell r="B472" t="str">
            <v xml:space="preserve">Final consumption expenditure by households: Furnishings,    household equipment &amp; routine household maintenance         </v>
          </cell>
        </row>
        <row r="473">
          <cell r="A473" t="str">
            <v>KBP6369Y</v>
          </cell>
          <cell r="B473" t="str">
            <v xml:space="preserve">Final consumption expenditure by households: Furnishings,    household equipment &amp; routine household maintenance         </v>
          </cell>
        </row>
        <row r="474">
          <cell r="A474" t="str">
            <v>KBP6370J</v>
          </cell>
          <cell r="B474" t="str">
            <v xml:space="preserve">Final consumption expenditure by households: Health          </v>
          </cell>
        </row>
        <row r="475">
          <cell r="A475" t="str">
            <v>KBP6370Y</v>
          </cell>
          <cell r="B475" t="str">
            <v xml:space="preserve">Final consumption expenditure by households: Health          </v>
          </cell>
        </row>
        <row r="476">
          <cell r="A476" t="str">
            <v>KBP6371J</v>
          </cell>
          <cell r="B476" t="str">
            <v xml:space="preserve">Final consumption expenditure by households: Transport       </v>
          </cell>
        </row>
        <row r="477">
          <cell r="A477" t="str">
            <v>KBP6371Y</v>
          </cell>
          <cell r="B477" t="str">
            <v xml:space="preserve">Final consumption expenditure by households: Transport       </v>
          </cell>
        </row>
        <row r="478">
          <cell r="A478" t="str">
            <v>KBP6372J</v>
          </cell>
          <cell r="B478" t="str">
            <v xml:space="preserve">Final consumption expenditure by households: Communication   </v>
          </cell>
        </row>
        <row r="479">
          <cell r="A479" t="str">
            <v>KBP6372Y</v>
          </cell>
          <cell r="B479" t="str">
            <v xml:space="preserve">Final consumption expenditure by households: Communication   </v>
          </cell>
        </row>
        <row r="480">
          <cell r="A480" t="str">
            <v>KBP6373J</v>
          </cell>
          <cell r="B480" t="str">
            <v xml:space="preserve">Final consumption expenditure by households: Recreation and   culture                                                      </v>
          </cell>
        </row>
        <row r="481">
          <cell r="A481" t="str">
            <v>KBP6373Y</v>
          </cell>
          <cell r="B481" t="str">
            <v xml:space="preserve">Final consumption expenditure by households: Recreation and   culture                                                      </v>
          </cell>
        </row>
        <row r="482">
          <cell r="A482" t="str">
            <v>KBP6374J</v>
          </cell>
          <cell r="B482" t="str">
            <v xml:space="preserve">Final consumption expenditure by households: Education       </v>
          </cell>
        </row>
        <row r="483">
          <cell r="A483" t="str">
            <v>KBP6374Y</v>
          </cell>
          <cell r="B483" t="str">
            <v xml:space="preserve">Final consumption expenditure by households: Education       </v>
          </cell>
        </row>
        <row r="484">
          <cell r="A484" t="str">
            <v>KBP6375J</v>
          </cell>
          <cell r="B484" t="str">
            <v xml:space="preserve">Final consumption expenditure by households: Restaurants and  hotels                                                       </v>
          </cell>
        </row>
        <row r="485">
          <cell r="A485" t="str">
            <v>KBP6375Y</v>
          </cell>
          <cell r="B485" t="str">
            <v xml:space="preserve">Final consumption expenditure by households: Restaurants and  hotels                                                       </v>
          </cell>
        </row>
        <row r="486">
          <cell r="A486" t="str">
            <v>KBP6376J</v>
          </cell>
          <cell r="B486" t="str">
            <v xml:space="preserve">Final consumption expenditure by households: Miscellaneous  goods and services                                         </v>
          </cell>
        </row>
        <row r="487">
          <cell r="A487" t="str">
            <v>KBP6376Y</v>
          </cell>
          <cell r="B487" t="str">
            <v xml:space="preserve">Final consumption expenditure by households: Miscellaneous  goods and services                                         </v>
          </cell>
        </row>
        <row r="488">
          <cell r="A488" t="str">
            <v>KBP6525J</v>
          </cell>
          <cell r="B488" t="str">
            <v xml:space="preserve">Household debt to disposable income of households           </v>
          </cell>
        </row>
        <row r="489">
          <cell r="A489" t="str">
            <v>KBP6525L</v>
          </cell>
          <cell r="B489" t="str">
            <v xml:space="preserve">Household debt to disposable income of households           </v>
          </cell>
        </row>
        <row r="490">
          <cell r="A490" t="str">
            <v>KBP6600J</v>
          </cell>
          <cell r="B490" t="str">
            <v xml:space="preserve">Other taxes on production in all industries                 </v>
          </cell>
        </row>
        <row r="491">
          <cell r="A491" t="str">
            <v>KBP6601J</v>
          </cell>
          <cell r="B491" t="str">
            <v xml:space="preserve">Other subsidies on production in all industries             </v>
          </cell>
        </row>
        <row r="492">
          <cell r="A492" t="str">
            <v>KBP6603J</v>
          </cell>
          <cell r="B492" t="str">
            <v xml:space="preserve">Taxes on products                                           </v>
          </cell>
        </row>
        <row r="493">
          <cell r="A493" t="str">
            <v>KBP6604J</v>
          </cell>
          <cell r="B493" t="str">
            <v xml:space="preserve">Subsidies on products                                       </v>
          </cell>
        </row>
        <row r="494">
          <cell r="A494" t="str">
            <v>KBP6605J</v>
          </cell>
          <cell r="B494" t="str">
            <v xml:space="preserve">Individual consumption expenditure by general government    </v>
          </cell>
        </row>
        <row r="495">
          <cell r="A495" t="str">
            <v>KBP6605Y</v>
          </cell>
          <cell r="B495" t="str">
            <v xml:space="preserve">Individual consumption expenditure by general government    </v>
          </cell>
        </row>
        <row r="496">
          <cell r="A496" t="str">
            <v>KBP6606J</v>
          </cell>
          <cell r="B496" t="str">
            <v xml:space="preserve">Collective consumption expenditure by general government    </v>
          </cell>
        </row>
        <row r="497">
          <cell r="A497" t="str">
            <v>KBP6606Y</v>
          </cell>
          <cell r="B497" t="str">
            <v xml:space="preserve">Collective consumption expenditure by general government    </v>
          </cell>
        </row>
        <row r="498">
          <cell r="A498" t="str">
            <v>KBP6608J</v>
          </cell>
          <cell r="B498" t="str">
            <v>Exports of goods free on board</v>
          </cell>
        </row>
        <row r="499">
          <cell r="A499" t="str">
            <v>KBP6608Y</v>
          </cell>
          <cell r="B499" t="str">
            <v>Exports of goods free on board</v>
          </cell>
        </row>
        <row r="500">
          <cell r="A500" t="str">
            <v>KBP6609J</v>
          </cell>
          <cell r="B500" t="str">
            <v xml:space="preserve">Exports of services                                         </v>
          </cell>
        </row>
        <row r="501">
          <cell r="A501" t="str">
            <v>KBP6609Y</v>
          </cell>
          <cell r="B501" t="str">
            <v xml:space="preserve">Exports of services                                         </v>
          </cell>
        </row>
        <row r="502">
          <cell r="A502" t="str">
            <v>KBP6610J</v>
          </cell>
          <cell r="B502" t="str">
            <v>Imports of goods free on board</v>
          </cell>
        </row>
        <row r="503">
          <cell r="A503" t="str">
            <v>KBP6610Y</v>
          </cell>
          <cell r="B503" t="str">
            <v>Imports of goods free on board</v>
          </cell>
        </row>
        <row r="504">
          <cell r="A504" t="str">
            <v>KBP6611J</v>
          </cell>
          <cell r="B504" t="str">
            <v xml:space="preserve">Imports of services                                         </v>
          </cell>
        </row>
        <row r="505">
          <cell r="A505" t="str">
            <v>KBP6611Y</v>
          </cell>
          <cell r="B505" t="str">
            <v xml:space="preserve">Imports of services                                         </v>
          </cell>
        </row>
        <row r="506">
          <cell r="A506" t="str">
            <v>KBP6612J</v>
          </cell>
          <cell r="B506" t="str">
            <v xml:space="preserve">Primary income from the rest of the world                   </v>
          </cell>
        </row>
        <row r="507">
          <cell r="A507" t="str">
            <v>KBP6613J</v>
          </cell>
          <cell r="B507" t="str">
            <v xml:space="preserve">Primary income to the rest of the world                     </v>
          </cell>
        </row>
        <row r="508">
          <cell r="A508" t="str">
            <v>KBP6614J</v>
          </cell>
          <cell r="B508" t="str">
            <v xml:space="preserve">Current transfers from the rest of the world                 </v>
          </cell>
        </row>
        <row r="509">
          <cell r="A509" t="str">
            <v>KBP6615J</v>
          </cell>
          <cell r="B509" t="str">
            <v xml:space="preserve">Current transfers to the rest of the world                   </v>
          </cell>
        </row>
        <row r="510">
          <cell r="A510" t="str">
            <v>KBP6620J</v>
          </cell>
          <cell r="B510" t="str">
            <v xml:space="preserve">Final consumption expenditure                               </v>
          </cell>
        </row>
        <row r="511">
          <cell r="A511" t="str">
            <v>KBP6620Y</v>
          </cell>
          <cell r="B511" t="str">
            <v xml:space="preserve">Final consumption expenditure                               </v>
          </cell>
        </row>
        <row r="512">
          <cell r="A512" t="str">
            <v>KBP6626S</v>
          </cell>
          <cell r="B512" t="str">
            <v xml:space="preserve">Gross value added at factor cost of non-agricultural sector  (GDP)                                                       </v>
          </cell>
        </row>
        <row r="513">
          <cell r="A513" t="str">
            <v>KBP6626Z</v>
          </cell>
          <cell r="B513" t="str">
            <v xml:space="preserve">Gross value added at factor cost of non-agricultural sector  (GDP)                                                       </v>
          </cell>
        </row>
        <row r="514">
          <cell r="A514" t="str">
            <v>KBP6630D</v>
          </cell>
          <cell r="B514" t="str">
            <v xml:space="preserve">Gross value added at basic prices of primary sector (GDP)   </v>
          </cell>
        </row>
        <row r="515">
          <cell r="A515" t="str">
            <v>KBP6630J</v>
          </cell>
          <cell r="B515" t="str">
            <v xml:space="preserve">Gross value added at basic prices of primary sector (GDP)   </v>
          </cell>
        </row>
        <row r="516">
          <cell r="A516" t="str">
            <v>KBP6630L</v>
          </cell>
          <cell r="B516" t="str">
            <v xml:space="preserve">Gross value added at basic prices of primary sector (GDP)   </v>
          </cell>
        </row>
        <row r="517">
          <cell r="A517" t="str">
            <v>KBP6630Y</v>
          </cell>
          <cell r="B517" t="str">
            <v xml:space="preserve">Gross value added at basic prices of primary sector (GDP)   </v>
          </cell>
        </row>
        <row r="518">
          <cell r="A518" t="str">
            <v>KBP6631D</v>
          </cell>
          <cell r="B518" t="str">
            <v xml:space="preserve">Gross value added at basic prices of agriculture, forestry and fishing (GDP)                                           </v>
          </cell>
        </row>
        <row r="519">
          <cell r="A519" t="str">
            <v>KBP6631J</v>
          </cell>
          <cell r="B519" t="str">
            <v xml:space="preserve">Gross value added at basic prices of agriculture, forestry and fishing (GDP)                                           </v>
          </cell>
        </row>
        <row r="520">
          <cell r="A520" t="str">
            <v>KBP6631L</v>
          </cell>
          <cell r="B520" t="str">
            <v xml:space="preserve">Gross value added at basic prices of agriculture, forestry and fishing (GDP)                                           </v>
          </cell>
        </row>
        <row r="521">
          <cell r="A521" t="str">
            <v>KBP6631Y</v>
          </cell>
          <cell r="B521" t="str">
            <v xml:space="preserve">Gross value added at basic prices of agriculture, forestry and fishing (GDP)                                           </v>
          </cell>
        </row>
        <row r="522">
          <cell r="A522" t="str">
            <v>KBP6632D</v>
          </cell>
          <cell r="B522" t="str">
            <v xml:space="preserve">Gross value added at basic prices of mining and quarrying    (GDP)                                                       </v>
          </cell>
        </row>
        <row r="523">
          <cell r="A523" t="str">
            <v>KBP6632J</v>
          </cell>
          <cell r="B523" t="str">
            <v xml:space="preserve">Gross value added at basic prices of mining and quarrying    (GDP)                                                       </v>
          </cell>
        </row>
        <row r="524">
          <cell r="A524" t="str">
            <v>KBP6632L</v>
          </cell>
          <cell r="B524" t="str">
            <v xml:space="preserve">Gross value added at basic prices of mining and quarrying    (GDP)                                                       </v>
          </cell>
        </row>
        <row r="525">
          <cell r="A525" t="str">
            <v>KBP6632Y</v>
          </cell>
          <cell r="B525" t="str">
            <v xml:space="preserve">Gross value added at basic prices of mining and quarrying    (GDP)                                                       </v>
          </cell>
        </row>
        <row r="526">
          <cell r="A526" t="str">
            <v>KBP6633D</v>
          </cell>
          <cell r="B526" t="str">
            <v xml:space="preserve">Gross value added at basic prices of secondary sector (GDP) </v>
          </cell>
        </row>
        <row r="527">
          <cell r="A527" t="str">
            <v>KBP6633J</v>
          </cell>
          <cell r="B527" t="str">
            <v xml:space="preserve">Gross value added at basic prices of secondary sector (GDP) </v>
          </cell>
        </row>
        <row r="528">
          <cell r="A528" t="str">
            <v>KBP6633L</v>
          </cell>
          <cell r="B528" t="str">
            <v xml:space="preserve">Gross value added at basic prices of secondary sector (GDP) </v>
          </cell>
        </row>
        <row r="529">
          <cell r="A529" t="str">
            <v>KBP6633Y</v>
          </cell>
          <cell r="B529" t="str">
            <v xml:space="preserve">Gross value added at basic prices of secondary sector (GDP) </v>
          </cell>
        </row>
        <row r="530">
          <cell r="A530" t="str">
            <v>KBP6634D</v>
          </cell>
          <cell r="B530" t="str">
            <v xml:space="preserve">Gross value added at basic prices of manufacturing (GDP)    </v>
          </cell>
        </row>
        <row r="531">
          <cell r="A531" t="str">
            <v>KBP6634J</v>
          </cell>
          <cell r="B531" t="str">
            <v xml:space="preserve">Gross value added at basic prices of manufacturing (GDP)    </v>
          </cell>
        </row>
        <row r="532">
          <cell r="A532" t="str">
            <v>KBP6634L</v>
          </cell>
          <cell r="B532" t="str">
            <v xml:space="preserve">Gross value added at basic prices of manufacturing (GDP)    </v>
          </cell>
        </row>
        <row r="533">
          <cell r="A533" t="str">
            <v>KBP6634Y</v>
          </cell>
          <cell r="B533" t="str">
            <v xml:space="preserve">Gross value added at basic prices of manufacturing (GDP)    </v>
          </cell>
        </row>
        <row r="534">
          <cell r="A534" t="str">
            <v>KBP6635D</v>
          </cell>
          <cell r="B534" t="str">
            <v xml:space="preserve">Gross value added at basic prices of electricity, gas and water (GDP)                                                 </v>
          </cell>
        </row>
        <row r="535">
          <cell r="A535" t="str">
            <v>KBP6635J</v>
          </cell>
          <cell r="B535" t="str">
            <v xml:space="preserve">Gross value added at basic prices of electricity, gas and water (GDP)                                                 </v>
          </cell>
        </row>
        <row r="536">
          <cell r="A536" t="str">
            <v>KBP6635L</v>
          </cell>
          <cell r="B536" t="str">
            <v xml:space="preserve">Gross value added at basic prices of electricity, gas and water (GDP)                                                 </v>
          </cell>
        </row>
        <row r="537">
          <cell r="A537" t="str">
            <v>KBP6635Y</v>
          </cell>
          <cell r="B537" t="str">
            <v xml:space="preserve">Gross value added at basic prices of electricity, gas and water (GDP)                                                 </v>
          </cell>
        </row>
        <row r="538">
          <cell r="A538" t="str">
            <v>KBP6636D</v>
          </cell>
          <cell r="B538" t="str">
            <v xml:space="preserve">Gross value added at basic prices of construction            (contractors) (GDP)                                         </v>
          </cell>
        </row>
        <row r="539">
          <cell r="A539" t="str">
            <v>KBP6636J</v>
          </cell>
          <cell r="B539" t="str">
            <v xml:space="preserve">Gross value added at basic prices of construction            (contractors) (GDP)                                         </v>
          </cell>
        </row>
        <row r="540">
          <cell r="A540" t="str">
            <v>KBP6636L</v>
          </cell>
          <cell r="B540" t="str">
            <v xml:space="preserve">Gross value added at basic prices of construction            (contractors) (GDP)                                         </v>
          </cell>
        </row>
        <row r="541">
          <cell r="A541" t="str">
            <v>KBP6636Y</v>
          </cell>
          <cell r="B541" t="str">
            <v xml:space="preserve">Gross value added at basic prices of construction            (contractors) (GDP)                                         </v>
          </cell>
        </row>
        <row r="542">
          <cell r="A542" t="str">
            <v>KBP6637D</v>
          </cell>
          <cell r="B542" t="str">
            <v xml:space="preserve">Gross value added at basic prices of tertiary sector (GDP)  </v>
          </cell>
        </row>
        <row r="543">
          <cell r="A543" t="str">
            <v>KBP6637J</v>
          </cell>
          <cell r="B543" t="str">
            <v xml:space="preserve">Gross value added at basic prices of tertiary sector (GDP)  </v>
          </cell>
        </row>
        <row r="544">
          <cell r="A544" t="str">
            <v>KBP6637L</v>
          </cell>
          <cell r="B544" t="str">
            <v xml:space="preserve">Gross value added at basic prices of tertiary sector (GDP)  </v>
          </cell>
        </row>
        <row r="545">
          <cell r="A545" t="str">
            <v>KBP6637Y</v>
          </cell>
          <cell r="B545" t="str">
            <v xml:space="preserve">Gross value added at basic prices of tertiary sector (GDP)  </v>
          </cell>
        </row>
        <row r="546">
          <cell r="A546" t="str">
            <v>KBP6638D</v>
          </cell>
          <cell r="B546" t="str">
            <v>Gross value added at basic prices of wholesale and retail    trade, catering and accommodation (GDP)</v>
          </cell>
        </row>
        <row r="547">
          <cell r="A547" t="str">
            <v>KBP6638J</v>
          </cell>
          <cell r="B547" t="str">
            <v>Gross value added at basic prices of wholesale and retail    trade, catering and accommodation (GDP)</v>
          </cell>
        </row>
        <row r="548">
          <cell r="A548" t="str">
            <v>KBP6638L</v>
          </cell>
          <cell r="B548" t="str">
            <v>Gross value added at basic prices of wholesale and retail    trade, catering and accommodation (GDP)</v>
          </cell>
        </row>
        <row r="549">
          <cell r="A549" t="str">
            <v>KBP6638Y</v>
          </cell>
          <cell r="B549" t="str">
            <v>Gross value added at basic prices of wholesale and retail    trade, catering and accommodation (GDP)</v>
          </cell>
        </row>
        <row r="550">
          <cell r="A550" t="str">
            <v>KBP6639D</v>
          </cell>
          <cell r="B550" t="str">
            <v xml:space="preserve">Gross value added at basic prices of transport, storage and communication (GDP)                                         </v>
          </cell>
        </row>
        <row r="551">
          <cell r="A551" t="str">
            <v>KBP6639J</v>
          </cell>
          <cell r="B551" t="str">
            <v xml:space="preserve">Gross value added at basic prices of transport, storage and communication (GDP)                                         </v>
          </cell>
        </row>
        <row r="552">
          <cell r="A552" t="str">
            <v>KBP6639L</v>
          </cell>
          <cell r="B552" t="str">
            <v xml:space="preserve">Gross value added at basic prices of transport, storage and communication (GDP)                                         </v>
          </cell>
        </row>
        <row r="553">
          <cell r="A553" t="str">
            <v>KBP6639Y</v>
          </cell>
          <cell r="B553" t="str">
            <v xml:space="preserve">Gross value added at basic prices of transport, storage and communication (GDP)                                         </v>
          </cell>
        </row>
        <row r="554">
          <cell r="A554" t="str">
            <v>KBP6640D</v>
          </cell>
          <cell r="B554" t="str">
            <v xml:space="preserve">Gross value added at basic prices of finance, insurance real estate and business services (GDP)                     </v>
          </cell>
        </row>
        <row r="555">
          <cell r="A555" t="str">
            <v>KBP6640J</v>
          </cell>
          <cell r="B555" t="str">
            <v xml:space="preserve">Gross value added at basic prices of finance, insurance real estate and business services (GDP)                     </v>
          </cell>
        </row>
        <row r="556">
          <cell r="A556" t="str">
            <v>KBP6640L</v>
          </cell>
          <cell r="B556" t="str">
            <v xml:space="preserve">Gross value added at basic prices of finance, insurance real estate and business services (GDP)                     </v>
          </cell>
        </row>
        <row r="557">
          <cell r="A557" t="str">
            <v>KBP6640Y</v>
          </cell>
          <cell r="B557" t="str">
            <v xml:space="preserve">Gross value added at basic prices of finance, insurance real estate and business services (GDP)                     </v>
          </cell>
        </row>
        <row r="558">
          <cell r="A558" t="str">
            <v>KBP6642D</v>
          </cell>
          <cell r="B558" t="str">
            <v xml:space="preserve">Gross value added at basic prices of community, social and and personal services (GDP)                                 </v>
          </cell>
        </row>
        <row r="559">
          <cell r="A559" t="str">
            <v>KBP6642J</v>
          </cell>
          <cell r="B559" t="str">
            <v xml:space="preserve">Gross value added at basic prices of community, social and and personal services (GDP)                                 </v>
          </cell>
        </row>
        <row r="560">
          <cell r="A560" t="str">
            <v>KBP6642L</v>
          </cell>
          <cell r="B560" t="str">
            <v xml:space="preserve">Gross value added at basic prices of community, social and and personal services (GDP)                                 </v>
          </cell>
        </row>
        <row r="561">
          <cell r="A561" t="str">
            <v>KBP6642Y</v>
          </cell>
          <cell r="B561" t="str">
            <v xml:space="preserve">Gross value added at basic prices of community, social and and personal services (GDP)                                 </v>
          </cell>
        </row>
        <row r="562">
          <cell r="A562" t="str">
            <v>KBP6643D</v>
          </cell>
          <cell r="B562" t="str">
            <v xml:space="preserve">Gross value added at basic prices of general government      services (GDP)                                              </v>
          </cell>
        </row>
        <row r="563">
          <cell r="A563" t="str">
            <v>KBP6643J</v>
          </cell>
          <cell r="B563" t="str">
            <v xml:space="preserve">Gross value added at basic prices of general government      services (GDP)                                              </v>
          </cell>
        </row>
        <row r="564">
          <cell r="A564" t="str">
            <v>KBP6643L</v>
          </cell>
          <cell r="B564" t="str">
            <v xml:space="preserve">Gross value added at basic prices of general government      services (GDP)                                              </v>
          </cell>
        </row>
        <row r="565">
          <cell r="A565" t="str">
            <v>KBP6643Y</v>
          </cell>
          <cell r="B565" t="str">
            <v xml:space="preserve">Gross value added at basic prices of general government      services (GDP)                                              </v>
          </cell>
        </row>
        <row r="566">
          <cell r="A566" t="str">
            <v>KBP6645D</v>
          </cell>
          <cell r="B566" t="str">
            <v xml:space="preserve">Gross value added at basic prices of all industries (GDP)   </v>
          </cell>
        </row>
        <row r="567">
          <cell r="A567" t="str">
            <v>KBP6645J</v>
          </cell>
          <cell r="B567" t="str">
            <v xml:space="preserve">Gross value added at basic prices of all industries (GDP)   </v>
          </cell>
        </row>
        <row r="568">
          <cell r="A568" t="str">
            <v>KBP6645L</v>
          </cell>
          <cell r="B568" t="str">
            <v xml:space="preserve">Gross value added at basic prices of all industries (GDP)   </v>
          </cell>
        </row>
        <row r="569">
          <cell r="A569" t="str">
            <v>KBP6645Y</v>
          </cell>
          <cell r="B569" t="str">
            <v xml:space="preserve">Gross value added at basic prices of all industries (GDP)   </v>
          </cell>
        </row>
        <row r="570">
          <cell r="A570" t="str">
            <v>KBP6647D</v>
          </cell>
          <cell r="B570" t="str">
            <v xml:space="preserve">Gross value added at basic prices of other community, social and personal services (GDP)                                 </v>
          </cell>
        </row>
        <row r="571">
          <cell r="A571" t="str">
            <v>KBP6647J</v>
          </cell>
          <cell r="B571" t="str">
            <v xml:space="preserve">Gross value added at basic prices of other community, social and personal services (GDP)                                 </v>
          </cell>
        </row>
        <row r="572">
          <cell r="A572" t="str">
            <v>KBP6647L</v>
          </cell>
          <cell r="B572" t="str">
            <v xml:space="preserve">Gross value added at basic prices of other community, social and personal services (GDP)                                 </v>
          </cell>
        </row>
        <row r="573">
          <cell r="A573" t="str">
            <v>KBP6647Y</v>
          </cell>
          <cell r="B573" t="str">
            <v xml:space="preserve">Gross value added at basic prices of other community, social and personal services (GDP)                                 </v>
          </cell>
        </row>
        <row r="574">
          <cell r="A574" t="str">
            <v>KBP6672J</v>
          </cell>
          <cell r="B574" t="str">
            <v xml:space="preserve">Net lending (+)/borrowing (-)                               </v>
          </cell>
        </row>
        <row r="575">
          <cell r="A575" t="str">
            <v>KBP6700J</v>
          </cell>
          <cell r="B575" t="str">
            <v xml:space="preserve">Production account: Output of Financial corporations        </v>
          </cell>
        </row>
        <row r="576">
          <cell r="A576" t="str">
            <v>KBP6701J</v>
          </cell>
          <cell r="B576" t="str">
            <v xml:space="preserve">Production account: Intermediate consumption of Financial    Corporations                                                </v>
          </cell>
        </row>
        <row r="577">
          <cell r="A577" t="str">
            <v>KBP6702J</v>
          </cell>
          <cell r="B577" t="str">
            <v xml:space="preserve">Production account: Gross value added of Financial           corporations                                                </v>
          </cell>
        </row>
        <row r="578">
          <cell r="A578" t="str">
            <v>KBP6703J</v>
          </cell>
          <cell r="B578" t="str">
            <v xml:space="preserve">Generation of income account: Compensation of employees:     Financial corporations                                      </v>
          </cell>
        </row>
        <row r="579">
          <cell r="A579" t="str">
            <v>KBP6704J</v>
          </cell>
          <cell r="B579" t="str">
            <v xml:space="preserve">Generation of income account: Other taxes on production:     Financial corporations                                      </v>
          </cell>
        </row>
        <row r="580">
          <cell r="A580" t="str">
            <v>KBP6705J</v>
          </cell>
          <cell r="B580" t="str">
            <v xml:space="preserve">Generation of income account: Other subsidies on production: Financial corporations                                      </v>
          </cell>
        </row>
        <row r="581">
          <cell r="A581" t="str">
            <v>KBP6706J</v>
          </cell>
          <cell r="B581" t="str">
            <v xml:space="preserve">Generation of income account: Gross operating surplus of     Financial corporations                                      </v>
          </cell>
        </row>
        <row r="582">
          <cell r="A582" t="str">
            <v>KBP6707J</v>
          </cell>
          <cell r="B582" t="str">
            <v xml:space="preserve">Allocation of primary income account: Property income        received: Financial corporations                            </v>
          </cell>
        </row>
        <row r="583">
          <cell r="A583" t="str">
            <v>KBP6708J</v>
          </cell>
          <cell r="B583" t="str">
            <v xml:space="preserve">Allocation of primary income account: Interest received:     Financial corporations                                      </v>
          </cell>
        </row>
        <row r="584">
          <cell r="A584" t="str">
            <v>KBP6709J</v>
          </cell>
          <cell r="B584" t="str">
            <v xml:space="preserve">Allocation of primary income account: Dividends received:    Financial corporations                                      </v>
          </cell>
        </row>
        <row r="585">
          <cell r="A585" t="str">
            <v>KBP6710J</v>
          </cell>
          <cell r="B585" t="str">
            <v xml:space="preserve">Allocation of primary income account: Property income paid:  Financial corporations                                      </v>
          </cell>
        </row>
        <row r="586">
          <cell r="A586" t="str">
            <v>KBP6711J</v>
          </cell>
          <cell r="B586" t="str">
            <v xml:space="preserve">Allocation of primary income account: Interest paid:         Financial corporations                                      </v>
          </cell>
        </row>
        <row r="587">
          <cell r="A587" t="str">
            <v>KBP6712J</v>
          </cell>
          <cell r="B587" t="str">
            <v xml:space="preserve">Allocation of primary income account: Dividends paid:        Financial corporations                                      </v>
          </cell>
        </row>
        <row r="588">
          <cell r="A588" t="str">
            <v>KBP6713J</v>
          </cell>
          <cell r="B588" t="str">
            <v xml:space="preserve">Allocation of primary income account: Property income attri- buted to insurance policy holders paid: Financial corp      </v>
          </cell>
        </row>
        <row r="589">
          <cell r="A589" t="str">
            <v>KBP6714J</v>
          </cell>
          <cell r="B589" t="str">
            <v xml:space="preserve">Secondary distribution of income account: Gross balance of   primary income: Financial corporations                      </v>
          </cell>
        </row>
        <row r="590">
          <cell r="A590" t="str">
            <v>KBP6715J</v>
          </cell>
          <cell r="B590" t="str">
            <v xml:space="preserve">Secondary distribution of income account: Social             contributions received: Financial corporations              </v>
          </cell>
        </row>
        <row r="591">
          <cell r="A591" t="str">
            <v>KBP6716J</v>
          </cell>
          <cell r="B591" t="str">
            <v xml:space="preserve">Secondary distribution of income account: Other current      transfers received: Financial corporations                  </v>
          </cell>
        </row>
        <row r="592">
          <cell r="A592" t="str">
            <v>KBP6717J</v>
          </cell>
          <cell r="B592" t="str">
            <v xml:space="preserve">Secondary distribution of income account: Current taxes on   income and wealth paid by Financial corporations            </v>
          </cell>
        </row>
        <row r="593">
          <cell r="A593" t="str">
            <v>KBP6718J</v>
          </cell>
          <cell r="B593" t="str">
            <v xml:space="preserve">Secondary distribution of income account: Social benefits    paid by Financial corporations                              </v>
          </cell>
        </row>
        <row r="594">
          <cell r="A594" t="str">
            <v>KBP6719J</v>
          </cell>
          <cell r="B594" t="str">
            <v xml:space="preserve">Secondary distribution of income account: Other current      transfers paid: Financial corporations                      </v>
          </cell>
        </row>
        <row r="595">
          <cell r="A595" t="str">
            <v>KBP6720J</v>
          </cell>
          <cell r="B595" t="str">
            <v xml:space="preserve">Secondary distribution of income account: Non-life insurance claims paid: Financial corporations                         </v>
          </cell>
        </row>
        <row r="596">
          <cell r="A596" t="str">
            <v>KBP6721J</v>
          </cell>
          <cell r="B596" t="str">
            <v xml:space="preserve">Secondary distribution of income account: Miscellaneous      transfers paid: Financial corporations                      </v>
          </cell>
        </row>
        <row r="597">
          <cell r="A597" t="str">
            <v>KBP6722J</v>
          </cell>
          <cell r="B597" t="str">
            <v xml:space="preserve">Use of disposable income account: Gross disposable income of Financial corporations                                      </v>
          </cell>
        </row>
        <row r="598">
          <cell r="A598" t="str">
            <v>KBP6723J</v>
          </cell>
          <cell r="B598" t="str">
            <v xml:space="preserve">Use of disposable income account: Adj for the change in net  equity of households in pension funds reserves: Fin corp    </v>
          </cell>
        </row>
        <row r="599">
          <cell r="A599" t="str">
            <v>KBP6724J</v>
          </cell>
          <cell r="B599" t="str">
            <v xml:space="preserve">Use of disposable income account: Residual: Financial        corporations                                                </v>
          </cell>
        </row>
        <row r="600">
          <cell r="A600" t="str">
            <v>KBP6725J</v>
          </cell>
          <cell r="B600" t="str">
            <v xml:space="preserve">Use of disposable income account: Gross saving of Financial  corporations                                                </v>
          </cell>
        </row>
        <row r="601">
          <cell r="A601" t="str">
            <v>KBP6726J</v>
          </cell>
          <cell r="B601" t="str">
            <v xml:space="preserve">Use of disposable income account: Consumption of fixed       capital: Financial corporations (Depreciation)              </v>
          </cell>
        </row>
        <row r="602">
          <cell r="A602" t="str">
            <v>KBP6727J</v>
          </cell>
          <cell r="B602" t="str">
            <v xml:space="preserve">Use of disposable income account: Net saving of Financial    corporations                                                </v>
          </cell>
        </row>
        <row r="603">
          <cell r="A603" t="str">
            <v>KBP6728J</v>
          </cell>
          <cell r="B603" t="str">
            <v xml:space="preserve">Capital account: Capital transfers received by Financial     corporations                                                </v>
          </cell>
        </row>
        <row r="604">
          <cell r="A604" t="str">
            <v>KBP6729J</v>
          </cell>
          <cell r="B604" t="str">
            <v xml:space="preserve">Capital account: Change in assets of Financial corporations </v>
          </cell>
        </row>
        <row r="605">
          <cell r="A605" t="str">
            <v>KBP6730J</v>
          </cell>
          <cell r="B605" t="str">
            <v xml:space="preserve">Capital account: Gross fixed capital formation: Financial    corporations (Investment)                                   </v>
          </cell>
        </row>
        <row r="606">
          <cell r="A606" t="str">
            <v>KBP6731J</v>
          </cell>
          <cell r="B606" t="str">
            <v xml:space="preserve">Capital account: Net lending/borrowing of Financial          corporations                                                </v>
          </cell>
        </row>
        <row r="607">
          <cell r="A607" t="str">
            <v>KBP6740J</v>
          </cell>
          <cell r="B607" t="str">
            <v xml:space="preserve">Production account: Output of non-financial corporations    </v>
          </cell>
        </row>
        <row r="608">
          <cell r="A608" t="str">
            <v>KBP6741J</v>
          </cell>
          <cell r="B608" t="str">
            <v xml:space="preserve">Production account: Intermediate consumption of              Non-financial corporations                                  </v>
          </cell>
        </row>
        <row r="609">
          <cell r="A609" t="str">
            <v>KBP6742J</v>
          </cell>
          <cell r="B609" t="str">
            <v xml:space="preserve">Production account: Gross value added of non-financial       corporations                                                </v>
          </cell>
        </row>
        <row r="610">
          <cell r="A610" t="str">
            <v>KBP6743J</v>
          </cell>
          <cell r="B610" t="str">
            <v xml:space="preserve">Generation of income account: Compensation of employees:     Non-financial corporations                                  </v>
          </cell>
        </row>
        <row r="611">
          <cell r="A611" t="str">
            <v>KBP6744J</v>
          </cell>
          <cell r="B611" t="str">
            <v xml:space="preserve">Generation of income account: Other taxes on production:     non-financial corporations                                  </v>
          </cell>
        </row>
        <row r="612">
          <cell r="A612" t="str">
            <v>KBP6745J</v>
          </cell>
          <cell r="B612" t="str">
            <v xml:space="preserve">Generation of income account: Other subsidies on production: Non-financial corporations                                  </v>
          </cell>
        </row>
        <row r="613">
          <cell r="A613" t="str">
            <v>KBP6746J</v>
          </cell>
          <cell r="B613" t="str">
            <v xml:space="preserve">Generation of income account: Gross operating surplus of     non-financial corporations                                  </v>
          </cell>
        </row>
        <row r="614">
          <cell r="A614" t="str">
            <v>KBP6747J</v>
          </cell>
          <cell r="B614" t="str">
            <v xml:space="preserve">Allocation of primary income account: Property income        received: Non-financial corporations                        </v>
          </cell>
        </row>
        <row r="615">
          <cell r="A615" t="str">
            <v>KBP6748J</v>
          </cell>
          <cell r="B615" t="str">
            <v xml:space="preserve">Allocation of primary income account: Interest received:     Non-financial corporations                                  </v>
          </cell>
        </row>
        <row r="616">
          <cell r="A616" t="str">
            <v>KBP6749J</v>
          </cell>
          <cell r="B616" t="str">
            <v xml:space="preserve">Allocation of primary income account: Dividends received:    Non-financial corporations                                  </v>
          </cell>
        </row>
        <row r="617">
          <cell r="A617" t="str">
            <v>KBP6750J</v>
          </cell>
          <cell r="B617" t="str">
            <v xml:space="preserve">Allocation of primary income account: Property income attri- buted to insurance policy holders received: Non-fin corp    </v>
          </cell>
        </row>
        <row r="618">
          <cell r="A618" t="str">
            <v>KBP6751J</v>
          </cell>
          <cell r="B618" t="str">
            <v xml:space="preserve">Allocation of primary income account: Rent received:         Non-financial corporations                                  </v>
          </cell>
        </row>
        <row r="619">
          <cell r="A619" t="str">
            <v>KBP6752J</v>
          </cell>
          <cell r="B619" t="str">
            <v xml:space="preserve">Allocation of primary income account: Property income paid:  Non-financial corporations                                  </v>
          </cell>
        </row>
        <row r="620">
          <cell r="A620" t="str">
            <v>KBP6753J</v>
          </cell>
          <cell r="B620" t="str">
            <v xml:space="preserve">Allocation of primary income account: Interest paid:         Non-financial corporations                                  </v>
          </cell>
        </row>
        <row r="621">
          <cell r="A621" t="str">
            <v>KBP6754J</v>
          </cell>
          <cell r="B621" t="str">
            <v xml:space="preserve">Allocation of primary income account: Dividends paid:        Non-financial corporations                                  </v>
          </cell>
        </row>
        <row r="622">
          <cell r="A622" t="str">
            <v>KBP6755J</v>
          </cell>
          <cell r="B622" t="str">
            <v xml:space="preserve">Allocation of primary income account: Rent paid:             Non-financial corporations                                  </v>
          </cell>
        </row>
        <row r="623">
          <cell r="A623" t="str">
            <v>KBP6756J</v>
          </cell>
          <cell r="B623" t="str">
            <v xml:space="preserve">Secondary distribution of income account: Gross balance of   primary income: Non-financial corporations                  </v>
          </cell>
        </row>
        <row r="624">
          <cell r="A624" t="str">
            <v>KBP6757J</v>
          </cell>
          <cell r="B624" t="str">
            <v xml:space="preserve">Secondary distribution of income account: Non-life           insurance claims received: Non-financial corporations       </v>
          </cell>
        </row>
        <row r="625">
          <cell r="A625" t="str">
            <v>KBP6758J</v>
          </cell>
          <cell r="B625" t="str">
            <v xml:space="preserve">Secondary distribution of income account: Current taxes on   income and wealth paid by non-financial corporations        </v>
          </cell>
        </row>
        <row r="626">
          <cell r="A626" t="str">
            <v>KBP6759J</v>
          </cell>
          <cell r="B626" t="str">
            <v xml:space="preserve">Secondary distribution of income account: Social contribu-   tions paid by non-financial corporations                    </v>
          </cell>
        </row>
        <row r="627">
          <cell r="A627" t="str">
            <v>KBP6760J</v>
          </cell>
          <cell r="B627" t="str">
            <v xml:space="preserve">Secondary distribution of income account: Other current      transfers paid: Non-financial corporations                  </v>
          </cell>
        </row>
        <row r="628">
          <cell r="A628" t="str">
            <v>KBP6761J</v>
          </cell>
          <cell r="B628" t="str">
            <v xml:space="preserve">Secondary distribution of income account: Net non-life       insurance premiums paid: Non-financial corporations         </v>
          </cell>
        </row>
        <row r="629">
          <cell r="A629" t="str">
            <v>KBP6762J</v>
          </cell>
          <cell r="B629" t="str">
            <v xml:space="preserve">Secondary distribution of income account: Miscellaneous      current transfers paid: Non-financial corporations          </v>
          </cell>
        </row>
        <row r="630">
          <cell r="A630" t="str">
            <v>KBP6763J</v>
          </cell>
          <cell r="B630" t="str">
            <v xml:space="preserve">Use of disposable income account: Gross disposable income    of non-financial corporations                               </v>
          </cell>
        </row>
        <row r="631">
          <cell r="A631" t="str">
            <v>KBP6764J</v>
          </cell>
          <cell r="B631" t="str">
            <v xml:space="preserve">Use of disposable income account: Residual: Non-financial    corporations                                                </v>
          </cell>
        </row>
        <row r="632">
          <cell r="A632" t="str">
            <v>KBP6765J</v>
          </cell>
          <cell r="B632" t="str">
            <v xml:space="preserve">Use of disposable income account: Gross saving of            non-financial corporations                                  </v>
          </cell>
        </row>
        <row r="633">
          <cell r="A633" t="str">
            <v>KBP6766J</v>
          </cell>
          <cell r="B633" t="str">
            <v xml:space="preserve">Use of disposable income account: Consumption of fixed       capital: Non-financial corporations (Depreciation)          </v>
          </cell>
        </row>
        <row r="634">
          <cell r="A634" t="str">
            <v>KBP6767J</v>
          </cell>
          <cell r="B634" t="str">
            <v xml:space="preserve">Use of disposable income account: Net saving of              non-financial corporations                                  </v>
          </cell>
        </row>
        <row r="635">
          <cell r="A635" t="str">
            <v>KBP6768J</v>
          </cell>
          <cell r="B635" t="str">
            <v xml:space="preserve">Capital account: Capital transfers received by non-          financial corporations                                      </v>
          </cell>
        </row>
        <row r="636">
          <cell r="A636" t="str">
            <v>KBP6769J</v>
          </cell>
          <cell r="B636" t="str">
            <v xml:space="preserve">Capital account: Capital transfers paid: Non-financial       corporations                                                </v>
          </cell>
        </row>
        <row r="637">
          <cell r="A637" t="str">
            <v>KBP6770J</v>
          </cell>
          <cell r="B637" t="str">
            <v xml:space="preserve">Capital account: Change in assets of non-financial           corporations                                                </v>
          </cell>
        </row>
        <row r="638">
          <cell r="A638" t="str">
            <v>KBP6771J</v>
          </cell>
          <cell r="B638" t="str">
            <v xml:space="preserve">Capital account: Gross fixed capital formation:              Non-financial corporations (Investment)                     </v>
          </cell>
        </row>
        <row r="639">
          <cell r="A639" t="str">
            <v>KBP6772J</v>
          </cell>
          <cell r="B639" t="str">
            <v xml:space="preserve">Capital account: Change in inventories: Non-financial        corporations                                                </v>
          </cell>
        </row>
        <row r="640">
          <cell r="A640" t="str">
            <v>KBP6773J</v>
          </cell>
          <cell r="B640" t="str">
            <v xml:space="preserve">Capital account: Net lending/borrowing of non-financial      corporations                                                </v>
          </cell>
        </row>
        <row r="641">
          <cell r="A641" t="str">
            <v>KBP6780J</v>
          </cell>
          <cell r="B641" t="str">
            <v xml:space="preserve">Production account: Output of General government            </v>
          </cell>
        </row>
        <row r="642">
          <cell r="A642" t="str">
            <v>KBP6781J</v>
          </cell>
          <cell r="B642" t="str">
            <v xml:space="preserve">Production account: Intermediate consumption of General      government                                                  </v>
          </cell>
        </row>
        <row r="643">
          <cell r="A643" t="str">
            <v>KBP6782J</v>
          </cell>
          <cell r="B643" t="str">
            <v xml:space="preserve">Production account: Gross value added of General government </v>
          </cell>
        </row>
        <row r="644">
          <cell r="A644" t="str">
            <v>KBP6783J</v>
          </cell>
          <cell r="B644" t="str">
            <v xml:space="preserve">Generation of income account: Compensation of employees of   General government                                          </v>
          </cell>
        </row>
        <row r="645">
          <cell r="A645" t="str">
            <v>KBP6784J</v>
          </cell>
          <cell r="B645" t="str">
            <v xml:space="preserve">Generation of income account: Other taxes on production:     General government                                          </v>
          </cell>
        </row>
        <row r="646">
          <cell r="A646" t="str">
            <v>KBP6785J</v>
          </cell>
          <cell r="B646" t="str">
            <v xml:space="preserve">Generation of income account: Other subsidies on production: General government                                          </v>
          </cell>
        </row>
        <row r="647">
          <cell r="A647" t="str">
            <v>KBP6786J</v>
          </cell>
          <cell r="B647" t="str">
            <v xml:space="preserve">Generation of income account: Gross operating surplus of     General government                                          </v>
          </cell>
        </row>
        <row r="648">
          <cell r="A648" t="str">
            <v>KBP6787J</v>
          </cell>
          <cell r="B648" t="str">
            <v xml:space="preserve">Allocation of primary income account: Property income        received: General government                                </v>
          </cell>
        </row>
        <row r="649">
          <cell r="A649" t="str">
            <v>KBP6788J</v>
          </cell>
          <cell r="B649" t="str">
            <v xml:space="preserve">Allocation of primary income account: Interest received:     General government                                          </v>
          </cell>
        </row>
        <row r="650">
          <cell r="A650" t="str">
            <v>KBP6789J</v>
          </cell>
          <cell r="B650" t="str">
            <v xml:space="preserve">Allocation of primary income account: Dividends received:    General government                                          </v>
          </cell>
        </row>
        <row r="651">
          <cell r="A651" t="str">
            <v>KBP6790J</v>
          </cell>
          <cell r="B651" t="str">
            <v xml:space="preserve">Allocation of primary income account: Rent received:         General government                                          </v>
          </cell>
        </row>
        <row r="652">
          <cell r="A652" t="str">
            <v>KBP6791J</v>
          </cell>
          <cell r="B652" t="str">
            <v xml:space="preserve">Allocation of primary income account: Property income paid:  General government                                          </v>
          </cell>
        </row>
        <row r="653">
          <cell r="A653" t="str">
            <v>KBP6792J</v>
          </cell>
          <cell r="B653" t="str">
            <v xml:space="preserve">Allocation of primary income account: Interest paid:         General government                                          </v>
          </cell>
        </row>
        <row r="654">
          <cell r="A654" t="str">
            <v>KBP6793J</v>
          </cell>
          <cell r="B654" t="str">
            <v xml:space="preserve">Secondary distribution of income account: Gross balance of   primary income: General government                          </v>
          </cell>
        </row>
        <row r="655">
          <cell r="A655" t="str">
            <v>KBP6794J</v>
          </cell>
          <cell r="B655" t="str">
            <v xml:space="preserve">Secondary distribution of income account: Social contribu-   tions received: General government                          </v>
          </cell>
        </row>
        <row r="656">
          <cell r="A656" t="str">
            <v>KBP6795J</v>
          </cell>
          <cell r="B656" t="str">
            <v xml:space="preserve">Secondary distribution of income account: Other current      transfers received: General government                      </v>
          </cell>
        </row>
        <row r="657">
          <cell r="A657" t="str">
            <v>KBP6796J</v>
          </cell>
          <cell r="B657" t="str">
            <v xml:space="preserve">Secondary distribution of income account: Current interna-   tional cooperation received: General Government             </v>
          </cell>
        </row>
        <row r="658">
          <cell r="A658" t="str">
            <v>KBP6797J</v>
          </cell>
          <cell r="B658" t="str">
            <v xml:space="preserve">Secondary distribution of income account: Miscellaneous      transfers received: General government                      </v>
          </cell>
        </row>
        <row r="659">
          <cell r="A659" t="str">
            <v>KBP6798J</v>
          </cell>
          <cell r="B659" t="str">
            <v xml:space="preserve">Secondary distribution of income account: Social benefits    paid: General government                                    </v>
          </cell>
        </row>
        <row r="660">
          <cell r="A660" t="str">
            <v>KBP6799J</v>
          </cell>
          <cell r="B660" t="str">
            <v xml:space="preserve">Secondary distribution of income account: Other current      transfers paid: General government                          </v>
          </cell>
        </row>
        <row r="661">
          <cell r="A661" t="str">
            <v>KBP6800J</v>
          </cell>
          <cell r="B661" t="str">
            <v xml:space="preserve">Secondary distribution of income account: Current interna-   tional cooperation paid: General government                 </v>
          </cell>
        </row>
        <row r="662">
          <cell r="A662" t="str">
            <v>KBP6801J</v>
          </cell>
          <cell r="B662" t="str">
            <v xml:space="preserve">Secondary distribution of income account: Miscellaneous      current transfers paid: General government                  </v>
          </cell>
        </row>
        <row r="663">
          <cell r="A663" t="str">
            <v>KBP6802J</v>
          </cell>
          <cell r="B663" t="str">
            <v xml:space="preserve">Use of disposable income account: Gross disposable income of General government                                          </v>
          </cell>
        </row>
        <row r="664">
          <cell r="A664" t="str">
            <v>KBP6803J</v>
          </cell>
          <cell r="B664" t="str">
            <v xml:space="preserve">Use of disposable income account: Gross saving of General    government                                                  </v>
          </cell>
        </row>
        <row r="665">
          <cell r="A665" t="str">
            <v>KBP6804J</v>
          </cell>
          <cell r="B665" t="str">
            <v xml:space="preserve">Capital account: Capital transfers received: General         government                                                  </v>
          </cell>
        </row>
        <row r="666">
          <cell r="A666" t="str">
            <v>KBP6805J</v>
          </cell>
          <cell r="B666" t="str">
            <v xml:space="preserve">Capital account: Capital transfers paid: General government </v>
          </cell>
        </row>
        <row r="667">
          <cell r="A667" t="str">
            <v>KBP6806J</v>
          </cell>
          <cell r="B667" t="str">
            <v xml:space="preserve">Capital account: Change in assets by General government     </v>
          </cell>
        </row>
        <row r="668">
          <cell r="A668" t="str">
            <v>KBP6807J</v>
          </cell>
          <cell r="B668" t="str">
            <v xml:space="preserve">Capital account: Net lending/borrowing of General            government                                                  </v>
          </cell>
        </row>
        <row r="669">
          <cell r="A669" t="str">
            <v>KBP6820J</v>
          </cell>
          <cell r="B669" t="str">
            <v xml:space="preserve">Production account: Output of households and NPISHs         </v>
          </cell>
        </row>
        <row r="670">
          <cell r="A670" t="str">
            <v>KBP6821J</v>
          </cell>
          <cell r="B670" t="str">
            <v xml:space="preserve">Production account: Intermediate consumption of households   and NPISHs                                                  </v>
          </cell>
        </row>
        <row r="671">
          <cell r="A671" t="str">
            <v>KBP6822J</v>
          </cell>
          <cell r="B671" t="str">
            <v xml:space="preserve">Production account: Gross value added of households and      NPISHs                                                      </v>
          </cell>
        </row>
        <row r="672">
          <cell r="A672" t="str">
            <v>KBP6823J</v>
          </cell>
          <cell r="B672" t="str">
            <v xml:space="preserve">Generation of income account: Compensation of employees:     Households and NPIHs                                        </v>
          </cell>
        </row>
        <row r="673">
          <cell r="A673" t="str">
            <v>KBP6824J</v>
          </cell>
          <cell r="B673" t="str">
            <v xml:space="preserve">Generation of income account: Other taxes on production:     Households and NPISHs                                       </v>
          </cell>
        </row>
        <row r="674">
          <cell r="A674" t="str">
            <v>KBP6825J</v>
          </cell>
          <cell r="B674" t="str">
            <v xml:space="preserve">Generation of income account: Other subsidies on production: Households &amp; NPISHs                                         </v>
          </cell>
        </row>
        <row r="675">
          <cell r="A675" t="str">
            <v>KBP6826J</v>
          </cell>
          <cell r="B675" t="str">
            <v xml:space="preserve">Generation of income account: Gross operating surplus /      mixed income of households and NPISHs                       </v>
          </cell>
        </row>
        <row r="676">
          <cell r="A676" t="str">
            <v>KBP6827J</v>
          </cell>
          <cell r="B676" t="str">
            <v xml:space="preserve">Allocation of primary income account: Property income        received: Households and NPISHs                             </v>
          </cell>
        </row>
        <row r="677">
          <cell r="A677" t="str">
            <v>KBP6828J</v>
          </cell>
          <cell r="B677" t="str">
            <v xml:space="preserve">Allocation of primary income account: Interest received:     Households and NPISHs                                       </v>
          </cell>
        </row>
        <row r="678">
          <cell r="A678" t="str">
            <v>KBP6829J</v>
          </cell>
          <cell r="B678" t="str">
            <v xml:space="preserve">Allocation of primary income account: Dividends received:    Households and NPISHs                                       </v>
          </cell>
        </row>
        <row r="679">
          <cell r="A679" t="str">
            <v>KBP6830J</v>
          </cell>
          <cell r="B679" t="str">
            <v xml:space="preserve">Allocation of primary income account: Property income attri- buted to insurance policy holders: Household and NPISHs     </v>
          </cell>
        </row>
        <row r="680">
          <cell r="A680" t="str">
            <v>KBP6831J</v>
          </cell>
          <cell r="B680" t="str">
            <v xml:space="preserve">Allocation of primary income account: Rent received:         Households and NPISHs                                       </v>
          </cell>
        </row>
        <row r="681">
          <cell r="A681" t="str">
            <v>KBP6832J</v>
          </cell>
          <cell r="B681" t="str">
            <v xml:space="preserve">Allocation of primary income account: Property income paid:  Households and NPISHs                                       </v>
          </cell>
        </row>
        <row r="682">
          <cell r="A682" t="str">
            <v>KBP6833J</v>
          </cell>
          <cell r="B682" t="str">
            <v xml:space="preserve">Allocation of primary income account: Interest paid:         Households and NPISHs                                       </v>
          </cell>
        </row>
        <row r="683">
          <cell r="A683" t="str">
            <v>KBP6834J</v>
          </cell>
          <cell r="B683" t="str">
            <v xml:space="preserve">Allocation of primary income account: Rent paid: Households      and NPISHs                                            </v>
          </cell>
        </row>
        <row r="684">
          <cell r="A684" t="str">
            <v>KBP6835J</v>
          </cell>
          <cell r="B684" t="str">
            <v xml:space="preserve">Secondary distribution of income account: Gross balance of   primary income of households and NPISHs                     </v>
          </cell>
        </row>
        <row r="685">
          <cell r="A685" t="str">
            <v>KBP6836J</v>
          </cell>
          <cell r="B685" t="str">
            <v xml:space="preserve">Secondary distribution of income account: Social benefits    received: Households and NPISHs                             </v>
          </cell>
        </row>
        <row r="686">
          <cell r="A686" t="str">
            <v>KBP6837J</v>
          </cell>
          <cell r="B686" t="str">
            <v xml:space="preserve">Secondary distribution of income account: Other current      transfers received by households and NPISHs                 </v>
          </cell>
        </row>
        <row r="687">
          <cell r="A687" t="str">
            <v>KBP6838J</v>
          </cell>
          <cell r="B687" t="str">
            <v xml:space="preserve">Secondary distribution of income account: Non-life insurance claims: Households and NPISHs                               </v>
          </cell>
        </row>
        <row r="688">
          <cell r="A688" t="str">
            <v>KBP6839J</v>
          </cell>
          <cell r="B688" t="str">
            <v xml:space="preserve">Secondary distribution of income account: Miscellaneous       current transfers: Households and NPISHs                    </v>
          </cell>
        </row>
        <row r="689">
          <cell r="A689" t="str">
            <v>KBP6840J</v>
          </cell>
          <cell r="B689" t="str">
            <v xml:space="preserve">Secondary distribution of income account: Social contri-     butions paid: Households and NPIHs                          </v>
          </cell>
        </row>
        <row r="690">
          <cell r="A690" t="str">
            <v>KBP6841J</v>
          </cell>
          <cell r="B690" t="str">
            <v xml:space="preserve">Secondary distribution of income account: Other current      transfers paid: Households and NPISHs                       </v>
          </cell>
        </row>
        <row r="691">
          <cell r="A691" t="str">
            <v>KBP6842J</v>
          </cell>
          <cell r="B691" t="str">
            <v xml:space="preserve">Secondary distribution of income account: Net non-life       insurance premiums: Households and NPISHs                   </v>
          </cell>
        </row>
        <row r="692">
          <cell r="A692" t="str">
            <v>KBP6843J</v>
          </cell>
          <cell r="B692" t="str">
            <v xml:space="preserve">Secondary distribution of income account: Miscellaneous      current transfers paid: Households and NPISHs               </v>
          </cell>
        </row>
        <row r="693">
          <cell r="A693" t="str">
            <v>KBP6844J</v>
          </cell>
          <cell r="B693" t="str">
            <v xml:space="preserve">Use of disposable income account: Gross disposable income of households and NPISHs                                       </v>
          </cell>
        </row>
        <row r="694">
          <cell r="A694" t="str">
            <v>KBP6845J</v>
          </cell>
          <cell r="B694" t="str">
            <v xml:space="preserve">Use of disposable income account: Adjustment for the change  in net equity in pension fund reserves: Households &amp; NPISHs </v>
          </cell>
        </row>
        <row r="695">
          <cell r="A695" t="str">
            <v>KBP6846J</v>
          </cell>
          <cell r="B695" t="str">
            <v xml:space="preserve">Use of disposable income account: Residual: Households and   NPISHs                                                      </v>
          </cell>
        </row>
        <row r="696">
          <cell r="A696" t="str">
            <v>KBP6847J</v>
          </cell>
          <cell r="B696" t="str">
            <v xml:space="preserve">Use of disposable income account: Total available            households' resources                                       </v>
          </cell>
        </row>
        <row r="697">
          <cell r="A697" t="str">
            <v>KBP6848J</v>
          </cell>
          <cell r="B697" t="str">
            <v xml:space="preserve">Use of disposable income account: Gross saving of households and NPISHs                                                  </v>
          </cell>
        </row>
        <row r="698">
          <cell r="A698" t="str">
            <v>KBP6849J</v>
          </cell>
          <cell r="B698" t="str">
            <v xml:space="preserve">Use of disposable income account: Consumption of fixed       capital: Households and NPISHs (Depreciation)               </v>
          </cell>
        </row>
        <row r="699">
          <cell r="A699" t="str">
            <v>KBP6850J</v>
          </cell>
          <cell r="B699" t="str">
            <v xml:space="preserve">Capital account: Capital transfers received: Households      and NPISHs                                                  </v>
          </cell>
        </row>
        <row r="700">
          <cell r="A700" t="str">
            <v>KBP6851J</v>
          </cell>
          <cell r="B700" t="str">
            <v xml:space="preserve">Capital account: Capital transfers paid: Households          and NPISHs                                                  </v>
          </cell>
        </row>
        <row r="701">
          <cell r="A701" t="str">
            <v>KBP6852J</v>
          </cell>
          <cell r="B701" t="str">
            <v xml:space="preserve">Capital account: Change in assets of households and NPISHs  </v>
          </cell>
        </row>
        <row r="702">
          <cell r="A702" t="str">
            <v>KBP6853J</v>
          </cell>
          <cell r="B702" t="str">
            <v xml:space="preserve">Capital account: Gross fixed capital formation of households and NPISHs (Investment)                                     </v>
          </cell>
        </row>
        <row r="703">
          <cell r="A703" t="str">
            <v>KBP6854J</v>
          </cell>
          <cell r="B703" t="str">
            <v xml:space="preserve">Capital account: Change in inventories of households and     NPISHs                                                      </v>
          </cell>
        </row>
        <row r="704">
          <cell r="A704" t="str">
            <v>KBP6855J</v>
          </cell>
          <cell r="B704" t="str">
            <v xml:space="preserve">Capital account: Net lending/borrowing of households and     NPISHs                                                      </v>
          </cell>
        </row>
        <row r="705">
          <cell r="A705" t="str">
            <v>KBP6870J</v>
          </cell>
          <cell r="B705" t="str">
            <v xml:space="preserve">Production account: Output of total domestic economy        </v>
          </cell>
        </row>
        <row r="706">
          <cell r="A706" t="str">
            <v>KBP6871J</v>
          </cell>
          <cell r="B706" t="str">
            <v xml:space="preserve">Production account: Intermediate consumption of total        domestic economy                                            </v>
          </cell>
        </row>
        <row r="707">
          <cell r="A707" t="str">
            <v>KBP6872J</v>
          </cell>
          <cell r="B707" t="str">
            <v xml:space="preserve">Allocation of primary income account: Property income        received: Total domestic economy                            </v>
          </cell>
        </row>
        <row r="708">
          <cell r="A708" t="str">
            <v>KBP6873J</v>
          </cell>
          <cell r="B708" t="str">
            <v xml:space="preserve">Allocation of primary income account: Interest received:     Total domestic economy                                      </v>
          </cell>
        </row>
        <row r="709">
          <cell r="A709" t="str">
            <v>KBP6874J</v>
          </cell>
          <cell r="B709" t="str">
            <v xml:space="preserve">Allocation of primary income account: Dividends received:    Total domestic economy                                      </v>
          </cell>
        </row>
        <row r="710">
          <cell r="A710" t="str">
            <v>KBP6875J</v>
          </cell>
          <cell r="B710" t="str">
            <v xml:space="preserve">Allocation of primary income account: Rent received: Total   domestic economy                                            </v>
          </cell>
        </row>
        <row r="711">
          <cell r="A711" t="str">
            <v>KBP6876J</v>
          </cell>
          <cell r="B711" t="str">
            <v xml:space="preserve">Allocation of primary income account: Property income paid:  Total domestic economy                                      </v>
          </cell>
        </row>
        <row r="712">
          <cell r="A712" t="str">
            <v>KBP6877J</v>
          </cell>
          <cell r="B712" t="str">
            <v xml:space="preserve">Allocation of primary income account: Interest paid: Total   domestic economy                                            </v>
          </cell>
        </row>
        <row r="713">
          <cell r="A713" t="str">
            <v>KBP6878J</v>
          </cell>
          <cell r="B713" t="str">
            <v xml:space="preserve">Allocation of primary income account: Dividends paid: Total  domestic economy                                            </v>
          </cell>
        </row>
        <row r="714">
          <cell r="A714" t="str">
            <v>KBP6879J</v>
          </cell>
          <cell r="B714" t="str">
            <v xml:space="preserve">Allocation of primary income account: Rent paid: Total       domestic economy                                            </v>
          </cell>
        </row>
        <row r="715">
          <cell r="A715" t="str">
            <v>KBP6880J</v>
          </cell>
          <cell r="B715" t="str">
            <v xml:space="preserve">Secondary distribution of income account: Current transfers  received: Total domestic economy                            </v>
          </cell>
        </row>
        <row r="716">
          <cell r="A716" t="str">
            <v>KBP6881J</v>
          </cell>
          <cell r="B716" t="str">
            <v xml:space="preserve">Secondary distribution of income account: Current interna=   tional cooperation received: Total domestic economy         </v>
          </cell>
        </row>
        <row r="717">
          <cell r="A717" t="str">
            <v>KBP6882J</v>
          </cell>
          <cell r="B717" t="str">
            <v xml:space="preserve">Secondary distribution of income account: Miscellaneous      current transfers received: Total domestic economy          </v>
          </cell>
        </row>
        <row r="718">
          <cell r="A718" t="str">
            <v>KBP6883J</v>
          </cell>
          <cell r="B718" t="str">
            <v xml:space="preserve">Secondary distribution of income account: Other current      transfers paid: Total domestic economy                      </v>
          </cell>
        </row>
        <row r="719">
          <cell r="A719" t="str">
            <v>KBP6884J</v>
          </cell>
          <cell r="B719" t="str">
            <v xml:space="preserve">Secondary distribution of income account: Current            international cooperation paid: Total domestic economy      </v>
          </cell>
        </row>
        <row r="720">
          <cell r="A720" t="str">
            <v>KBP6885J</v>
          </cell>
          <cell r="B720" t="str">
            <v xml:space="preserve">Secondary distribution of income account: Miscellaneous      current transfers paid: Total domestic economy              </v>
          </cell>
        </row>
        <row r="721">
          <cell r="A721" t="str">
            <v>KBP6886J</v>
          </cell>
          <cell r="B721" t="str">
            <v xml:space="preserve">Use of disposable income account: Individual consumption     expenditure of total domestic economy                       </v>
          </cell>
        </row>
        <row r="722">
          <cell r="A722" t="str">
            <v>KBP6887J</v>
          </cell>
          <cell r="B722" t="str">
            <v xml:space="preserve">Use of disposable income account: Net saving of total        domestic economy                                            </v>
          </cell>
        </row>
        <row r="723">
          <cell r="A723" t="str">
            <v>KBP6888J</v>
          </cell>
          <cell r="B723" t="str">
            <v xml:space="preserve">Capital account: Capital transfers received: Total domestic  economy                                                     </v>
          </cell>
        </row>
        <row r="724">
          <cell r="A724" t="str">
            <v>KBP6889J</v>
          </cell>
          <cell r="B724" t="str">
            <v xml:space="preserve">Capital account: Capital transfers paid: Total domestic      economy                                                     </v>
          </cell>
        </row>
        <row r="725">
          <cell r="A725" t="str">
            <v>KBP6900J</v>
          </cell>
          <cell r="B725" t="str">
            <v xml:space="preserve">External account of goods and services: External balance of   goods and services: ROW                                     </v>
          </cell>
        </row>
        <row r="726">
          <cell r="A726" t="str">
            <v>KBP6901J</v>
          </cell>
          <cell r="B726" t="str">
            <v xml:space="preserve">External account of primary incomes and current transfers:   Property income received: ROW                               </v>
          </cell>
        </row>
        <row r="727">
          <cell r="A727" t="str">
            <v>KBP6902J</v>
          </cell>
          <cell r="B727" t="str">
            <v xml:space="preserve">External account of primary incomes and current transfers:   Interest received: ROW                                      </v>
          </cell>
        </row>
        <row r="728">
          <cell r="A728" t="str">
            <v>KBP6903J</v>
          </cell>
          <cell r="B728" t="str">
            <v xml:space="preserve">External account of primary incomes and current transfers:   Dividends received: Rest of the world                       </v>
          </cell>
        </row>
        <row r="729">
          <cell r="A729" t="str">
            <v>KBP6904J</v>
          </cell>
          <cell r="B729" t="str">
            <v xml:space="preserve">External account of primary incomes and current transfers:   Property income paid: ROW                                   </v>
          </cell>
        </row>
        <row r="730">
          <cell r="A730" t="str">
            <v>KBP6905J</v>
          </cell>
          <cell r="B730" t="str">
            <v xml:space="preserve">External account of primary incomes and current transfers:   Interest paid: ROW                                          </v>
          </cell>
        </row>
        <row r="731">
          <cell r="A731" t="str">
            <v>KBP6906J</v>
          </cell>
          <cell r="B731" t="str">
            <v xml:space="preserve">External account of primary incomes and current transfers:   Dividends paid: ROW                                         </v>
          </cell>
        </row>
        <row r="732">
          <cell r="A732" t="str">
            <v>KBP6907J</v>
          </cell>
          <cell r="B732" t="str">
            <v xml:space="preserve">External account of primary incomes and current transfers:   Other current transfers received: ROW                       </v>
          </cell>
        </row>
        <row r="733">
          <cell r="A733" t="str">
            <v>KBP6908J</v>
          </cell>
          <cell r="B733" t="str">
            <v xml:space="preserve">External account of primary incomes and current transfers:   Current international co-operation received: ROW            </v>
          </cell>
        </row>
        <row r="734">
          <cell r="A734" t="str">
            <v>KBP6909J</v>
          </cell>
          <cell r="B734" t="str">
            <v xml:space="preserve">External account of primary incomes and current transfers:   Miscellaneous current transfers received: ROW               </v>
          </cell>
        </row>
        <row r="735">
          <cell r="A735" t="str">
            <v>KBP6910J</v>
          </cell>
          <cell r="B735" t="str">
            <v xml:space="preserve">External account of primary incomes and current transfers:   Other current transfers paid: ROW                           </v>
          </cell>
        </row>
        <row r="736">
          <cell r="A736" t="str">
            <v>KBP6911J</v>
          </cell>
          <cell r="B736" t="str">
            <v xml:space="preserve">External account of primary incomes and current transfers:   Current international co-operation paid: ROW                </v>
          </cell>
        </row>
        <row r="737">
          <cell r="A737" t="str">
            <v>KBP6912J</v>
          </cell>
          <cell r="B737" t="str">
            <v xml:space="preserve">External account of primary incomes and current transfers:   Miscellaneous current transfers paid: ROW                   </v>
          </cell>
        </row>
        <row r="738">
          <cell r="A738" t="str">
            <v>KBP6913J</v>
          </cell>
          <cell r="B738" t="str">
            <v xml:space="preserve">External account of primary incomes and current transfers:   Current external balance: ROW                               </v>
          </cell>
        </row>
        <row r="739">
          <cell r="A739" t="str">
            <v>KBP6914J</v>
          </cell>
          <cell r="B739" t="str">
            <v xml:space="preserve">Capital account: Capital transfers payable: ROW             </v>
          </cell>
        </row>
        <row r="740">
          <cell r="A740" t="str">
            <v>KBP6915J</v>
          </cell>
          <cell r="B740" t="str">
            <v xml:space="preserve">Capital account: Capital transfers receivable: ROW          </v>
          </cell>
        </row>
        <row r="741">
          <cell r="A741" t="str">
            <v>KBP6916J</v>
          </cell>
          <cell r="B741" t="str">
            <v xml:space="preserve">Capital account: Net lending/borrowing by ROW               </v>
          </cell>
        </row>
        <row r="742">
          <cell r="A742" t="str">
            <v>KBP6920J</v>
          </cell>
          <cell r="B742" t="str">
            <v xml:space="preserve">Balance sheet: Total non-financial assets: Households and    NPISHs                                                      </v>
          </cell>
        </row>
        <row r="743">
          <cell r="A743" t="str">
            <v>KBP6921J</v>
          </cell>
          <cell r="B743" t="str">
            <v xml:space="preserve">Balance sheet: Residential buildings: Households and NPISHs </v>
          </cell>
        </row>
        <row r="744">
          <cell r="A744" t="str">
            <v>KBP6922J</v>
          </cell>
          <cell r="B744" t="str">
            <v xml:space="preserve">Balance sheet: Other non-financial assets: Households and    NPISHs                                                      </v>
          </cell>
        </row>
        <row r="745">
          <cell r="A745" t="str">
            <v>KBP6923J</v>
          </cell>
          <cell r="B745" t="str">
            <v>Balance sheet: Total financial assets: Households and NPISHs</v>
          </cell>
        </row>
        <row r="746">
          <cell r="A746" t="str">
            <v>KBP6924J</v>
          </cell>
          <cell r="B746" t="str">
            <v xml:space="preserve">Balance sheet: Assets with monetary institutions: Households and NPISHs                                                  </v>
          </cell>
        </row>
        <row r="747">
          <cell r="A747" t="str">
            <v>KBP6925J</v>
          </cell>
          <cell r="B747" t="str">
            <v xml:space="preserve">Balance sheet: Interest in pension funds and long-term       insurers: Households and NPISHs                             </v>
          </cell>
        </row>
        <row r="748">
          <cell r="A748" t="str">
            <v>KBP6926J</v>
          </cell>
          <cell r="B748" t="str">
            <v>Balance sheet: Other financial assets: Households and NPISHs</v>
          </cell>
        </row>
        <row r="749">
          <cell r="A749" t="str">
            <v>KBP6927J</v>
          </cell>
          <cell r="B749" t="str">
            <v xml:space="preserve">Balance sheet: Total assets: Households and NPISHs          </v>
          </cell>
        </row>
        <row r="750">
          <cell r="A750" t="str">
            <v>KBP6928J</v>
          </cell>
          <cell r="B750" t="str">
            <v xml:space="preserve">Balance sheet: Total liabilities: Households and NPISHs     </v>
          </cell>
        </row>
        <row r="751">
          <cell r="A751" t="str">
            <v>KBP6929J</v>
          </cell>
          <cell r="B751" t="str">
            <v xml:space="preserve">Balance sheet: Total mortgage advances: Households and       NPISHs                                                      </v>
          </cell>
        </row>
        <row r="752">
          <cell r="A752" t="str">
            <v>KBP6930J</v>
          </cell>
          <cell r="B752" t="str">
            <v xml:space="preserve">Balance sheet: Other debt: Households and NPISHs            </v>
          </cell>
        </row>
        <row r="753">
          <cell r="A753" t="str">
            <v>KBP6931J</v>
          </cell>
          <cell r="B753" t="str">
            <v xml:space="preserve">Balance sheet: Net wealth: Households and NPISHs            </v>
          </cell>
        </row>
        <row r="754">
          <cell r="A754" t="str">
            <v>KBP6932J</v>
          </cell>
          <cell r="B754" t="str">
            <v xml:space="preserve">Balance sheet: Total liabilities and net wealth: Households  and NPISHs                                                  </v>
          </cell>
        </row>
        <row r="755">
          <cell r="A755" t="str">
            <v>KBP6933J</v>
          </cell>
          <cell r="B755" t="str">
            <v xml:space="preserve">Balance sheet: Memo item: Net wealth including durable       consumer goods: Households and NPISHs                       </v>
          </cell>
        </row>
      </sheetData>
      <sheetData sheetId="3">
        <row r="2">
          <cell r="A2" t="str">
            <v>Code</v>
          </cell>
          <cell r="B2" t="str">
            <v>Orig Code</v>
          </cell>
          <cell r="C2" t="str">
            <v>Description</v>
          </cell>
          <cell r="D2">
            <v>1946</v>
          </cell>
          <cell r="E2">
            <v>1947</v>
          </cell>
          <cell r="F2">
            <v>1948</v>
          </cell>
          <cell r="G2">
            <v>1949</v>
          </cell>
          <cell r="H2">
            <v>1950</v>
          </cell>
          <cell r="I2">
            <v>1951</v>
          </cell>
          <cell r="J2">
            <v>1952</v>
          </cell>
          <cell r="K2">
            <v>1953</v>
          </cell>
          <cell r="L2">
            <v>1954</v>
          </cell>
          <cell r="M2">
            <v>1955</v>
          </cell>
          <cell r="N2">
            <v>1956</v>
          </cell>
          <cell r="O2">
            <v>1957</v>
          </cell>
          <cell r="P2">
            <v>1958</v>
          </cell>
          <cell r="Q2">
            <v>1959</v>
          </cell>
          <cell r="R2">
            <v>1960</v>
          </cell>
          <cell r="S2">
            <v>1961</v>
          </cell>
          <cell r="T2">
            <v>1962</v>
          </cell>
          <cell r="U2">
            <v>1963</v>
          </cell>
          <cell r="V2">
            <v>1964</v>
          </cell>
          <cell r="W2">
            <v>1965</v>
          </cell>
          <cell r="X2">
            <v>1966</v>
          </cell>
          <cell r="Y2">
            <v>1967</v>
          </cell>
          <cell r="Z2">
            <v>1968</v>
          </cell>
          <cell r="AA2">
            <v>1969</v>
          </cell>
          <cell r="AB2">
            <v>1970</v>
          </cell>
          <cell r="AC2">
            <v>1971</v>
          </cell>
          <cell r="AD2">
            <v>1972</v>
          </cell>
          <cell r="AE2">
            <v>1973</v>
          </cell>
          <cell r="AF2">
            <v>1974</v>
          </cell>
          <cell r="AG2">
            <v>1975</v>
          </cell>
          <cell r="AH2">
            <v>1976</v>
          </cell>
          <cell r="AI2">
            <v>1977</v>
          </cell>
          <cell r="AJ2">
            <v>1978</v>
          </cell>
          <cell r="AK2">
            <v>1979</v>
          </cell>
          <cell r="AL2">
            <v>1980</v>
          </cell>
          <cell r="AM2">
            <v>1981</v>
          </cell>
          <cell r="AN2">
            <v>1982</v>
          </cell>
          <cell r="AO2">
            <v>1983</v>
          </cell>
          <cell r="AP2">
            <v>1984</v>
          </cell>
          <cell r="AQ2">
            <v>1985</v>
          </cell>
          <cell r="AR2">
            <v>1986</v>
          </cell>
          <cell r="AS2">
            <v>1987</v>
          </cell>
          <cell r="AT2">
            <v>1988</v>
          </cell>
          <cell r="AU2">
            <v>1989</v>
          </cell>
          <cell r="AV2">
            <v>1990</v>
          </cell>
          <cell r="AW2">
            <v>1991</v>
          </cell>
          <cell r="AX2">
            <v>1992</v>
          </cell>
          <cell r="AY2">
            <v>1993</v>
          </cell>
          <cell r="AZ2">
            <v>1994</v>
          </cell>
          <cell r="BA2">
            <v>1995</v>
          </cell>
          <cell r="BB2">
            <v>1996</v>
          </cell>
          <cell r="BC2">
            <v>1997</v>
          </cell>
          <cell r="BD2">
            <v>1998</v>
          </cell>
          <cell r="BE2">
            <v>1999</v>
          </cell>
          <cell r="BF2">
            <v>2000</v>
          </cell>
          <cell r="BG2">
            <v>2001</v>
          </cell>
          <cell r="BH2">
            <v>2002</v>
          </cell>
          <cell r="BI2">
            <v>2003</v>
          </cell>
          <cell r="BJ2">
            <v>2004</v>
          </cell>
          <cell r="BK2">
            <v>2005</v>
          </cell>
          <cell r="BL2">
            <v>2006</v>
          </cell>
          <cell r="BM2">
            <v>2007</v>
          </cell>
          <cell r="BN2">
            <v>2008</v>
          </cell>
          <cell r="BO2">
            <v>2009</v>
          </cell>
          <cell r="BP2">
            <v>2010</v>
          </cell>
          <cell r="BQ2">
            <v>2011</v>
          </cell>
          <cell r="BR2">
            <v>2012</v>
          </cell>
          <cell r="BS2">
            <v>2013</v>
          </cell>
          <cell r="BT2">
            <v>2014</v>
          </cell>
        </row>
        <row r="3">
          <cell r="B3" t="str">
            <v>Code</v>
          </cell>
          <cell r="C3" t="str">
            <v>Description</v>
          </cell>
          <cell r="D3">
            <v>19460000</v>
          </cell>
          <cell r="E3">
            <v>19470000</v>
          </cell>
          <cell r="F3">
            <v>19480000</v>
          </cell>
          <cell r="G3">
            <v>19490000</v>
          </cell>
          <cell r="H3">
            <v>19500000</v>
          </cell>
          <cell r="I3">
            <v>19510000</v>
          </cell>
          <cell r="J3">
            <v>19520000</v>
          </cell>
          <cell r="K3">
            <v>19530000</v>
          </cell>
          <cell r="L3">
            <v>19540000</v>
          </cell>
          <cell r="M3">
            <v>19550000</v>
          </cell>
          <cell r="N3">
            <v>19560000</v>
          </cell>
          <cell r="O3">
            <v>19570000</v>
          </cell>
          <cell r="P3">
            <v>19580000</v>
          </cell>
          <cell r="Q3">
            <v>19590000</v>
          </cell>
          <cell r="R3">
            <v>19600000</v>
          </cell>
          <cell r="S3">
            <v>19610000</v>
          </cell>
          <cell r="T3">
            <v>19620000</v>
          </cell>
          <cell r="U3">
            <v>19630000</v>
          </cell>
          <cell r="V3">
            <v>19640000</v>
          </cell>
          <cell r="W3">
            <v>19650000</v>
          </cell>
          <cell r="X3">
            <v>19660000</v>
          </cell>
          <cell r="Y3">
            <v>19670000</v>
          </cell>
          <cell r="Z3">
            <v>19680000</v>
          </cell>
          <cell r="AA3">
            <v>19690000</v>
          </cell>
          <cell r="AB3">
            <v>19700000</v>
          </cell>
          <cell r="AC3">
            <v>19710000</v>
          </cell>
          <cell r="AD3">
            <v>19720000</v>
          </cell>
          <cell r="AE3">
            <v>19730000</v>
          </cell>
          <cell r="AF3">
            <v>19740000</v>
          </cell>
          <cell r="AG3">
            <v>19750000</v>
          </cell>
          <cell r="AH3">
            <v>19760000</v>
          </cell>
          <cell r="AI3">
            <v>19770000</v>
          </cell>
          <cell r="AJ3">
            <v>19780000</v>
          </cell>
          <cell r="AK3">
            <v>19790000</v>
          </cell>
          <cell r="AL3">
            <v>19800000</v>
          </cell>
          <cell r="AM3">
            <v>19810000</v>
          </cell>
          <cell r="AN3">
            <v>19820000</v>
          </cell>
          <cell r="AO3">
            <v>19830000</v>
          </cell>
          <cell r="AP3">
            <v>19840000</v>
          </cell>
          <cell r="AQ3">
            <v>19850000</v>
          </cell>
          <cell r="AR3">
            <v>19860000</v>
          </cell>
          <cell r="AS3">
            <v>19870000</v>
          </cell>
          <cell r="AT3">
            <v>19880000</v>
          </cell>
          <cell r="AU3">
            <v>19890000</v>
          </cell>
          <cell r="AV3">
            <v>19900000</v>
          </cell>
          <cell r="AW3">
            <v>19910000</v>
          </cell>
          <cell r="AX3">
            <v>19920000</v>
          </cell>
          <cell r="AY3">
            <v>19930000</v>
          </cell>
          <cell r="AZ3">
            <v>19940000</v>
          </cell>
          <cell r="BA3">
            <v>19950000</v>
          </cell>
          <cell r="BB3">
            <v>19960000</v>
          </cell>
          <cell r="BC3">
            <v>19970000</v>
          </cell>
          <cell r="BD3">
            <v>19980000</v>
          </cell>
          <cell r="BE3">
            <v>19990000</v>
          </cell>
          <cell r="BF3">
            <v>20000000</v>
          </cell>
          <cell r="BG3">
            <v>20010000</v>
          </cell>
          <cell r="BH3">
            <v>20020000</v>
          </cell>
          <cell r="BI3">
            <v>20030000</v>
          </cell>
          <cell r="BJ3">
            <v>20040000</v>
          </cell>
          <cell r="BK3">
            <v>20050000</v>
          </cell>
          <cell r="BL3">
            <v>20060000</v>
          </cell>
          <cell r="BM3">
            <v>20070000</v>
          </cell>
          <cell r="BN3">
            <v>20080000</v>
          </cell>
          <cell r="BO3">
            <v>20090000</v>
          </cell>
          <cell r="BP3">
            <v>20100000</v>
          </cell>
          <cell r="BQ3">
            <v>20110000</v>
          </cell>
          <cell r="BR3">
            <v>20120000</v>
          </cell>
          <cell r="BS3">
            <v>20130000</v>
          </cell>
          <cell r="BT3">
            <v>20140000</v>
          </cell>
        </row>
        <row r="4">
          <cell r="A4" t="str">
            <v>KBP6000J</v>
          </cell>
          <cell r="D4">
            <v>972</v>
          </cell>
          <cell r="E4">
            <v>1050</v>
          </cell>
          <cell r="F4">
            <v>1164</v>
          </cell>
          <cell r="G4">
            <v>1278</v>
          </cell>
          <cell r="H4">
            <v>1385</v>
          </cell>
          <cell r="I4">
            <v>1536</v>
          </cell>
          <cell r="J4">
            <v>1738</v>
          </cell>
          <cell r="K4">
            <v>1871</v>
          </cell>
          <cell r="L4">
            <v>1996</v>
          </cell>
          <cell r="M4">
            <v>2133</v>
          </cell>
          <cell r="N4">
            <v>2287</v>
          </cell>
          <cell r="O4">
            <v>2423</v>
          </cell>
          <cell r="P4">
            <v>2560</v>
          </cell>
          <cell r="Q4">
            <v>2664</v>
          </cell>
          <cell r="R4">
            <v>2797</v>
          </cell>
          <cell r="S4">
            <v>2958</v>
          </cell>
          <cell r="T4">
            <v>3140</v>
          </cell>
          <cell r="U4">
            <v>3456</v>
          </cell>
          <cell r="V4">
            <v>3812</v>
          </cell>
          <cell r="W4">
            <v>4262</v>
          </cell>
          <cell r="X4">
            <v>4732</v>
          </cell>
          <cell r="Y4">
            <v>5128</v>
          </cell>
          <cell r="Z4">
            <v>5686</v>
          </cell>
          <cell r="AA4">
            <v>6239</v>
          </cell>
          <cell r="AB4">
            <v>7067</v>
          </cell>
          <cell r="AC4">
            <v>7983</v>
          </cell>
          <cell r="AD4">
            <v>8926</v>
          </cell>
          <cell r="AE4">
            <v>10455</v>
          </cell>
          <cell r="AF4">
            <v>12560</v>
          </cell>
          <cell r="AG4">
            <v>14826</v>
          </cell>
          <cell r="AH4">
            <v>17195</v>
          </cell>
          <cell r="AI4">
            <v>18849</v>
          </cell>
          <cell r="AJ4">
            <v>20790</v>
          </cell>
          <cell r="AK4">
            <v>24160</v>
          </cell>
          <cell r="AL4">
            <v>29865</v>
          </cell>
          <cell r="AM4">
            <v>37758</v>
          </cell>
          <cell r="AN4">
            <v>45065</v>
          </cell>
          <cell r="AO4">
            <v>50819</v>
          </cell>
          <cell r="AP4">
            <v>59982</v>
          </cell>
          <cell r="AQ4">
            <v>66987</v>
          </cell>
          <cell r="AR4">
            <v>77686</v>
          </cell>
          <cell r="AS4">
            <v>91166</v>
          </cell>
          <cell r="AT4">
            <v>106528</v>
          </cell>
          <cell r="AU4">
            <v>127470</v>
          </cell>
          <cell r="AV4">
            <v>149861</v>
          </cell>
          <cell r="AW4">
            <v>172597</v>
          </cell>
          <cell r="AX4">
            <v>196404</v>
          </cell>
          <cell r="AY4">
            <v>219618</v>
          </cell>
          <cell r="AZ4">
            <v>243794</v>
          </cell>
          <cell r="BA4">
            <v>276512</v>
          </cell>
          <cell r="BB4">
            <v>310040</v>
          </cell>
          <cell r="BC4">
            <v>342272</v>
          </cell>
          <cell r="BD4">
            <v>376037</v>
          </cell>
          <cell r="BE4">
            <v>408264</v>
          </cell>
          <cell r="BF4">
            <v>446672</v>
          </cell>
          <cell r="BG4">
            <v>478662</v>
          </cell>
          <cell r="BH4">
            <v>532330</v>
          </cell>
          <cell r="BI4">
            <v>584629</v>
          </cell>
          <cell r="BJ4">
            <v>643904</v>
          </cell>
          <cell r="BK4">
            <v>708286</v>
          </cell>
          <cell r="BL4">
            <v>788183</v>
          </cell>
          <cell r="BM4">
            <v>897739</v>
          </cell>
          <cell r="BN4">
            <v>1020736</v>
          </cell>
          <cell r="BO4">
            <v>1106193</v>
          </cell>
          <cell r="BP4">
            <v>1234706</v>
          </cell>
          <cell r="BQ4">
            <v>1358111</v>
          </cell>
          <cell r="BR4">
            <v>1473852</v>
          </cell>
          <cell r="BS4">
            <v>1610646</v>
          </cell>
          <cell r="BT4">
            <v>1732809</v>
          </cell>
        </row>
        <row r="5">
          <cell r="A5" t="str">
            <v>KBP6001J</v>
          </cell>
          <cell r="D5">
            <v>592</v>
          </cell>
          <cell r="E5">
            <v>679</v>
          </cell>
          <cell r="F5">
            <v>738</v>
          </cell>
          <cell r="G5">
            <v>773</v>
          </cell>
          <cell r="H5">
            <v>985</v>
          </cell>
          <cell r="I5">
            <v>988</v>
          </cell>
          <cell r="J5">
            <v>943</v>
          </cell>
          <cell r="K5">
            <v>1195</v>
          </cell>
          <cell r="L5">
            <v>1306</v>
          </cell>
          <cell r="M5">
            <v>1340</v>
          </cell>
          <cell r="N5">
            <v>1478</v>
          </cell>
          <cell r="O5">
            <v>1546</v>
          </cell>
          <cell r="P5">
            <v>1505</v>
          </cell>
          <cell r="Q5">
            <v>1620</v>
          </cell>
          <cell r="R5">
            <v>1717</v>
          </cell>
          <cell r="S5">
            <v>1818</v>
          </cell>
          <cell r="T5">
            <v>1946</v>
          </cell>
          <cell r="U5">
            <v>2205</v>
          </cell>
          <cell r="V5">
            <v>2402</v>
          </cell>
          <cell r="W5">
            <v>2539</v>
          </cell>
          <cell r="X5">
            <v>2656</v>
          </cell>
          <cell r="Y5">
            <v>3119</v>
          </cell>
          <cell r="Z5">
            <v>3198</v>
          </cell>
          <cell r="AA5">
            <v>3688</v>
          </cell>
          <cell r="AB5">
            <v>3768</v>
          </cell>
          <cell r="AC5">
            <v>3907</v>
          </cell>
          <cell r="AD5">
            <v>4441</v>
          </cell>
          <cell r="AE5">
            <v>6284</v>
          </cell>
          <cell r="AF5">
            <v>8183</v>
          </cell>
          <cell r="AG5">
            <v>8079</v>
          </cell>
          <cell r="AH5">
            <v>8167</v>
          </cell>
          <cell r="AI5">
            <v>8816</v>
          </cell>
          <cell r="AJ5">
            <v>10630</v>
          </cell>
          <cell r="AK5">
            <v>13252</v>
          </cell>
          <cell r="AL5">
            <v>21360</v>
          </cell>
          <cell r="AM5">
            <v>21007</v>
          </cell>
          <cell r="AN5">
            <v>19361</v>
          </cell>
          <cell r="AO5">
            <v>22935</v>
          </cell>
          <cell r="AP5">
            <v>26243</v>
          </cell>
          <cell r="AQ5">
            <v>30779</v>
          </cell>
          <cell r="AR5">
            <v>35145</v>
          </cell>
          <cell r="AS5">
            <v>42176</v>
          </cell>
          <cell r="AT5">
            <v>52455</v>
          </cell>
          <cell r="AU5">
            <v>61877</v>
          </cell>
          <cell r="AV5">
            <v>70725</v>
          </cell>
          <cell r="AW5">
            <v>84324</v>
          </cell>
          <cell r="AX5">
            <v>97057</v>
          </cell>
          <cell r="AY5">
            <v>116141</v>
          </cell>
          <cell r="AZ5">
            <v>134398</v>
          </cell>
          <cell r="BA5">
            <v>154707</v>
          </cell>
          <cell r="BB5">
            <v>178869</v>
          </cell>
          <cell r="BC5">
            <v>197530</v>
          </cell>
          <cell r="BD5">
            <v>202196</v>
          </cell>
          <cell r="BE5">
            <v>220517</v>
          </cell>
          <cell r="BF5">
            <v>270438</v>
          </cell>
          <cell r="BG5">
            <v>317763</v>
          </cell>
          <cell r="BH5">
            <v>396755</v>
          </cell>
          <cell r="BI5">
            <v>428926</v>
          </cell>
          <cell r="BJ5">
            <v>480380</v>
          </cell>
          <cell r="BK5">
            <v>535250</v>
          </cell>
          <cell r="BL5">
            <v>601797</v>
          </cell>
          <cell r="BM5">
            <v>696352</v>
          </cell>
          <cell r="BN5">
            <v>774484</v>
          </cell>
          <cell r="BO5">
            <v>795008</v>
          </cell>
          <cell r="BP5">
            <v>862465</v>
          </cell>
          <cell r="BQ5">
            <v>944066</v>
          </cell>
          <cell r="BR5">
            <v>1006719</v>
          </cell>
          <cell r="BS5">
            <v>1045002</v>
          </cell>
          <cell r="BT5">
            <v>1085940</v>
          </cell>
        </row>
        <row r="6">
          <cell r="A6" t="str">
            <v>KBP6002J</v>
          </cell>
          <cell r="D6">
            <v>132</v>
          </cell>
          <cell r="E6">
            <v>148</v>
          </cell>
          <cell r="F6">
            <v>173</v>
          </cell>
          <cell r="G6">
            <v>205</v>
          </cell>
          <cell r="H6">
            <v>251</v>
          </cell>
          <cell r="I6">
            <v>311</v>
          </cell>
          <cell r="J6">
            <v>368</v>
          </cell>
          <cell r="K6">
            <v>388</v>
          </cell>
          <cell r="L6">
            <v>409</v>
          </cell>
          <cell r="M6">
            <v>424</v>
          </cell>
          <cell r="N6">
            <v>440</v>
          </cell>
          <cell r="O6">
            <v>464</v>
          </cell>
          <cell r="P6">
            <v>490</v>
          </cell>
          <cell r="Q6">
            <v>518</v>
          </cell>
          <cell r="R6">
            <v>595</v>
          </cell>
          <cell r="S6">
            <v>626</v>
          </cell>
          <cell r="T6">
            <v>668</v>
          </cell>
          <cell r="U6">
            <v>716</v>
          </cell>
          <cell r="V6">
            <v>785</v>
          </cell>
          <cell r="W6">
            <v>874</v>
          </cell>
          <cell r="X6">
            <v>985</v>
          </cell>
          <cell r="Y6">
            <v>1085</v>
          </cell>
          <cell r="Z6">
            <v>1178</v>
          </cell>
          <cell r="AA6">
            <v>1297</v>
          </cell>
          <cell r="AB6">
            <v>1468</v>
          </cell>
          <cell r="AC6">
            <v>1698</v>
          </cell>
          <cell r="AD6">
            <v>2017</v>
          </cell>
          <cell r="AE6">
            <v>2381</v>
          </cell>
          <cell r="AF6">
            <v>2912</v>
          </cell>
          <cell r="AG6">
            <v>3722</v>
          </cell>
          <cell r="AH6">
            <v>4665</v>
          </cell>
          <cell r="AI6">
            <v>5409</v>
          </cell>
          <cell r="AJ6">
            <v>6412</v>
          </cell>
          <cell r="AK6">
            <v>7660</v>
          </cell>
          <cell r="AL6">
            <v>9281</v>
          </cell>
          <cell r="AM6">
            <v>11153</v>
          </cell>
          <cell r="AN6">
            <v>13745</v>
          </cell>
          <cell r="AO6">
            <v>16223</v>
          </cell>
          <cell r="AP6">
            <v>18535</v>
          </cell>
          <cell r="AQ6">
            <v>22801</v>
          </cell>
          <cell r="AR6">
            <v>28315</v>
          </cell>
          <cell r="AS6">
            <v>31868</v>
          </cell>
          <cell r="AT6">
            <v>36836</v>
          </cell>
          <cell r="AU6">
            <v>43546</v>
          </cell>
          <cell r="AV6">
            <v>48657</v>
          </cell>
          <cell r="AW6">
            <v>53387</v>
          </cell>
          <cell r="AX6">
            <v>57438</v>
          </cell>
          <cell r="AY6">
            <v>62329</v>
          </cell>
          <cell r="AZ6">
            <v>69049</v>
          </cell>
          <cell r="BA6">
            <v>76741</v>
          </cell>
          <cell r="BB6">
            <v>84317</v>
          </cell>
          <cell r="BC6">
            <v>93042</v>
          </cell>
          <cell r="BD6">
            <v>103088</v>
          </cell>
          <cell r="BE6">
            <v>115071</v>
          </cell>
          <cell r="BF6">
            <v>127137</v>
          </cell>
          <cell r="BG6">
            <v>140078</v>
          </cell>
          <cell r="BH6">
            <v>160377</v>
          </cell>
          <cell r="BI6">
            <v>170778</v>
          </cell>
          <cell r="BJ6">
            <v>180592</v>
          </cell>
          <cell r="BK6">
            <v>197205</v>
          </cell>
          <cell r="BL6">
            <v>226601</v>
          </cell>
          <cell r="BM6">
            <v>263688</v>
          </cell>
          <cell r="BN6">
            <v>314533</v>
          </cell>
          <cell r="BO6">
            <v>344437</v>
          </cell>
          <cell r="BP6">
            <v>362397</v>
          </cell>
          <cell r="BQ6">
            <v>379044</v>
          </cell>
          <cell r="BR6">
            <v>412994</v>
          </cell>
          <cell r="BS6">
            <v>461065</v>
          </cell>
          <cell r="BT6">
            <v>522116</v>
          </cell>
        </row>
        <row r="7">
          <cell r="A7" t="str">
            <v>KBP6003J</v>
          </cell>
          <cell r="D7">
            <v>1696</v>
          </cell>
          <cell r="E7">
            <v>1877</v>
          </cell>
          <cell r="F7">
            <v>2075</v>
          </cell>
          <cell r="G7">
            <v>2256</v>
          </cell>
          <cell r="H7">
            <v>2622</v>
          </cell>
          <cell r="I7">
            <v>2836</v>
          </cell>
          <cell r="J7">
            <v>3048</v>
          </cell>
          <cell r="K7">
            <v>3455</v>
          </cell>
          <cell r="L7">
            <v>3710</v>
          </cell>
          <cell r="M7">
            <v>3897</v>
          </cell>
          <cell r="N7">
            <v>4205</v>
          </cell>
          <cell r="O7">
            <v>4433</v>
          </cell>
          <cell r="P7">
            <v>4555</v>
          </cell>
          <cell r="Q7">
            <v>4802</v>
          </cell>
          <cell r="R7">
            <v>5109</v>
          </cell>
          <cell r="S7">
            <v>5402</v>
          </cell>
          <cell r="T7">
            <v>5754</v>
          </cell>
          <cell r="U7">
            <v>6377</v>
          </cell>
          <cell r="V7">
            <v>6999</v>
          </cell>
          <cell r="W7">
            <v>7675</v>
          </cell>
          <cell r="X7">
            <v>8373</v>
          </cell>
          <cell r="Y7">
            <v>9332</v>
          </cell>
          <cell r="Z7">
            <v>10062</v>
          </cell>
          <cell r="AA7">
            <v>11225</v>
          </cell>
          <cell r="AB7">
            <v>12303</v>
          </cell>
          <cell r="AC7">
            <v>13588</v>
          </cell>
          <cell r="AD7">
            <v>15384</v>
          </cell>
          <cell r="AE7">
            <v>19120</v>
          </cell>
          <cell r="AF7">
            <v>23655</v>
          </cell>
          <cell r="AG7">
            <v>26626</v>
          </cell>
          <cell r="AH7">
            <v>30027</v>
          </cell>
          <cell r="AI7">
            <v>33073</v>
          </cell>
          <cell r="AJ7">
            <v>37832</v>
          </cell>
          <cell r="AK7">
            <v>45072</v>
          </cell>
          <cell r="AL7">
            <v>60506</v>
          </cell>
          <cell r="AM7">
            <v>69917</v>
          </cell>
          <cell r="AN7">
            <v>78171</v>
          </cell>
          <cell r="AO7">
            <v>89977</v>
          </cell>
          <cell r="AP7">
            <v>104760</v>
          </cell>
          <cell r="AQ7">
            <v>120568</v>
          </cell>
          <cell r="AR7">
            <v>141146</v>
          </cell>
          <cell r="AS7">
            <v>165210</v>
          </cell>
          <cell r="AT7">
            <v>195819</v>
          </cell>
          <cell r="AU7">
            <v>232893</v>
          </cell>
          <cell r="AV7">
            <v>269242</v>
          </cell>
          <cell r="AW7">
            <v>310308</v>
          </cell>
          <cell r="AX7">
            <v>350900</v>
          </cell>
          <cell r="AY7">
            <v>398088</v>
          </cell>
          <cell r="AZ7">
            <v>447241</v>
          </cell>
          <cell r="BA7">
            <v>507960</v>
          </cell>
          <cell r="BB7">
            <v>573226</v>
          </cell>
          <cell r="BC7">
            <v>632844</v>
          </cell>
          <cell r="BD7">
            <v>681321</v>
          </cell>
          <cell r="BE7">
            <v>743852</v>
          </cell>
          <cell r="BF7">
            <v>844247</v>
          </cell>
          <cell r="BG7">
            <v>936503</v>
          </cell>
          <cell r="BH7">
            <v>1089462</v>
          </cell>
          <cell r="BI7">
            <v>1184333</v>
          </cell>
          <cell r="BJ7">
            <v>1304876</v>
          </cell>
          <cell r="BK7">
            <v>1440741</v>
          </cell>
          <cell r="BL7">
            <v>1616581</v>
          </cell>
          <cell r="BM7">
            <v>1857779</v>
          </cell>
          <cell r="BN7">
            <v>2109753</v>
          </cell>
          <cell r="BO7">
            <v>2245638</v>
          </cell>
          <cell r="BP7">
            <v>2459568</v>
          </cell>
          <cell r="BQ7">
            <v>2681221</v>
          </cell>
          <cell r="BR7">
            <v>2893565</v>
          </cell>
          <cell r="BS7">
            <v>3116713</v>
          </cell>
          <cell r="BT7">
            <v>3340865</v>
          </cell>
        </row>
        <row r="8">
          <cell r="A8" t="str">
            <v>KBP6004J</v>
          </cell>
          <cell r="D8">
            <v>131</v>
          </cell>
          <cell r="E8">
            <v>137</v>
          </cell>
          <cell r="F8">
            <v>144</v>
          </cell>
          <cell r="G8">
            <v>131</v>
          </cell>
          <cell r="H8">
            <v>136</v>
          </cell>
          <cell r="I8">
            <v>165</v>
          </cell>
          <cell r="J8">
            <v>175</v>
          </cell>
          <cell r="K8">
            <v>200</v>
          </cell>
          <cell r="L8">
            <v>215</v>
          </cell>
          <cell r="M8">
            <v>234</v>
          </cell>
          <cell r="N8">
            <v>243</v>
          </cell>
          <cell r="O8">
            <v>263</v>
          </cell>
          <cell r="P8">
            <v>289</v>
          </cell>
          <cell r="Q8">
            <v>324</v>
          </cell>
          <cell r="R8">
            <v>341</v>
          </cell>
          <cell r="S8">
            <v>332</v>
          </cell>
          <cell r="T8">
            <v>363</v>
          </cell>
          <cell r="U8">
            <v>404</v>
          </cell>
          <cell r="V8">
            <v>469</v>
          </cell>
          <cell r="W8">
            <v>489</v>
          </cell>
          <cell r="X8">
            <v>531</v>
          </cell>
          <cell r="Y8">
            <v>609</v>
          </cell>
          <cell r="Z8">
            <v>676</v>
          </cell>
          <cell r="AA8">
            <v>874</v>
          </cell>
          <cell r="AB8">
            <v>994</v>
          </cell>
          <cell r="AC8">
            <v>1123</v>
          </cell>
          <cell r="AD8">
            <v>1201</v>
          </cell>
          <cell r="AE8">
            <v>1373</v>
          </cell>
          <cell r="AF8">
            <v>1567</v>
          </cell>
          <cell r="AG8">
            <v>1844</v>
          </cell>
          <cell r="AH8">
            <v>2242</v>
          </cell>
          <cell r="AI8">
            <v>2738</v>
          </cell>
          <cell r="AJ8">
            <v>3375</v>
          </cell>
          <cell r="AK8">
            <v>4028</v>
          </cell>
          <cell r="AL8">
            <v>4934</v>
          </cell>
          <cell r="AM8">
            <v>6035</v>
          </cell>
          <cell r="AN8">
            <v>8045</v>
          </cell>
          <cell r="AO8">
            <v>8997</v>
          </cell>
          <cell r="AP8">
            <v>11336</v>
          </cell>
          <cell r="AQ8">
            <v>13765</v>
          </cell>
          <cell r="AR8">
            <v>16280</v>
          </cell>
          <cell r="AS8">
            <v>18842</v>
          </cell>
          <cell r="AT8">
            <v>24440</v>
          </cell>
          <cell r="AU8">
            <v>30941</v>
          </cell>
          <cell r="AV8">
            <v>34033</v>
          </cell>
          <cell r="AW8">
            <v>36301</v>
          </cell>
          <cell r="AX8">
            <v>40643</v>
          </cell>
          <cell r="AY8">
            <v>50249</v>
          </cell>
          <cell r="AZ8">
            <v>57990</v>
          </cell>
          <cell r="BA8">
            <v>64161</v>
          </cell>
          <cell r="BB8">
            <v>69746</v>
          </cell>
          <cell r="BC8">
            <v>77925</v>
          </cell>
          <cell r="BD8">
            <v>89219</v>
          </cell>
          <cell r="BE8">
            <v>98477</v>
          </cell>
          <cell r="BF8">
            <v>107954</v>
          </cell>
          <cell r="BG8">
            <v>116631</v>
          </cell>
          <cell r="BH8">
            <v>134689</v>
          </cell>
          <cell r="BI8">
            <v>149220</v>
          </cell>
          <cell r="BJ8">
            <v>177415</v>
          </cell>
          <cell r="BK8">
            <v>208594</v>
          </cell>
          <cell r="BL8">
            <v>236034</v>
          </cell>
          <cell r="BM8">
            <v>264044</v>
          </cell>
          <cell r="BN8">
            <v>278640</v>
          </cell>
          <cell r="BO8">
            <v>278015</v>
          </cell>
          <cell r="BP8">
            <v>309273</v>
          </cell>
          <cell r="BQ8">
            <v>360771</v>
          </cell>
          <cell r="BR8">
            <v>391516</v>
          </cell>
          <cell r="BS8">
            <v>437316</v>
          </cell>
          <cell r="BT8">
            <v>476588</v>
          </cell>
        </row>
        <row r="9">
          <cell r="A9" t="str">
            <v>KBP6005J</v>
          </cell>
          <cell r="D9">
            <v>25</v>
          </cell>
          <cell r="E9">
            <v>25</v>
          </cell>
          <cell r="F9">
            <v>21</v>
          </cell>
          <cell r="G9">
            <v>28</v>
          </cell>
          <cell r="H9">
            <v>31</v>
          </cell>
          <cell r="I9">
            <v>38</v>
          </cell>
          <cell r="J9">
            <v>45</v>
          </cell>
          <cell r="K9">
            <v>47</v>
          </cell>
          <cell r="L9">
            <v>43</v>
          </cell>
          <cell r="M9">
            <v>41</v>
          </cell>
          <cell r="N9">
            <v>41</v>
          </cell>
          <cell r="O9">
            <v>37</v>
          </cell>
          <cell r="P9">
            <v>40</v>
          </cell>
          <cell r="Q9">
            <v>43</v>
          </cell>
          <cell r="R9">
            <v>39</v>
          </cell>
          <cell r="S9">
            <v>39</v>
          </cell>
          <cell r="T9">
            <v>47</v>
          </cell>
          <cell r="U9">
            <v>50</v>
          </cell>
          <cell r="V9">
            <v>58</v>
          </cell>
          <cell r="W9">
            <v>68</v>
          </cell>
          <cell r="X9">
            <v>79</v>
          </cell>
          <cell r="Y9">
            <v>100</v>
          </cell>
          <cell r="Z9">
            <v>99</v>
          </cell>
          <cell r="AA9">
            <v>113</v>
          </cell>
          <cell r="AB9">
            <v>141</v>
          </cell>
          <cell r="AC9">
            <v>168</v>
          </cell>
          <cell r="AD9">
            <v>167</v>
          </cell>
          <cell r="AE9">
            <v>163</v>
          </cell>
          <cell r="AF9">
            <v>212</v>
          </cell>
          <cell r="AG9">
            <v>284</v>
          </cell>
          <cell r="AH9">
            <v>440</v>
          </cell>
          <cell r="AI9">
            <v>462</v>
          </cell>
          <cell r="AJ9">
            <v>564</v>
          </cell>
          <cell r="AK9">
            <v>561</v>
          </cell>
          <cell r="AL9">
            <v>812</v>
          </cell>
          <cell r="AM9">
            <v>959</v>
          </cell>
          <cell r="AN9">
            <v>1063</v>
          </cell>
          <cell r="AO9">
            <v>1584</v>
          </cell>
          <cell r="AP9">
            <v>1992</v>
          </cell>
          <cell r="AQ9">
            <v>2657</v>
          </cell>
          <cell r="AR9">
            <v>3137</v>
          </cell>
          <cell r="AS9">
            <v>3713</v>
          </cell>
          <cell r="AT9">
            <v>3878</v>
          </cell>
          <cell r="AU9">
            <v>4108</v>
          </cell>
          <cell r="AV9">
            <v>4304</v>
          </cell>
          <cell r="AW9">
            <v>4364</v>
          </cell>
          <cell r="AX9">
            <v>7820</v>
          </cell>
          <cell r="AY9">
            <v>9453</v>
          </cell>
          <cell r="AZ9">
            <v>8998</v>
          </cell>
          <cell r="BA9">
            <v>8251</v>
          </cell>
          <cell r="BB9">
            <v>8361</v>
          </cell>
          <cell r="BC9">
            <v>7652</v>
          </cell>
          <cell r="BD9">
            <v>8882</v>
          </cell>
          <cell r="BE9">
            <v>7576</v>
          </cell>
          <cell r="BF9">
            <v>5877</v>
          </cell>
          <cell r="BG9">
            <v>6990</v>
          </cell>
          <cell r="BH9">
            <v>6886</v>
          </cell>
          <cell r="BI9">
            <v>7787</v>
          </cell>
          <cell r="BJ9">
            <v>5668</v>
          </cell>
          <cell r="BK9">
            <v>10081</v>
          </cell>
          <cell r="BL9">
            <v>13215</v>
          </cell>
          <cell r="BM9">
            <v>12321</v>
          </cell>
          <cell r="BN9">
            <v>19330</v>
          </cell>
          <cell r="BO9">
            <v>15976</v>
          </cell>
          <cell r="BP9">
            <v>20833</v>
          </cell>
          <cell r="BQ9">
            <v>17041</v>
          </cell>
          <cell r="BR9">
            <v>22536</v>
          </cell>
          <cell r="BS9">
            <v>19702</v>
          </cell>
          <cell r="BT9">
            <v>20993</v>
          </cell>
        </row>
        <row r="10">
          <cell r="A10" t="str">
            <v>KBP6006J</v>
          </cell>
          <cell r="D10">
            <v>1802</v>
          </cell>
          <cell r="E10">
            <v>1989</v>
          </cell>
          <cell r="F10">
            <v>2198</v>
          </cell>
          <cell r="G10">
            <v>2359</v>
          </cell>
          <cell r="H10">
            <v>2727</v>
          </cell>
          <cell r="I10">
            <v>2963</v>
          </cell>
          <cell r="J10">
            <v>3178</v>
          </cell>
          <cell r="K10">
            <v>3608</v>
          </cell>
          <cell r="L10">
            <v>3882</v>
          </cell>
          <cell r="M10">
            <v>4090</v>
          </cell>
          <cell r="N10">
            <v>4407</v>
          </cell>
          <cell r="O10">
            <v>4659</v>
          </cell>
          <cell r="P10">
            <v>4804</v>
          </cell>
          <cell r="Q10">
            <v>5083</v>
          </cell>
          <cell r="R10">
            <v>5411</v>
          </cell>
          <cell r="S10">
            <v>5695</v>
          </cell>
          <cell r="T10">
            <v>6070</v>
          </cell>
          <cell r="U10">
            <v>6731</v>
          </cell>
          <cell r="V10">
            <v>7410</v>
          </cell>
          <cell r="W10">
            <v>8096</v>
          </cell>
          <cell r="X10">
            <v>8825</v>
          </cell>
          <cell r="Y10">
            <v>9841</v>
          </cell>
          <cell r="Z10">
            <v>10639</v>
          </cell>
          <cell r="AA10">
            <v>11986</v>
          </cell>
          <cell r="AB10">
            <v>13156</v>
          </cell>
          <cell r="AC10">
            <v>14543</v>
          </cell>
          <cell r="AD10">
            <v>16418</v>
          </cell>
          <cell r="AE10">
            <v>20330</v>
          </cell>
          <cell r="AF10">
            <v>25010</v>
          </cell>
          <cell r="AG10">
            <v>28186</v>
          </cell>
          <cell r="AH10">
            <v>31829</v>
          </cell>
          <cell r="AI10">
            <v>35349</v>
          </cell>
          <cell r="AJ10">
            <v>40643</v>
          </cell>
          <cell r="AK10">
            <v>48539</v>
          </cell>
          <cell r="AL10">
            <v>64628</v>
          </cell>
          <cell r="AM10">
            <v>74993</v>
          </cell>
          <cell r="AN10">
            <v>85153</v>
          </cell>
          <cell r="AO10">
            <v>97390</v>
          </cell>
          <cell r="AP10">
            <v>114104</v>
          </cell>
          <cell r="AQ10">
            <v>131676</v>
          </cell>
          <cell r="AR10">
            <v>154289</v>
          </cell>
          <cell r="AS10">
            <v>180339</v>
          </cell>
          <cell r="AT10">
            <v>216381</v>
          </cell>
          <cell r="AU10">
            <v>259726</v>
          </cell>
          <cell r="AV10">
            <v>298971</v>
          </cell>
          <cell r="AW10">
            <v>342245</v>
          </cell>
          <cell r="AX10">
            <v>383723</v>
          </cell>
          <cell r="AY10">
            <v>438884</v>
          </cell>
          <cell r="AZ10">
            <v>496233</v>
          </cell>
          <cell r="BA10">
            <v>563870</v>
          </cell>
          <cell r="BB10">
            <v>634611</v>
          </cell>
          <cell r="BC10">
            <v>703117</v>
          </cell>
          <cell r="BD10">
            <v>761658</v>
          </cell>
          <cell r="BE10">
            <v>834753</v>
          </cell>
          <cell r="BF10">
            <v>946324</v>
          </cell>
          <cell r="BG10">
            <v>1046144</v>
          </cell>
          <cell r="BH10">
            <v>1217265</v>
          </cell>
          <cell r="BI10">
            <v>1325766</v>
          </cell>
          <cell r="BJ10">
            <v>1476623</v>
          </cell>
          <cell r="BK10">
            <v>1639254</v>
          </cell>
          <cell r="BL10">
            <v>1839400</v>
          </cell>
          <cell r="BM10">
            <v>2109502</v>
          </cell>
          <cell r="BN10">
            <v>2369063</v>
          </cell>
          <cell r="BO10">
            <v>2507677</v>
          </cell>
          <cell r="BP10">
            <v>2748008</v>
          </cell>
          <cell r="BQ10">
            <v>3024951</v>
          </cell>
          <cell r="BR10">
            <v>3262545</v>
          </cell>
          <cell r="BS10">
            <v>3534327</v>
          </cell>
          <cell r="BT10">
            <v>3796460</v>
          </cell>
        </row>
        <row r="11">
          <cell r="A11" t="str">
            <v>KBP6006Y</v>
          </cell>
          <cell r="D11">
            <v>317181</v>
          </cell>
          <cell r="E11">
            <v>323246</v>
          </cell>
          <cell r="F11">
            <v>347033</v>
          </cell>
          <cell r="G11">
            <v>354868</v>
          </cell>
          <cell r="H11">
            <v>372552</v>
          </cell>
          <cell r="I11">
            <v>390261</v>
          </cell>
          <cell r="J11">
            <v>402075</v>
          </cell>
          <cell r="K11">
            <v>420113</v>
          </cell>
          <cell r="L11">
            <v>447573</v>
          </cell>
          <cell r="M11">
            <v>473031</v>
          </cell>
          <cell r="N11">
            <v>499539</v>
          </cell>
          <cell r="O11">
            <v>522252</v>
          </cell>
          <cell r="P11">
            <v>537019</v>
          </cell>
          <cell r="Q11">
            <v>561879</v>
          </cell>
          <cell r="R11">
            <v>578685</v>
          </cell>
          <cell r="S11">
            <v>600934</v>
          </cell>
          <cell r="T11">
            <v>638059</v>
          </cell>
          <cell r="U11">
            <v>685107</v>
          </cell>
          <cell r="V11">
            <v>739503</v>
          </cell>
          <cell r="W11">
            <v>784781</v>
          </cell>
          <cell r="X11">
            <v>819612</v>
          </cell>
          <cell r="Y11">
            <v>878596</v>
          </cell>
          <cell r="Z11">
            <v>915088</v>
          </cell>
          <cell r="AA11">
            <v>958242</v>
          </cell>
          <cell r="AB11">
            <v>1008537</v>
          </cell>
          <cell r="AC11">
            <v>1051692</v>
          </cell>
          <cell r="AD11">
            <v>1069095</v>
          </cell>
          <cell r="AE11">
            <v>1117974</v>
          </cell>
          <cell r="AF11">
            <v>1186294</v>
          </cell>
          <cell r="AG11">
            <v>1206407</v>
          </cell>
          <cell r="AH11">
            <v>1233550</v>
          </cell>
          <cell r="AI11">
            <v>1232390</v>
          </cell>
          <cell r="AJ11">
            <v>1269541</v>
          </cell>
          <cell r="AK11">
            <v>1317663</v>
          </cell>
          <cell r="AL11">
            <v>1404900</v>
          </cell>
          <cell r="AM11">
            <v>1480213</v>
          </cell>
          <cell r="AN11">
            <v>1474538</v>
          </cell>
          <cell r="AO11">
            <v>1447310</v>
          </cell>
          <cell r="AP11">
            <v>1521110</v>
          </cell>
          <cell r="AQ11">
            <v>1502682</v>
          </cell>
          <cell r="AR11">
            <v>1502950</v>
          </cell>
          <cell r="AS11">
            <v>1534523</v>
          </cell>
          <cell r="AT11">
            <v>1598975</v>
          </cell>
          <cell r="AU11">
            <v>1637267</v>
          </cell>
          <cell r="AV11">
            <v>1632064</v>
          </cell>
          <cell r="AW11">
            <v>1615445</v>
          </cell>
          <cell r="AX11">
            <v>1580923</v>
          </cell>
          <cell r="AY11">
            <v>1600424</v>
          </cell>
          <cell r="AZ11">
            <v>1652184</v>
          </cell>
          <cell r="BA11">
            <v>1703660</v>
          </cell>
          <cell r="BB11">
            <v>1777032</v>
          </cell>
          <cell r="BC11">
            <v>1824067</v>
          </cell>
          <cell r="BD11">
            <v>1833504</v>
          </cell>
          <cell r="BE11">
            <v>1876740</v>
          </cell>
          <cell r="BF11">
            <v>1954710</v>
          </cell>
          <cell r="BG11">
            <v>2008181</v>
          </cell>
          <cell r="BH11">
            <v>2081837</v>
          </cell>
          <cell r="BI11">
            <v>2143232</v>
          </cell>
          <cell r="BJ11">
            <v>2240847</v>
          </cell>
          <cell r="BK11">
            <v>2359099</v>
          </cell>
          <cell r="BL11">
            <v>2491295</v>
          </cell>
          <cell r="BM11">
            <v>2624840</v>
          </cell>
          <cell r="BN11">
            <v>2708600</v>
          </cell>
          <cell r="BO11">
            <v>2666939</v>
          </cell>
          <cell r="BP11">
            <v>2748008</v>
          </cell>
          <cell r="BQ11">
            <v>2836286</v>
          </cell>
          <cell r="BR11">
            <v>2899248</v>
          </cell>
          <cell r="BS11">
            <v>2963389</v>
          </cell>
          <cell r="BT11">
            <v>3008576</v>
          </cell>
        </row>
        <row r="12">
          <cell r="A12" t="str">
            <v>KBP6006Z</v>
          </cell>
          <cell r="D12">
            <v>3.2</v>
          </cell>
          <cell r="E12">
            <v>1.9</v>
          </cell>
          <cell r="F12">
            <v>7.4</v>
          </cell>
          <cell r="G12">
            <v>2.2999999999999998</v>
          </cell>
          <cell r="H12">
            <v>5</v>
          </cell>
          <cell r="I12">
            <v>4.8</v>
          </cell>
          <cell r="J12">
            <v>3</v>
          </cell>
          <cell r="K12">
            <v>4.5</v>
          </cell>
          <cell r="L12">
            <v>6.5</v>
          </cell>
          <cell r="M12">
            <v>5.7</v>
          </cell>
          <cell r="N12">
            <v>5.6</v>
          </cell>
          <cell r="O12">
            <v>4.5</v>
          </cell>
          <cell r="P12">
            <v>2.8</v>
          </cell>
          <cell r="Q12">
            <v>4.5999999999999996</v>
          </cell>
          <cell r="R12">
            <v>3</v>
          </cell>
          <cell r="S12">
            <v>3.8</v>
          </cell>
          <cell r="T12">
            <v>6.2</v>
          </cell>
          <cell r="U12">
            <v>7.4</v>
          </cell>
          <cell r="V12">
            <v>7.9</v>
          </cell>
          <cell r="W12">
            <v>6.1</v>
          </cell>
          <cell r="X12">
            <v>4.4000000000000004</v>
          </cell>
          <cell r="Y12">
            <v>7.2</v>
          </cell>
          <cell r="Z12">
            <v>4.2</v>
          </cell>
          <cell r="AA12">
            <v>4.7</v>
          </cell>
          <cell r="AB12">
            <v>5.2</v>
          </cell>
          <cell r="AC12">
            <v>4.3</v>
          </cell>
          <cell r="AD12">
            <v>1.7</v>
          </cell>
          <cell r="AE12">
            <v>4.5999999999999996</v>
          </cell>
          <cell r="AF12">
            <v>6.1</v>
          </cell>
          <cell r="AG12">
            <v>1.7</v>
          </cell>
          <cell r="AH12">
            <v>2.2000000000000002</v>
          </cell>
          <cell r="AI12">
            <v>-0.1</v>
          </cell>
          <cell r="AJ12">
            <v>3</v>
          </cell>
          <cell r="AK12">
            <v>3.8</v>
          </cell>
          <cell r="AL12">
            <v>6.6</v>
          </cell>
          <cell r="AM12">
            <v>5.4</v>
          </cell>
          <cell r="AN12">
            <v>-0.4</v>
          </cell>
          <cell r="AO12">
            <v>-1.8</v>
          </cell>
          <cell r="AP12">
            <v>5.0999999999999996</v>
          </cell>
          <cell r="AQ12">
            <v>-1.2</v>
          </cell>
          <cell r="AR12">
            <v>0</v>
          </cell>
          <cell r="AS12">
            <v>2.1</v>
          </cell>
          <cell r="AT12">
            <v>4.2</v>
          </cell>
          <cell r="AU12">
            <v>2.4</v>
          </cell>
          <cell r="AV12">
            <v>-0.3</v>
          </cell>
          <cell r="AW12">
            <v>-1</v>
          </cell>
          <cell r="AX12">
            <v>-2.1</v>
          </cell>
          <cell r="AY12">
            <v>1.2</v>
          </cell>
          <cell r="AZ12">
            <v>3.2</v>
          </cell>
          <cell r="BA12">
            <v>3.1</v>
          </cell>
          <cell r="BB12">
            <v>4.3</v>
          </cell>
          <cell r="BC12">
            <v>2.6</v>
          </cell>
          <cell r="BD12">
            <v>0.5</v>
          </cell>
          <cell r="BE12">
            <v>2.4</v>
          </cell>
          <cell r="BF12">
            <v>4.2</v>
          </cell>
          <cell r="BG12">
            <v>2.7</v>
          </cell>
          <cell r="BH12">
            <v>3.7</v>
          </cell>
          <cell r="BI12">
            <v>2.9</v>
          </cell>
          <cell r="BJ12">
            <v>4.5999999999999996</v>
          </cell>
          <cell r="BK12">
            <v>5.3</v>
          </cell>
          <cell r="BL12">
            <v>5.6</v>
          </cell>
          <cell r="BM12">
            <v>5.4</v>
          </cell>
          <cell r="BN12">
            <v>3.2</v>
          </cell>
          <cell r="BO12">
            <v>-1.5</v>
          </cell>
          <cell r="BP12">
            <v>3</v>
          </cell>
          <cell r="BQ12">
            <v>3.2</v>
          </cell>
          <cell r="BR12">
            <v>2.2000000000000002</v>
          </cell>
          <cell r="BS12">
            <v>2.2000000000000002</v>
          </cell>
          <cell r="BT12">
            <v>1.5</v>
          </cell>
        </row>
        <row r="13">
          <cell r="A13" t="str">
            <v>KBP6007J</v>
          </cell>
          <cell r="D13">
            <v>1249</v>
          </cell>
          <cell r="E13">
            <v>1373</v>
          </cell>
          <cell r="F13">
            <v>1542</v>
          </cell>
          <cell r="G13">
            <v>1614</v>
          </cell>
          <cell r="H13">
            <v>1697</v>
          </cell>
          <cell r="I13">
            <v>1907</v>
          </cell>
          <cell r="J13">
            <v>2118</v>
          </cell>
          <cell r="K13">
            <v>2287</v>
          </cell>
          <cell r="L13">
            <v>2413</v>
          </cell>
          <cell r="M13">
            <v>2594</v>
          </cell>
          <cell r="N13">
            <v>2706</v>
          </cell>
          <cell r="O13">
            <v>2882</v>
          </cell>
          <cell r="P13">
            <v>3017</v>
          </cell>
          <cell r="Q13">
            <v>3126</v>
          </cell>
          <cell r="R13">
            <v>3347</v>
          </cell>
          <cell r="S13">
            <v>3467</v>
          </cell>
          <cell r="T13">
            <v>3641</v>
          </cell>
          <cell r="U13">
            <v>3940</v>
          </cell>
          <cell r="V13">
            <v>4363</v>
          </cell>
          <cell r="W13">
            <v>4703</v>
          </cell>
          <cell r="X13">
            <v>5108</v>
          </cell>
          <cell r="Y13">
            <v>5548</v>
          </cell>
          <cell r="Z13">
            <v>6134</v>
          </cell>
          <cell r="AA13">
            <v>6873</v>
          </cell>
          <cell r="AB13">
            <v>7736</v>
          </cell>
          <cell r="AC13">
            <v>8667</v>
          </cell>
          <cell r="AD13">
            <v>9679</v>
          </cell>
          <cell r="AE13">
            <v>11330</v>
          </cell>
          <cell r="AF13">
            <v>13318</v>
          </cell>
          <cell r="AG13">
            <v>16058</v>
          </cell>
          <cell r="AH13">
            <v>18158</v>
          </cell>
          <cell r="AI13">
            <v>20120</v>
          </cell>
          <cell r="AJ13">
            <v>22447</v>
          </cell>
          <cell r="AK13">
            <v>26062</v>
          </cell>
          <cell r="AL13">
            <v>32858</v>
          </cell>
          <cell r="AM13">
            <v>40759</v>
          </cell>
          <cell r="AN13">
            <v>47901</v>
          </cell>
          <cell r="AO13">
            <v>55863</v>
          </cell>
          <cell r="AP13">
            <v>64968</v>
          </cell>
          <cell r="AQ13">
            <v>73693</v>
          </cell>
          <cell r="AR13">
            <v>87788</v>
          </cell>
          <cell r="AS13">
            <v>105036</v>
          </cell>
          <cell r="AT13">
            <v>127716</v>
          </cell>
          <cell r="AU13">
            <v>151504</v>
          </cell>
          <cell r="AV13">
            <v>183410</v>
          </cell>
          <cell r="AW13">
            <v>211708</v>
          </cell>
          <cell r="AX13">
            <v>240282</v>
          </cell>
          <cell r="AY13">
            <v>269874</v>
          </cell>
          <cell r="AZ13">
            <v>308770</v>
          </cell>
          <cell r="BA13">
            <v>353658</v>
          </cell>
          <cell r="BB13">
            <v>397026</v>
          </cell>
          <cell r="BC13">
            <v>445271</v>
          </cell>
          <cell r="BD13">
            <v>484151</v>
          </cell>
          <cell r="BE13">
            <v>529270</v>
          </cell>
          <cell r="BF13">
            <v>597226</v>
          </cell>
          <cell r="BG13">
            <v>657893</v>
          </cell>
          <cell r="BH13">
            <v>739843</v>
          </cell>
          <cell r="BI13">
            <v>802796</v>
          </cell>
          <cell r="BJ13">
            <v>913536</v>
          </cell>
          <cell r="BK13">
            <v>1015876</v>
          </cell>
          <cell r="BL13">
            <v>1137717</v>
          </cell>
          <cell r="BM13">
            <v>1296996</v>
          </cell>
          <cell r="BN13">
            <v>1421795</v>
          </cell>
          <cell r="BO13">
            <v>1492269</v>
          </cell>
          <cell r="BP13">
            <v>1621836</v>
          </cell>
          <cell r="BQ13">
            <v>1796841</v>
          </cell>
          <cell r="BR13">
            <v>1974588</v>
          </cell>
          <cell r="BS13">
            <v>2143324</v>
          </cell>
          <cell r="BT13">
            <v>2299426</v>
          </cell>
        </row>
        <row r="14">
          <cell r="A14" t="str">
            <v>KBP6007Y</v>
          </cell>
          <cell r="D14">
            <v>158687</v>
          </cell>
          <cell r="E14">
            <v>178039</v>
          </cell>
          <cell r="F14">
            <v>188413</v>
          </cell>
          <cell r="G14">
            <v>194184</v>
          </cell>
          <cell r="H14">
            <v>196671</v>
          </cell>
          <cell r="I14">
            <v>202927</v>
          </cell>
          <cell r="J14">
            <v>207112</v>
          </cell>
          <cell r="K14">
            <v>214482</v>
          </cell>
          <cell r="L14">
            <v>220962</v>
          </cell>
          <cell r="M14">
            <v>229884</v>
          </cell>
          <cell r="N14">
            <v>237333</v>
          </cell>
          <cell r="O14">
            <v>249147</v>
          </cell>
          <cell r="P14">
            <v>254716</v>
          </cell>
          <cell r="Q14">
            <v>259374</v>
          </cell>
          <cell r="R14">
            <v>266271</v>
          </cell>
          <cell r="S14">
            <v>271986</v>
          </cell>
          <cell r="T14">
            <v>280459</v>
          </cell>
          <cell r="U14">
            <v>298551</v>
          </cell>
          <cell r="V14">
            <v>322999</v>
          </cell>
          <cell r="W14">
            <v>334611</v>
          </cell>
          <cell r="X14">
            <v>350239</v>
          </cell>
          <cell r="Y14">
            <v>365956</v>
          </cell>
          <cell r="Z14">
            <v>392869</v>
          </cell>
          <cell r="AA14">
            <v>420221</v>
          </cell>
          <cell r="AB14">
            <v>447764</v>
          </cell>
          <cell r="AC14">
            <v>468837</v>
          </cell>
          <cell r="AD14">
            <v>488887</v>
          </cell>
          <cell r="AE14">
            <v>525949</v>
          </cell>
          <cell r="AF14">
            <v>553536</v>
          </cell>
          <cell r="AG14">
            <v>573631</v>
          </cell>
          <cell r="AH14">
            <v>582677</v>
          </cell>
          <cell r="AI14">
            <v>577614</v>
          </cell>
          <cell r="AJ14">
            <v>587088</v>
          </cell>
          <cell r="AK14">
            <v>601624</v>
          </cell>
          <cell r="AL14">
            <v>653301</v>
          </cell>
          <cell r="AM14">
            <v>701017</v>
          </cell>
          <cell r="AN14">
            <v>715722</v>
          </cell>
          <cell r="AO14">
            <v>737235</v>
          </cell>
          <cell r="AP14">
            <v>771112</v>
          </cell>
          <cell r="AQ14">
            <v>744458</v>
          </cell>
          <cell r="AR14">
            <v>745639</v>
          </cell>
          <cell r="AS14">
            <v>774386</v>
          </cell>
          <cell r="AT14">
            <v>815517</v>
          </cell>
          <cell r="AU14">
            <v>837864</v>
          </cell>
          <cell r="AV14">
            <v>861940</v>
          </cell>
          <cell r="AW14">
            <v>857482</v>
          </cell>
          <cell r="AX14">
            <v>845278</v>
          </cell>
          <cell r="AY14">
            <v>861260</v>
          </cell>
          <cell r="AZ14">
            <v>895773</v>
          </cell>
          <cell r="BA14">
            <v>948862</v>
          </cell>
          <cell r="BB14">
            <v>991293</v>
          </cell>
          <cell r="BC14">
            <v>1023584</v>
          </cell>
          <cell r="BD14">
            <v>1041420</v>
          </cell>
          <cell r="BE14">
            <v>1059517</v>
          </cell>
          <cell r="BF14">
            <v>1103362</v>
          </cell>
          <cell r="BG14">
            <v>1141904</v>
          </cell>
          <cell r="BH14">
            <v>1178132</v>
          </cell>
          <cell r="BI14">
            <v>1211491</v>
          </cell>
          <cell r="BJ14">
            <v>1287094</v>
          </cell>
          <cell r="BK14">
            <v>1366037</v>
          </cell>
          <cell r="BL14">
            <v>1485925</v>
          </cell>
          <cell r="BM14">
            <v>1582777</v>
          </cell>
          <cell r="BN14">
            <v>1601945</v>
          </cell>
          <cell r="BO14">
            <v>1560440</v>
          </cell>
          <cell r="BP14">
            <v>1621836</v>
          </cell>
          <cell r="BQ14">
            <v>1701007</v>
          </cell>
          <cell r="BR14">
            <v>1758568</v>
          </cell>
          <cell r="BS14">
            <v>1809592</v>
          </cell>
          <cell r="BT14">
            <v>1834136</v>
          </cell>
        </row>
        <row r="15">
          <cell r="A15" t="str">
            <v>KBP6007Z</v>
          </cell>
          <cell r="E15">
            <v>12.2</v>
          </cell>
          <cell r="F15">
            <v>5.8</v>
          </cell>
          <cell r="G15">
            <v>3.1</v>
          </cell>
          <cell r="H15">
            <v>1.3</v>
          </cell>
          <cell r="I15">
            <v>3.2</v>
          </cell>
          <cell r="J15">
            <v>2.1</v>
          </cell>
          <cell r="K15">
            <v>3.6</v>
          </cell>
          <cell r="L15">
            <v>3</v>
          </cell>
          <cell r="M15">
            <v>4</v>
          </cell>
          <cell r="N15">
            <v>3.2</v>
          </cell>
          <cell r="O15">
            <v>5</v>
          </cell>
          <cell r="P15">
            <v>2.2000000000000002</v>
          </cell>
          <cell r="Q15">
            <v>1.8</v>
          </cell>
          <cell r="R15">
            <v>2.7</v>
          </cell>
          <cell r="S15">
            <v>2.1</v>
          </cell>
          <cell r="T15">
            <v>3.1</v>
          </cell>
          <cell r="U15">
            <v>6.5</v>
          </cell>
          <cell r="V15">
            <v>8.1999999999999993</v>
          </cell>
          <cell r="W15">
            <v>3.6</v>
          </cell>
          <cell r="X15">
            <v>4.7</v>
          </cell>
          <cell r="Y15">
            <v>4.5</v>
          </cell>
          <cell r="Z15">
            <v>7.4</v>
          </cell>
          <cell r="AA15">
            <v>7</v>
          </cell>
          <cell r="AB15">
            <v>6.6</v>
          </cell>
          <cell r="AC15">
            <v>4.7</v>
          </cell>
          <cell r="AD15">
            <v>4.3</v>
          </cell>
          <cell r="AE15">
            <v>7.6</v>
          </cell>
          <cell r="AF15">
            <v>5.2</v>
          </cell>
          <cell r="AG15">
            <v>3.6</v>
          </cell>
          <cell r="AH15">
            <v>1.6</v>
          </cell>
          <cell r="AI15">
            <v>-0.9</v>
          </cell>
          <cell r="AJ15">
            <v>1.6</v>
          </cell>
          <cell r="AK15">
            <v>2.5</v>
          </cell>
          <cell r="AL15">
            <v>8.6</v>
          </cell>
          <cell r="AM15">
            <v>7.3</v>
          </cell>
          <cell r="AN15">
            <v>2.1</v>
          </cell>
          <cell r="AO15">
            <v>3</v>
          </cell>
          <cell r="AP15">
            <v>4.5999999999999996</v>
          </cell>
          <cell r="AQ15">
            <v>-3.5</v>
          </cell>
          <cell r="AR15">
            <v>0.2</v>
          </cell>
          <cell r="AS15">
            <v>3.9</v>
          </cell>
          <cell r="AT15">
            <v>5.3</v>
          </cell>
          <cell r="AU15">
            <v>2.7</v>
          </cell>
          <cell r="AV15">
            <v>2.9</v>
          </cell>
          <cell r="AW15">
            <v>-0.5</v>
          </cell>
          <cell r="AX15">
            <v>-1.4</v>
          </cell>
          <cell r="AY15">
            <v>1.9</v>
          </cell>
          <cell r="AZ15">
            <v>4</v>
          </cell>
          <cell r="BA15">
            <v>5.9</v>
          </cell>
          <cell r="BB15">
            <v>4.5</v>
          </cell>
          <cell r="BC15">
            <v>3.3</v>
          </cell>
          <cell r="BD15">
            <v>1.7</v>
          </cell>
          <cell r="BE15">
            <v>1.7</v>
          </cell>
          <cell r="BF15">
            <v>4.0999999999999996</v>
          </cell>
          <cell r="BG15">
            <v>3.5</v>
          </cell>
          <cell r="BH15">
            <v>3.2</v>
          </cell>
          <cell r="BI15">
            <v>2.8</v>
          </cell>
          <cell r="BJ15">
            <v>6.2</v>
          </cell>
          <cell r="BK15">
            <v>6.1</v>
          </cell>
          <cell r="BL15">
            <v>8.8000000000000007</v>
          </cell>
          <cell r="BM15">
            <v>6.5</v>
          </cell>
          <cell r="BN15">
            <v>1.2</v>
          </cell>
          <cell r="BO15">
            <v>-2.6</v>
          </cell>
          <cell r="BP15">
            <v>3.9</v>
          </cell>
          <cell r="BQ15">
            <v>4.9000000000000004</v>
          </cell>
          <cell r="BR15">
            <v>3.4</v>
          </cell>
          <cell r="BS15">
            <v>2.9</v>
          </cell>
          <cell r="BT15">
            <v>1.4</v>
          </cell>
        </row>
        <row r="16">
          <cell r="A16" t="str">
            <v>KBP6008J</v>
          </cell>
          <cell r="D16">
            <v>189</v>
          </cell>
          <cell r="E16">
            <v>210</v>
          </cell>
          <cell r="F16">
            <v>210</v>
          </cell>
          <cell r="G16">
            <v>210</v>
          </cell>
          <cell r="H16">
            <v>254</v>
          </cell>
          <cell r="I16">
            <v>268</v>
          </cell>
          <cell r="J16">
            <v>317</v>
          </cell>
          <cell r="K16">
            <v>352</v>
          </cell>
          <cell r="L16">
            <v>350</v>
          </cell>
          <cell r="M16">
            <v>383</v>
          </cell>
          <cell r="N16">
            <v>414</v>
          </cell>
          <cell r="O16">
            <v>430</v>
          </cell>
          <cell r="P16">
            <v>459</v>
          </cell>
          <cell r="Q16">
            <v>477</v>
          </cell>
          <cell r="R16">
            <v>504</v>
          </cell>
          <cell r="S16">
            <v>545</v>
          </cell>
          <cell r="T16">
            <v>637</v>
          </cell>
          <cell r="U16">
            <v>673</v>
          </cell>
          <cell r="V16">
            <v>807</v>
          </cell>
          <cell r="W16">
            <v>899</v>
          </cell>
          <cell r="X16">
            <v>981</v>
          </cell>
          <cell r="Y16">
            <v>1066</v>
          </cell>
          <cell r="Z16">
            <v>1184</v>
          </cell>
          <cell r="AA16">
            <v>1364</v>
          </cell>
          <cell r="AB16">
            <v>1566</v>
          </cell>
          <cell r="AC16">
            <v>1877</v>
          </cell>
          <cell r="AD16">
            <v>1983</v>
          </cell>
          <cell r="AE16">
            <v>2259</v>
          </cell>
          <cell r="AF16">
            <v>2860</v>
          </cell>
          <cell r="AG16">
            <v>3628</v>
          </cell>
          <cell r="AH16">
            <v>4322</v>
          </cell>
          <cell r="AI16">
            <v>4613</v>
          </cell>
          <cell r="AJ16">
            <v>5612</v>
          </cell>
          <cell r="AK16">
            <v>6674</v>
          </cell>
          <cell r="AL16">
            <v>8381</v>
          </cell>
          <cell r="AM16">
            <v>10266</v>
          </cell>
          <cell r="AN16">
            <v>13095</v>
          </cell>
          <cell r="AO16">
            <v>14685</v>
          </cell>
          <cell r="AP16">
            <v>19144</v>
          </cell>
          <cell r="AQ16">
            <v>22500</v>
          </cell>
          <cell r="AR16">
            <v>27038</v>
          </cell>
          <cell r="AS16">
            <v>33001</v>
          </cell>
          <cell r="AT16">
            <v>38481</v>
          </cell>
          <cell r="AU16">
            <v>46067</v>
          </cell>
          <cell r="AV16">
            <v>55493</v>
          </cell>
          <cell r="AW16">
            <v>63858</v>
          </cell>
          <cell r="AX16">
            <v>72776</v>
          </cell>
          <cell r="AY16">
            <v>86202</v>
          </cell>
          <cell r="AZ16">
            <v>98247</v>
          </cell>
          <cell r="BA16">
            <v>102160</v>
          </cell>
          <cell r="BB16">
            <v>121498</v>
          </cell>
          <cell r="BC16">
            <v>135645</v>
          </cell>
          <cell r="BD16">
            <v>144043</v>
          </cell>
          <cell r="BE16">
            <v>155104</v>
          </cell>
          <cell r="BF16">
            <v>174000</v>
          </cell>
          <cell r="BG16">
            <v>193893</v>
          </cell>
          <cell r="BH16">
            <v>228909</v>
          </cell>
          <cell r="BI16">
            <v>252663</v>
          </cell>
          <cell r="BJ16">
            <v>282885</v>
          </cell>
          <cell r="BK16">
            <v>319297</v>
          </cell>
          <cell r="BL16">
            <v>333916</v>
          </cell>
          <cell r="BM16">
            <v>375787</v>
          </cell>
          <cell r="BN16">
            <v>442018</v>
          </cell>
          <cell r="BO16">
            <v>498137</v>
          </cell>
          <cell r="BP16">
            <v>555912</v>
          </cell>
          <cell r="BQ16">
            <v>603879</v>
          </cell>
          <cell r="BR16">
            <v>650868</v>
          </cell>
          <cell r="BS16">
            <v>715959</v>
          </cell>
          <cell r="BT16">
            <v>771641</v>
          </cell>
        </row>
        <row r="17">
          <cell r="A17" t="str">
            <v>KBP6008Y</v>
          </cell>
          <cell r="D17">
            <v>49860</v>
          </cell>
          <cell r="E17">
            <v>45372</v>
          </cell>
          <cell r="F17">
            <v>43760</v>
          </cell>
          <cell r="G17">
            <v>43745</v>
          </cell>
          <cell r="H17">
            <v>49439</v>
          </cell>
          <cell r="I17">
            <v>49169</v>
          </cell>
          <cell r="J17">
            <v>52001</v>
          </cell>
          <cell r="K17">
            <v>55269</v>
          </cell>
          <cell r="L17">
            <v>55458</v>
          </cell>
          <cell r="M17">
            <v>59660</v>
          </cell>
          <cell r="N17">
            <v>63253</v>
          </cell>
          <cell r="O17">
            <v>66642</v>
          </cell>
          <cell r="P17">
            <v>68973</v>
          </cell>
          <cell r="Q17">
            <v>68080</v>
          </cell>
          <cell r="R17">
            <v>69164</v>
          </cell>
          <cell r="S17">
            <v>73583</v>
          </cell>
          <cell r="T17">
            <v>84739</v>
          </cell>
          <cell r="U17">
            <v>88494</v>
          </cell>
          <cell r="V17">
            <v>95409</v>
          </cell>
          <cell r="W17">
            <v>103690</v>
          </cell>
          <cell r="X17">
            <v>108856</v>
          </cell>
          <cell r="Y17">
            <v>113166</v>
          </cell>
          <cell r="Z17">
            <v>120974</v>
          </cell>
          <cell r="AA17">
            <v>128444</v>
          </cell>
          <cell r="AB17">
            <v>138653</v>
          </cell>
          <cell r="AC17">
            <v>149674</v>
          </cell>
          <cell r="AD17">
            <v>148997</v>
          </cell>
          <cell r="AE17">
            <v>155556</v>
          </cell>
          <cell r="AF17">
            <v>167594</v>
          </cell>
          <cell r="AG17">
            <v>187875</v>
          </cell>
          <cell r="AH17">
            <v>198204</v>
          </cell>
          <cell r="AI17">
            <v>205797</v>
          </cell>
          <cell r="AJ17">
            <v>207179</v>
          </cell>
          <cell r="AK17">
            <v>217129</v>
          </cell>
          <cell r="AL17">
            <v>236921</v>
          </cell>
          <cell r="AM17">
            <v>241408</v>
          </cell>
          <cell r="AN17">
            <v>256672</v>
          </cell>
          <cell r="AO17">
            <v>261323</v>
          </cell>
          <cell r="AP17">
            <v>279109</v>
          </cell>
          <cell r="AQ17">
            <v>288705</v>
          </cell>
          <cell r="AR17">
            <v>295321</v>
          </cell>
          <cell r="AS17">
            <v>306369</v>
          </cell>
          <cell r="AT17">
            <v>311447</v>
          </cell>
          <cell r="AU17">
            <v>323956</v>
          </cell>
          <cell r="AV17">
            <v>331285</v>
          </cell>
          <cell r="AW17">
            <v>338773</v>
          </cell>
          <cell r="AX17">
            <v>345092</v>
          </cell>
          <cell r="AY17">
            <v>349137</v>
          </cell>
          <cell r="AZ17">
            <v>351961</v>
          </cell>
          <cell r="BA17">
            <v>330812</v>
          </cell>
          <cell r="BB17">
            <v>343400</v>
          </cell>
          <cell r="BC17">
            <v>350736</v>
          </cell>
          <cell r="BD17">
            <v>342948</v>
          </cell>
          <cell r="BE17">
            <v>344438</v>
          </cell>
          <cell r="BF17">
            <v>354525</v>
          </cell>
          <cell r="BG17">
            <v>365595</v>
          </cell>
          <cell r="BH17">
            <v>382308</v>
          </cell>
          <cell r="BI17">
            <v>403922</v>
          </cell>
          <cell r="BJ17">
            <v>425077</v>
          </cell>
          <cell r="BK17">
            <v>446956</v>
          </cell>
          <cell r="BL17">
            <v>468767</v>
          </cell>
          <cell r="BM17">
            <v>487661</v>
          </cell>
          <cell r="BN17">
            <v>515927</v>
          </cell>
          <cell r="BO17">
            <v>539902</v>
          </cell>
          <cell r="BP17">
            <v>555912</v>
          </cell>
          <cell r="BQ17">
            <v>565451</v>
          </cell>
          <cell r="BR17">
            <v>584766</v>
          </cell>
          <cell r="BS17">
            <v>603920</v>
          </cell>
          <cell r="BT17">
            <v>615567</v>
          </cell>
        </row>
        <row r="18">
          <cell r="A18" t="str">
            <v>KBP6008Z</v>
          </cell>
          <cell r="E18">
            <v>-9</v>
          </cell>
          <cell r="F18">
            <v>-3.6</v>
          </cell>
          <cell r="G18">
            <v>0</v>
          </cell>
          <cell r="H18">
            <v>13</v>
          </cell>
          <cell r="I18">
            <v>-0.5</v>
          </cell>
          <cell r="J18">
            <v>5.8</v>
          </cell>
          <cell r="K18">
            <v>6.3</v>
          </cell>
          <cell r="L18">
            <v>0.3</v>
          </cell>
          <cell r="M18">
            <v>7.6</v>
          </cell>
          <cell r="N18">
            <v>6</v>
          </cell>
          <cell r="O18">
            <v>5.4</v>
          </cell>
          <cell r="P18">
            <v>3.5</v>
          </cell>
          <cell r="Q18">
            <v>-1.3</v>
          </cell>
          <cell r="R18">
            <v>1.6</v>
          </cell>
          <cell r="S18">
            <v>6.4</v>
          </cell>
          <cell r="T18">
            <v>15.2</v>
          </cell>
          <cell r="U18">
            <v>4.4000000000000004</v>
          </cell>
          <cell r="V18">
            <v>7.8</v>
          </cell>
          <cell r="W18">
            <v>8.6999999999999993</v>
          </cell>
          <cell r="X18">
            <v>5</v>
          </cell>
          <cell r="Y18">
            <v>4</v>
          </cell>
          <cell r="Z18">
            <v>6.9</v>
          </cell>
          <cell r="AA18">
            <v>6.2</v>
          </cell>
          <cell r="AB18">
            <v>7.9</v>
          </cell>
          <cell r="AC18">
            <v>7.9</v>
          </cell>
          <cell r="AD18">
            <v>-0.5</v>
          </cell>
          <cell r="AE18">
            <v>4.4000000000000004</v>
          </cell>
          <cell r="AF18">
            <v>7.7</v>
          </cell>
          <cell r="AG18">
            <v>12.1</v>
          </cell>
          <cell r="AH18">
            <v>5.5</v>
          </cell>
          <cell r="AI18">
            <v>3.8</v>
          </cell>
          <cell r="AJ18">
            <v>0.7</v>
          </cell>
          <cell r="AK18">
            <v>4.8</v>
          </cell>
          <cell r="AL18">
            <v>9.1</v>
          </cell>
          <cell r="AM18">
            <v>1.9</v>
          </cell>
          <cell r="AN18">
            <v>6.3</v>
          </cell>
          <cell r="AO18">
            <v>1.8</v>
          </cell>
          <cell r="AP18">
            <v>6.8</v>
          </cell>
          <cell r="AQ18">
            <v>3.4</v>
          </cell>
          <cell r="AR18">
            <v>2.2999999999999998</v>
          </cell>
          <cell r="AS18">
            <v>3.7</v>
          </cell>
          <cell r="AT18">
            <v>1.7</v>
          </cell>
          <cell r="AU18">
            <v>4</v>
          </cell>
          <cell r="AV18">
            <v>2.2999999999999998</v>
          </cell>
          <cell r="AW18">
            <v>2.2999999999999998</v>
          </cell>
          <cell r="AX18">
            <v>1.9</v>
          </cell>
          <cell r="AY18">
            <v>1.2</v>
          </cell>
          <cell r="AZ18">
            <v>0.8</v>
          </cell>
          <cell r="BA18">
            <v>-6</v>
          </cell>
          <cell r="BB18">
            <v>3.8</v>
          </cell>
          <cell r="BC18">
            <v>2.1</v>
          </cell>
          <cell r="BD18">
            <v>-2.2000000000000002</v>
          </cell>
          <cell r="BE18">
            <v>0.4</v>
          </cell>
          <cell r="BF18">
            <v>2.9</v>
          </cell>
          <cell r="BG18">
            <v>3.1</v>
          </cell>
          <cell r="BH18">
            <v>4.5999999999999996</v>
          </cell>
          <cell r="BI18">
            <v>5.7</v>
          </cell>
          <cell r="BJ18">
            <v>5.2</v>
          </cell>
          <cell r="BK18">
            <v>5.0999999999999996</v>
          </cell>
          <cell r="BL18">
            <v>4.9000000000000004</v>
          </cell>
          <cell r="BM18">
            <v>4</v>
          </cell>
          <cell r="BN18">
            <v>5.8</v>
          </cell>
          <cell r="BO18">
            <v>4.5999999999999996</v>
          </cell>
          <cell r="BP18">
            <v>3</v>
          </cell>
          <cell r="BQ18">
            <v>1.7</v>
          </cell>
          <cell r="BR18">
            <v>3.4</v>
          </cell>
          <cell r="BS18">
            <v>3.3</v>
          </cell>
          <cell r="BT18">
            <v>1.9</v>
          </cell>
        </row>
        <row r="19">
          <cell r="A19" t="str">
            <v>KBP6009J</v>
          </cell>
          <cell r="D19">
            <v>270</v>
          </cell>
          <cell r="E19">
            <v>366</v>
          </cell>
          <cell r="F19">
            <v>495</v>
          </cell>
          <cell r="G19">
            <v>541</v>
          </cell>
          <cell r="H19">
            <v>556</v>
          </cell>
          <cell r="I19">
            <v>623</v>
          </cell>
          <cell r="J19">
            <v>792</v>
          </cell>
          <cell r="K19">
            <v>876</v>
          </cell>
          <cell r="L19">
            <v>886</v>
          </cell>
          <cell r="M19">
            <v>869</v>
          </cell>
          <cell r="N19">
            <v>878</v>
          </cell>
          <cell r="O19">
            <v>936</v>
          </cell>
          <cell r="P19">
            <v>1053</v>
          </cell>
          <cell r="Q19">
            <v>1007</v>
          </cell>
          <cell r="R19">
            <v>1068</v>
          </cell>
          <cell r="S19">
            <v>1083</v>
          </cell>
          <cell r="T19">
            <v>1110</v>
          </cell>
          <cell r="U19">
            <v>1381</v>
          </cell>
          <cell r="V19">
            <v>1649</v>
          </cell>
          <cell r="W19">
            <v>2012</v>
          </cell>
          <cell r="X19">
            <v>2127</v>
          </cell>
          <cell r="Y19">
            <v>2238</v>
          </cell>
          <cell r="Z19">
            <v>2381</v>
          </cell>
          <cell r="AA19">
            <v>2724</v>
          </cell>
          <cell r="AB19">
            <v>3325</v>
          </cell>
          <cell r="AC19">
            <v>3895</v>
          </cell>
          <cell r="AD19">
            <v>4529</v>
          </cell>
          <cell r="AE19">
            <v>5331</v>
          </cell>
          <cell r="AF19">
            <v>6511</v>
          </cell>
          <cell r="AG19">
            <v>8738</v>
          </cell>
          <cell r="AH19">
            <v>10218</v>
          </cell>
          <cell r="AI19">
            <v>10920</v>
          </cell>
          <cell r="AJ19">
            <v>11356</v>
          </cell>
          <cell r="AK19">
            <v>13388</v>
          </cell>
          <cell r="AL19">
            <v>17962</v>
          </cell>
          <cell r="AM19">
            <v>21840</v>
          </cell>
          <cell r="AN19">
            <v>24687</v>
          </cell>
          <cell r="AO19">
            <v>27197</v>
          </cell>
          <cell r="AP19">
            <v>28937</v>
          </cell>
          <cell r="AQ19">
            <v>32377</v>
          </cell>
          <cell r="AR19">
            <v>33509</v>
          </cell>
          <cell r="AS19">
            <v>35309</v>
          </cell>
          <cell r="AT19">
            <v>45268</v>
          </cell>
          <cell r="AU19">
            <v>58041</v>
          </cell>
          <cell r="AV19">
            <v>62617</v>
          </cell>
          <cell r="AW19">
            <v>65208</v>
          </cell>
          <cell r="AX19">
            <v>67087</v>
          </cell>
          <cell r="AY19">
            <v>69368</v>
          </cell>
          <cell r="AZ19">
            <v>79857</v>
          </cell>
          <cell r="BA19">
            <v>95632</v>
          </cell>
          <cell r="BB19">
            <v>109126</v>
          </cell>
          <cell r="BC19">
            <v>123437</v>
          </cell>
          <cell r="BD19">
            <v>137762</v>
          </cell>
          <cell r="BE19">
            <v>134668</v>
          </cell>
          <cell r="BF19">
            <v>147779</v>
          </cell>
          <cell r="BG19">
            <v>162257</v>
          </cell>
          <cell r="BH19">
            <v>184419</v>
          </cell>
          <cell r="BI19">
            <v>211877</v>
          </cell>
          <cell r="BJ19">
            <v>243052</v>
          </cell>
          <cell r="BK19">
            <v>282713</v>
          </cell>
          <cell r="BL19">
            <v>348105</v>
          </cell>
          <cell r="BM19">
            <v>435548</v>
          </cell>
          <cell r="BN19">
            <v>556997</v>
          </cell>
          <cell r="BO19">
            <v>539440</v>
          </cell>
          <cell r="BP19">
            <v>529431</v>
          </cell>
          <cell r="BQ19">
            <v>566676</v>
          </cell>
          <cell r="BR19">
            <v>614505</v>
          </cell>
          <cell r="BS19">
            <v>708357</v>
          </cell>
          <cell r="BT19">
            <v>769230</v>
          </cell>
        </row>
        <row r="20">
          <cell r="A20" t="str">
            <v>KBP6009Y</v>
          </cell>
          <cell r="D20">
            <v>36736</v>
          </cell>
          <cell r="E20">
            <v>45521</v>
          </cell>
          <cell r="F20">
            <v>57959</v>
          </cell>
          <cell r="G20">
            <v>59696</v>
          </cell>
          <cell r="H20">
            <v>55565</v>
          </cell>
          <cell r="I20">
            <v>54555</v>
          </cell>
          <cell r="J20">
            <v>62861</v>
          </cell>
          <cell r="K20">
            <v>70645</v>
          </cell>
          <cell r="L20">
            <v>72533</v>
          </cell>
          <cell r="M20">
            <v>70006</v>
          </cell>
          <cell r="N20">
            <v>68730</v>
          </cell>
          <cell r="O20">
            <v>72400</v>
          </cell>
          <cell r="P20">
            <v>80458</v>
          </cell>
          <cell r="Q20">
            <v>75893</v>
          </cell>
          <cell r="R20">
            <v>77045</v>
          </cell>
          <cell r="S20">
            <v>77116</v>
          </cell>
          <cell r="T20">
            <v>75325</v>
          </cell>
          <cell r="U20">
            <v>88773</v>
          </cell>
          <cell r="V20">
            <v>106228</v>
          </cell>
          <cell r="W20">
            <v>124765</v>
          </cell>
          <cell r="X20">
            <v>123347</v>
          </cell>
          <cell r="Y20">
            <v>126529</v>
          </cell>
          <cell r="Z20">
            <v>132256</v>
          </cell>
          <cell r="AA20">
            <v>148833</v>
          </cell>
          <cell r="AB20">
            <v>170074</v>
          </cell>
          <cell r="AC20">
            <v>188460</v>
          </cell>
          <cell r="AD20">
            <v>199470</v>
          </cell>
          <cell r="AE20">
            <v>209886</v>
          </cell>
          <cell r="AF20">
            <v>223591</v>
          </cell>
          <cell r="AG20">
            <v>245408</v>
          </cell>
          <cell r="AH20">
            <v>242376</v>
          </cell>
          <cell r="AI20">
            <v>227926</v>
          </cell>
          <cell r="AJ20">
            <v>221606</v>
          </cell>
          <cell r="AK20">
            <v>230843</v>
          </cell>
          <cell r="AL20">
            <v>270265</v>
          </cell>
          <cell r="AM20">
            <v>294466</v>
          </cell>
          <cell r="AN20">
            <v>288137</v>
          </cell>
          <cell r="AO20">
            <v>277933</v>
          </cell>
          <cell r="AP20">
            <v>273793</v>
          </cell>
          <cell r="AQ20">
            <v>254556</v>
          </cell>
          <cell r="AR20">
            <v>207273</v>
          </cell>
          <cell r="AS20">
            <v>196667</v>
          </cell>
          <cell r="AT20">
            <v>221415</v>
          </cell>
          <cell r="AU20">
            <v>235816</v>
          </cell>
          <cell r="AV20">
            <v>230297</v>
          </cell>
          <cell r="AW20">
            <v>213282</v>
          </cell>
          <cell r="AX20">
            <v>202063</v>
          </cell>
          <cell r="AY20">
            <v>200942</v>
          </cell>
          <cell r="AZ20">
            <v>217514</v>
          </cell>
          <cell r="BA20">
            <v>240769</v>
          </cell>
          <cell r="BB20">
            <v>262457</v>
          </cell>
          <cell r="BC20">
            <v>277530</v>
          </cell>
          <cell r="BD20">
            <v>290754</v>
          </cell>
          <cell r="BE20">
            <v>268670</v>
          </cell>
          <cell r="BF20">
            <v>279056</v>
          </cell>
          <cell r="BG20">
            <v>287006</v>
          </cell>
          <cell r="BH20">
            <v>297030</v>
          </cell>
          <cell r="BI20">
            <v>327437</v>
          </cell>
          <cell r="BJ20">
            <v>369601</v>
          </cell>
          <cell r="BK20">
            <v>410197</v>
          </cell>
          <cell r="BL20">
            <v>460014</v>
          </cell>
          <cell r="BM20">
            <v>523306</v>
          </cell>
          <cell r="BN20">
            <v>590407</v>
          </cell>
          <cell r="BO20">
            <v>550987</v>
          </cell>
          <cell r="BP20">
            <v>529431</v>
          </cell>
          <cell r="BQ20">
            <v>559738</v>
          </cell>
          <cell r="BR20">
            <v>579916</v>
          </cell>
          <cell r="BS20">
            <v>624127</v>
          </cell>
          <cell r="BT20">
            <v>621715</v>
          </cell>
        </row>
        <row r="21">
          <cell r="A21" t="str">
            <v>KBP6009Z</v>
          </cell>
          <cell r="E21">
            <v>23.9</v>
          </cell>
          <cell r="F21">
            <v>27.3</v>
          </cell>
          <cell r="G21">
            <v>3</v>
          </cell>
          <cell r="H21">
            <v>-6.9</v>
          </cell>
          <cell r="I21">
            <v>-1.8</v>
          </cell>
          <cell r="J21">
            <v>15.2</v>
          </cell>
          <cell r="K21">
            <v>12.4</v>
          </cell>
          <cell r="L21">
            <v>2.7</v>
          </cell>
          <cell r="M21">
            <v>-3.5</v>
          </cell>
          <cell r="N21">
            <v>-1.8</v>
          </cell>
          <cell r="O21">
            <v>5.3</v>
          </cell>
          <cell r="P21">
            <v>11.1</v>
          </cell>
          <cell r="Q21">
            <v>-5.7</v>
          </cell>
          <cell r="R21">
            <v>1.5</v>
          </cell>
          <cell r="S21">
            <v>0.1</v>
          </cell>
          <cell r="T21">
            <v>-2.2999999999999998</v>
          </cell>
          <cell r="U21">
            <v>17.899999999999999</v>
          </cell>
          <cell r="V21">
            <v>19.7</v>
          </cell>
          <cell r="W21">
            <v>17.399999999999999</v>
          </cell>
          <cell r="X21">
            <v>-1.1000000000000001</v>
          </cell>
          <cell r="Y21">
            <v>2.6</v>
          </cell>
          <cell r="Z21">
            <v>4.5</v>
          </cell>
          <cell r="AA21">
            <v>12.5</v>
          </cell>
          <cell r="AB21">
            <v>14.3</v>
          </cell>
          <cell r="AC21">
            <v>10.8</v>
          </cell>
          <cell r="AD21">
            <v>5.8</v>
          </cell>
          <cell r="AE21">
            <v>5.2</v>
          </cell>
          <cell r="AF21">
            <v>6.5</v>
          </cell>
          <cell r="AG21">
            <v>9.8000000000000007</v>
          </cell>
          <cell r="AH21">
            <v>-1.2</v>
          </cell>
          <cell r="AI21">
            <v>-6</v>
          </cell>
          <cell r="AJ21">
            <v>-2.8</v>
          </cell>
          <cell r="AK21">
            <v>4.2</v>
          </cell>
          <cell r="AL21">
            <v>17.100000000000001</v>
          </cell>
          <cell r="AM21">
            <v>9</v>
          </cell>
          <cell r="AN21">
            <v>-2.1</v>
          </cell>
          <cell r="AO21">
            <v>-3.5</v>
          </cell>
          <cell r="AP21">
            <v>-1.5</v>
          </cell>
          <cell r="AQ21">
            <v>-7</v>
          </cell>
          <cell r="AR21">
            <v>-18.600000000000001</v>
          </cell>
          <cell r="AS21">
            <v>-5.0999999999999996</v>
          </cell>
          <cell r="AT21">
            <v>12.6</v>
          </cell>
          <cell r="AU21">
            <v>6.5</v>
          </cell>
          <cell r="AV21">
            <v>-2.2999999999999998</v>
          </cell>
          <cell r="AW21">
            <v>-7.4</v>
          </cell>
          <cell r="AX21">
            <v>-5.3</v>
          </cell>
          <cell r="AY21">
            <v>-0.6</v>
          </cell>
          <cell r="AZ21">
            <v>8.1999999999999993</v>
          </cell>
          <cell r="BA21">
            <v>10.7</v>
          </cell>
          <cell r="BB21">
            <v>9</v>
          </cell>
          <cell r="BC21">
            <v>5.7</v>
          </cell>
          <cell r="BD21">
            <v>4.8</v>
          </cell>
          <cell r="BE21">
            <v>-7.6</v>
          </cell>
          <cell r="BF21">
            <v>3.9</v>
          </cell>
          <cell r="BG21">
            <v>2.8</v>
          </cell>
          <cell r="BH21">
            <v>3.5</v>
          </cell>
          <cell r="BI21">
            <v>10.199999999999999</v>
          </cell>
          <cell r="BJ21">
            <v>12.9</v>
          </cell>
          <cell r="BK21">
            <v>11</v>
          </cell>
          <cell r="BL21">
            <v>12.1</v>
          </cell>
          <cell r="BM21">
            <v>13.8</v>
          </cell>
          <cell r="BN21">
            <v>12.8</v>
          </cell>
          <cell r="BO21">
            <v>-6.7</v>
          </cell>
          <cell r="BP21">
            <v>-3.9</v>
          </cell>
          <cell r="BQ21">
            <v>5.7</v>
          </cell>
          <cell r="BR21">
            <v>3.6</v>
          </cell>
          <cell r="BS21">
            <v>7.6</v>
          </cell>
          <cell r="BT21">
            <v>-0.4</v>
          </cell>
        </row>
        <row r="22">
          <cell r="A22" t="str">
            <v>KBP6010J</v>
          </cell>
          <cell r="D22">
            <v>115</v>
          </cell>
          <cell r="E22">
            <v>166</v>
          </cell>
          <cell r="F22">
            <v>78</v>
          </cell>
          <cell r="G22">
            <v>12</v>
          </cell>
          <cell r="H22">
            <v>-1</v>
          </cell>
          <cell r="I22">
            <v>137</v>
          </cell>
          <cell r="J22">
            <v>-41</v>
          </cell>
          <cell r="K22">
            <v>-35</v>
          </cell>
          <cell r="L22">
            <v>22</v>
          </cell>
          <cell r="M22">
            <v>93</v>
          </cell>
          <cell r="N22">
            <v>106</v>
          </cell>
          <cell r="O22">
            <v>139</v>
          </cell>
          <cell r="P22">
            <v>81</v>
          </cell>
          <cell r="Q22">
            <v>-33</v>
          </cell>
          <cell r="R22">
            <v>116</v>
          </cell>
          <cell r="S22">
            <v>109</v>
          </cell>
          <cell r="T22">
            <v>93</v>
          </cell>
          <cell r="U22">
            <v>234</v>
          </cell>
          <cell r="V22">
            <v>225</v>
          </cell>
          <cell r="W22">
            <v>196</v>
          </cell>
          <cell r="X22">
            <v>60</v>
          </cell>
          <cell r="Y22">
            <v>463</v>
          </cell>
          <cell r="Z22">
            <v>322</v>
          </cell>
          <cell r="AA22">
            <v>421</v>
          </cell>
          <cell r="AB22">
            <v>432</v>
          </cell>
          <cell r="AC22">
            <v>607</v>
          </cell>
          <cell r="AD22">
            <v>-173</v>
          </cell>
          <cell r="AE22">
            <v>88</v>
          </cell>
          <cell r="AF22">
            <v>1000</v>
          </cell>
          <cell r="AG22">
            <v>378</v>
          </cell>
          <cell r="AH22">
            <v>-548</v>
          </cell>
          <cell r="AI22">
            <v>-405</v>
          </cell>
          <cell r="AJ22">
            <v>-517</v>
          </cell>
          <cell r="AK22">
            <v>-99</v>
          </cell>
          <cell r="AL22">
            <v>2303</v>
          </cell>
          <cell r="AM22">
            <v>3744</v>
          </cell>
          <cell r="AN22">
            <v>-2097</v>
          </cell>
          <cell r="AO22">
            <v>-733</v>
          </cell>
          <cell r="AP22">
            <v>209</v>
          </cell>
          <cell r="AQ22">
            <v>-3343</v>
          </cell>
          <cell r="AR22">
            <v>-1076</v>
          </cell>
          <cell r="AS22">
            <v>-3237</v>
          </cell>
          <cell r="AT22">
            <v>666</v>
          </cell>
          <cell r="AU22">
            <v>1036</v>
          </cell>
          <cell r="AV22">
            <v>-4577</v>
          </cell>
          <cell r="AW22">
            <v>-96</v>
          </cell>
          <cell r="AX22">
            <v>-2742</v>
          </cell>
          <cell r="AY22">
            <v>-2823</v>
          </cell>
          <cell r="AZ22">
            <v>8076</v>
          </cell>
          <cell r="BA22">
            <v>12443</v>
          </cell>
          <cell r="BB22">
            <v>5358</v>
          </cell>
          <cell r="BC22">
            <v>1121</v>
          </cell>
          <cell r="BD22">
            <v>-728</v>
          </cell>
          <cell r="BE22">
            <v>7533</v>
          </cell>
          <cell r="BF22">
            <v>7090</v>
          </cell>
          <cell r="BG22">
            <v>2454</v>
          </cell>
          <cell r="BH22">
            <v>13727</v>
          </cell>
          <cell r="BI22">
            <v>14907</v>
          </cell>
          <cell r="BJ22">
            <v>29630</v>
          </cell>
          <cell r="BK22">
            <v>17516</v>
          </cell>
          <cell r="BL22">
            <v>23141</v>
          </cell>
          <cell r="BM22">
            <v>7142</v>
          </cell>
          <cell r="BN22">
            <v>-8555</v>
          </cell>
          <cell r="BO22">
            <v>-20228</v>
          </cell>
          <cell r="BP22">
            <v>6787</v>
          </cell>
          <cell r="BQ22">
            <v>12406</v>
          </cell>
          <cell r="BR22">
            <v>41057</v>
          </cell>
          <cell r="BS22">
            <v>2787</v>
          </cell>
          <cell r="BT22">
            <v>3578</v>
          </cell>
        </row>
        <row r="23">
          <cell r="A23" t="str">
            <v>KBP6010Y</v>
          </cell>
          <cell r="D23">
            <v>28201</v>
          </cell>
          <cell r="E23">
            <v>33568</v>
          </cell>
          <cell r="F23">
            <v>12299</v>
          </cell>
          <cell r="G23">
            <v>739</v>
          </cell>
          <cell r="H23">
            <v>-3768</v>
          </cell>
          <cell r="I23">
            <v>15767</v>
          </cell>
          <cell r="J23">
            <v>-11289</v>
          </cell>
          <cell r="K23">
            <v>-7432</v>
          </cell>
          <cell r="L23">
            <v>2035</v>
          </cell>
          <cell r="M23">
            <v>10113</v>
          </cell>
          <cell r="N23">
            <v>11110</v>
          </cell>
          <cell r="O23">
            <v>16912</v>
          </cell>
          <cell r="P23">
            <v>9888</v>
          </cell>
          <cell r="Q23">
            <v>-4611</v>
          </cell>
          <cell r="R23">
            <v>5980</v>
          </cell>
          <cell r="S23">
            <v>7032</v>
          </cell>
          <cell r="T23">
            <v>5649</v>
          </cell>
          <cell r="U23">
            <v>14141</v>
          </cell>
          <cell r="V23">
            <v>14870</v>
          </cell>
          <cell r="W23">
            <v>12789</v>
          </cell>
          <cell r="X23">
            <v>4741</v>
          </cell>
          <cell r="Y23">
            <v>27234</v>
          </cell>
          <cell r="Z23">
            <v>16388</v>
          </cell>
          <cell r="AA23">
            <v>17815</v>
          </cell>
          <cell r="AB23">
            <v>25611</v>
          </cell>
          <cell r="AC23">
            <v>27411</v>
          </cell>
          <cell r="AD23">
            <v>-9925</v>
          </cell>
          <cell r="AE23">
            <v>6003</v>
          </cell>
          <cell r="AF23">
            <v>27859</v>
          </cell>
          <cell r="AG23">
            <v>10428</v>
          </cell>
          <cell r="AH23">
            <v>-15132</v>
          </cell>
          <cell r="AI23">
            <v>-13086</v>
          </cell>
          <cell r="AJ23">
            <v>-12477</v>
          </cell>
          <cell r="AK23">
            <v>-1210</v>
          </cell>
          <cell r="AL23">
            <v>33350</v>
          </cell>
          <cell r="AM23">
            <v>39596</v>
          </cell>
          <cell r="AN23">
            <v>-23314</v>
          </cell>
          <cell r="AO23">
            <v>-3421</v>
          </cell>
          <cell r="AP23">
            <v>1155</v>
          </cell>
          <cell r="AQ23">
            <v>-30607</v>
          </cell>
          <cell r="AR23">
            <v>-11777</v>
          </cell>
          <cell r="AS23">
            <v>-8848</v>
          </cell>
          <cell r="AT23">
            <v>7538</v>
          </cell>
          <cell r="AU23">
            <v>-387</v>
          </cell>
          <cell r="AV23">
            <v>-22647</v>
          </cell>
          <cell r="AW23">
            <v>-6323</v>
          </cell>
          <cell r="AX23">
            <v>-7875</v>
          </cell>
          <cell r="AY23">
            <v>-7194</v>
          </cell>
          <cell r="AZ23">
            <v>18057</v>
          </cell>
          <cell r="BA23">
            <v>28680</v>
          </cell>
          <cell r="BB23">
            <v>8867</v>
          </cell>
          <cell r="BC23">
            <v>1445</v>
          </cell>
          <cell r="BD23">
            <v>-2646</v>
          </cell>
          <cell r="BE23">
            <v>11023</v>
          </cell>
          <cell r="BF23">
            <v>10418</v>
          </cell>
          <cell r="BG23">
            <v>3546</v>
          </cell>
          <cell r="BH23">
            <v>20090</v>
          </cell>
          <cell r="BI23">
            <v>26131</v>
          </cell>
          <cell r="BJ23">
            <v>40927</v>
          </cell>
          <cell r="BK23">
            <v>26173</v>
          </cell>
          <cell r="BL23">
            <v>32187</v>
          </cell>
          <cell r="BM23">
            <v>10273</v>
          </cell>
          <cell r="BN23">
            <v>-10861</v>
          </cell>
          <cell r="BO23">
            <v>-20727</v>
          </cell>
          <cell r="BP23">
            <v>6787</v>
          </cell>
          <cell r="BQ23">
            <v>26345</v>
          </cell>
          <cell r="BR23">
            <v>36623</v>
          </cell>
          <cell r="BS23">
            <v>1890</v>
          </cell>
          <cell r="BT23">
            <v>396</v>
          </cell>
        </row>
        <row r="24">
          <cell r="A24" t="str">
            <v>KBP6011J</v>
          </cell>
          <cell r="D24">
            <v>61</v>
          </cell>
          <cell r="E24">
            <v>93</v>
          </cell>
          <cell r="F24">
            <v>131</v>
          </cell>
          <cell r="G24">
            <v>122</v>
          </cell>
          <cell r="H24">
            <v>133</v>
          </cell>
          <cell r="I24">
            <v>154</v>
          </cell>
          <cell r="J24">
            <v>17</v>
          </cell>
          <cell r="K24">
            <v>142</v>
          </cell>
          <cell r="L24">
            <v>161</v>
          </cell>
          <cell r="M24">
            <v>87</v>
          </cell>
          <cell r="N24">
            <v>144</v>
          </cell>
          <cell r="O24">
            <v>119</v>
          </cell>
          <cell r="P24">
            <v>163</v>
          </cell>
          <cell r="Q24">
            <v>148</v>
          </cell>
          <cell r="R24">
            <v>106</v>
          </cell>
          <cell r="S24">
            <v>34</v>
          </cell>
          <cell r="T24">
            <v>58</v>
          </cell>
          <cell r="U24">
            <v>138</v>
          </cell>
          <cell r="V24">
            <v>224</v>
          </cell>
          <cell r="W24">
            <v>373</v>
          </cell>
          <cell r="X24">
            <v>359</v>
          </cell>
          <cell r="Y24">
            <v>493</v>
          </cell>
          <cell r="Z24">
            <v>297</v>
          </cell>
          <cell r="AA24">
            <v>539</v>
          </cell>
          <cell r="AB24">
            <v>548</v>
          </cell>
          <cell r="AC24">
            <v>90</v>
          </cell>
          <cell r="AD24">
            <v>-4</v>
          </cell>
          <cell r="AE24">
            <v>809</v>
          </cell>
          <cell r="AF24">
            <v>1458</v>
          </cell>
          <cell r="AG24">
            <v>58</v>
          </cell>
          <cell r="AH24">
            <v>56</v>
          </cell>
          <cell r="AI24">
            <v>-1616</v>
          </cell>
          <cell r="AJ24">
            <v>-902</v>
          </cell>
          <cell r="AK24">
            <v>-1934</v>
          </cell>
          <cell r="AL24">
            <v>-1914</v>
          </cell>
          <cell r="AM24">
            <v>-156</v>
          </cell>
          <cell r="AN24">
            <v>1909</v>
          </cell>
          <cell r="AO24">
            <v>-3137</v>
          </cell>
          <cell r="AP24">
            <v>-1163</v>
          </cell>
          <cell r="AQ24">
            <v>-4839</v>
          </cell>
          <cell r="AR24">
            <v>-6122</v>
          </cell>
          <cell r="AS24">
            <v>-7089</v>
          </cell>
          <cell r="AT24">
            <v>-9351</v>
          </cell>
          <cell r="AU24">
            <v>-10281</v>
          </cell>
          <cell r="AV24">
            <v>-13839</v>
          </cell>
          <cell r="AW24">
            <v>-12620</v>
          </cell>
          <cell r="AX24">
            <v>-8722</v>
          </cell>
          <cell r="AY24">
            <v>-3605</v>
          </cell>
          <cell r="AZ24">
            <v>-9532</v>
          </cell>
          <cell r="BA24">
            <v>-3746</v>
          </cell>
          <cell r="BB24">
            <v>-7873</v>
          </cell>
          <cell r="BC24">
            <v>-10298</v>
          </cell>
          <cell r="BD24">
            <v>-12051</v>
          </cell>
          <cell r="BE24">
            <v>-12929</v>
          </cell>
          <cell r="BF24">
            <v>-7025</v>
          </cell>
          <cell r="BG24">
            <v>-11655</v>
          </cell>
          <cell r="BH24">
            <v>4147</v>
          </cell>
          <cell r="BI24">
            <v>12125</v>
          </cell>
          <cell r="BJ24">
            <v>9644</v>
          </cell>
          <cell r="BK24">
            <v>8045</v>
          </cell>
          <cell r="BL24">
            <v>28333</v>
          </cell>
          <cell r="BM24">
            <v>22199</v>
          </cell>
          <cell r="BN24">
            <v>-4801</v>
          </cell>
          <cell r="BO24">
            <v>-12110</v>
          </cell>
          <cell r="BP24">
            <v>-74</v>
          </cell>
          <cell r="BQ24">
            <v>18906</v>
          </cell>
          <cell r="BR24">
            <v>23526</v>
          </cell>
          <cell r="BS24">
            <v>44220</v>
          </cell>
          <cell r="BT24">
            <v>23237</v>
          </cell>
        </row>
        <row r="25">
          <cell r="A25" t="str">
            <v>KBP6011Y</v>
          </cell>
          <cell r="D25">
            <v>25981</v>
          </cell>
          <cell r="E25">
            <v>14002</v>
          </cell>
          <cell r="F25">
            <v>39776</v>
          </cell>
          <cell r="G25">
            <v>41111</v>
          </cell>
          <cell r="H25">
            <v>45506</v>
          </cell>
          <cell r="I25">
            <v>53305</v>
          </cell>
          <cell r="J25">
            <v>57995</v>
          </cell>
          <cell r="K25">
            <v>56300</v>
          </cell>
          <cell r="L25">
            <v>53994</v>
          </cell>
          <cell r="M25">
            <v>56217</v>
          </cell>
          <cell r="N25">
            <v>60698</v>
          </cell>
          <cell r="O25">
            <v>55716</v>
          </cell>
          <cell r="P25">
            <v>67073</v>
          </cell>
          <cell r="Q25">
            <v>76641</v>
          </cell>
          <cell r="R25">
            <v>74087</v>
          </cell>
          <cell r="S25">
            <v>61691</v>
          </cell>
          <cell r="T25">
            <v>66526</v>
          </cell>
          <cell r="U25">
            <v>72693</v>
          </cell>
          <cell r="V25">
            <v>93419</v>
          </cell>
          <cell r="W25">
            <v>108045</v>
          </cell>
          <cell r="X25">
            <v>108324</v>
          </cell>
          <cell r="Y25">
            <v>131856</v>
          </cell>
          <cell r="Z25">
            <v>124763</v>
          </cell>
          <cell r="AA25">
            <v>133335</v>
          </cell>
          <cell r="AB25">
            <v>136491</v>
          </cell>
          <cell r="AC25">
            <v>139630</v>
          </cell>
          <cell r="AD25">
            <v>123988</v>
          </cell>
          <cell r="AE25">
            <v>138346</v>
          </cell>
          <cell r="AF25">
            <v>185755</v>
          </cell>
          <cell r="AG25">
            <v>153318</v>
          </cell>
          <cell r="AH25">
            <v>149968</v>
          </cell>
          <cell r="AI25">
            <v>113054</v>
          </cell>
          <cell r="AJ25">
            <v>134371</v>
          </cell>
          <cell r="AK25">
            <v>127571</v>
          </cell>
          <cell r="AL25">
            <v>104901</v>
          </cell>
          <cell r="AM25">
            <v>142821</v>
          </cell>
          <cell r="AN25">
            <v>133477</v>
          </cell>
          <cell r="AO25">
            <v>36961</v>
          </cell>
          <cell r="AP25">
            <v>87250</v>
          </cell>
          <cell r="AQ25">
            <v>78226</v>
          </cell>
          <cell r="AR25">
            <v>104572</v>
          </cell>
          <cell r="AS25">
            <v>96449</v>
          </cell>
          <cell r="AT25">
            <v>91963</v>
          </cell>
          <cell r="AU25">
            <v>80690</v>
          </cell>
          <cell r="AV25">
            <v>58671</v>
          </cell>
          <cell r="AW25">
            <v>50718</v>
          </cell>
          <cell r="AX25">
            <v>32955</v>
          </cell>
          <cell r="AY25">
            <v>15820</v>
          </cell>
          <cell r="AZ25">
            <v>20831</v>
          </cell>
          <cell r="BA25">
            <v>16753</v>
          </cell>
          <cell r="BB25">
            <v>31883</v>
          </cell>
          <cell r="BC25">
            <v>27436</v>
          </cell>
          <cell r="BD25">
            <v>10705</v>
          </cell>
          <cell r="BE25">
            <v>-2462</v>
          </cell>
          <cell r="BF25">
            <v>-11768</v>
          </cell>
          <cell r="BG25">
            <v>-23688</v>
          </cell>
          <cell r="BH25">
            <v>-16604</v>
          </cell>
          <cell r="BI25">
            <v>-14783</v>
          </cell>
          <cell r="BJ25">
            <v>-17276</v>
          </cell>
          <cell r="BK25">
            <v>-20027</v>
          </cell>
          <cell r="BL25">
            <v>-25704</v>
          </cell>
          <cell r="BM25">
            <v>-43492</v>
          </cell>
          <cell r="BN25">
            <v>-44030</v>
          </cell>
          <cell r="BO25">
            <v>-14721</v>
          </cell>
          <cell r="BP25">
            <v>-74</v>
          </cell>
          <cell r="BQ25">
            <v>-5287</v>
          </cell>
          <cell r="BR25">
            <v>-279</v>
          </cell>
          <cell r="BS25">
            <v>-37413</v>
          </cell>
          <cell r="BT25">
            <v>-51642</v>
          </cell>
        </row>
        <row r="26">
          <cell r="A26" t="str">
            <v>KBP6012J</v>
          </cell>
          <cell r="D26">
            <v>1884</v>
          </cell>
          <cell r="E26">
            <v>2208</v>
          </cell>
          <cell r="F26">
            <v>2456</v>
          </cell>
          <cell r="G26">
            <v>2498</v>
          </cell>
          <cell r="H26">
            <v>2639</v>
          </cell>
          <cell r="I26">
            <v>3089</v>
          </cell>
          <cell r="J26">
            <v>3203</v>
          </cell>
          <cell r="K26">
            <v>3622</v>
          </cell>
          <cell r="L26">
            <v>3832</v>
          </cell>
          <cell r="M26">
            <v>4026</v>
          </cell>
          <cell r="N26">
            <v>4247</v>
          </cell>
          <cell r="O26">
            <v>4506</v>
          </cell>
          <cell r="P26">
            <v>4773</v>
          </cell>
          <cell r="Q26">
            <v>4725</v>
          </cell>
          <cell r="R26">
            <v>5141</v>
          </cell>
          <cell r="S26">
            <v>5238</v>
          </cell>
          <cell r="T26">
            <v>5539</v>
          </cell>
          <cell r="U26">
            <v>6366</v>
          </cell>
          <cell r="V26">
            <v>7268</v>
          </cell>
          <cell r="W26">
            <v>8183</v>
          </cell>
          <cell r="X26">
            <v>8636</v>
          </cell>
          <cell r="Y26">
            <v>9807</v>
          </cell>
          <cell r="Z26">
            <v>10318</v>
          </cell>
          <cell r="AA26">
            <v>11922</v>
          </cell>
          <cell r="AB26">
            <v>13608</v>
          </cell>
          <cell r="AC26">
            <v>15136</v>
          </cell>
          <cell r="AD26">
            <v>16014</v>
          </cell>
          <cell r="AE26">
            <v>19817</v>
          </cell>
          <cell r="AF26">
            <v>25147</v>
          </cell>
          <cell r="AG26">
            <v>28860</v>
          </cell>
          <cell r="AH26">
            <v>32206</v>
          </cell>
          <cell r="AI26">
            <v>33632</v>
          </cell>
          <cell r="AJ26">
            <v>37996</v>
          </cell>
          <cell r="AK26">
            <v>44091</v>
          </cell>
          <cell r="AL26">
            <v>59590</v>
          </cell>
          <cell r="AM26">
            <v>76453</v>
          </cell>
          <cell r="AN26">
            <v>85495</v>
          </cell>
          <cell r="AO26">
            <v>93875</v>
          </cell>
          <cell r="AP26">
            <v>112095</v>
          </cell>
          <cell r="AQ26">
            <v>120388</v>
          </cell>
          <cell r="AR26">
            <v>141137</v>
          </cell>
          <cell r="AS26">
            <v>163020</v>
          </cell>
          <cell r="AT26">
            <v>202780</v>
          </cell>
          <cell r="AU26">
            <v>246367</v>
          </cell>
          <cell r="AV26">
            <v>283104</v>
          </cell>
          <cell r="AW26">
            <v>328058</v>
          </cell>
          <cell r="AX26">
            <v>368681</v>
          </cell>
          <cell r="AY26">
            <v>419016</v>
          </cell>
          <cell r="AZ26">
            <v>485418</v>
          </cell>
          <cell r="BA26">
            <v>560147</v>
          </cell>
          <cell r="BB26">
            <v>625135</v>
          </cell>
          <cell r="BC26">
            <v>695176</v>
          </cell>
          <cell r="BD26">
            <v>753177</v>
          </cell>
          <cell r="BE26">
            <v>813646</v>
          </cell>
          <cell r="BF26">
            <v>919070</v>
          </cell>
          <cell r="BG26">
            <v>1004842</v>
          </cell>
          <cell r="BH26">
            <v>1171045</v>
          </cell>
          <cell r="BI26">
            <v>1294368</v>
          </cell>
          <cell r="BJ26">
            <v>1478747</v>
          </cell>
          <cell r="BK26">
            <v>1643447</v>
          </cell>
          <cell r="BL26">
            <v>1871212</v>
          </cell>
          <cell r="BM26">
            <v>2137672</v>
          </cell>
          <cell r="BN26">
            <v>2407454</v>
          </cell>
          <cell r="BO26">
            <v>2497508</v>
          </cell>
          <cell r="BP26">
            <v>2713892</v>
          </cell>
          <cell r="BQ26">
            <v>2998708</v>
          </cell>
          <cell r="BR26">
            <v>3304544</v>
          </cell>
          <cell r="BS26">
            <v>3614647</v>
          </cell>
          <cell r="BT26">
            <v>3867112</v>
          </cell>
        </row>
        <row r="27">
          <cell r="A27" t="str">
            <v>KBP6012Y</v>
          </cell>
          <cell r="D27">
            <v>299465</v>
          </cell>
          <cell r="E27">
            <v>316503</v>
          </cell>
          <cell r="F27">
            <v>342206</v>
          </cell>
          <cell r="G27">
            <v>339476</v>
          </cell>
          <cell r="H27">
            <v>343413</v>
          </cell>
          <cell r="I27">
            <v>375722</v>
          </cell>
          <cell r="J27">
            <v>368680</v>
          </cell>
          <cell r="K27">
            <v>389264</v>
          </cell>
          <cell r="L27">
            <v>404982</v>
          </cell>
          <cell r="M27">
            <v>425881</v>
          </cell>
          <cell r="N27">
            <v>441124</v>
          </cell>
          <cell r="O27">
            <v>460817</v>
          </cell>
          <cell r="P27">
            <v>481108</v>
          </cell>
          <cell r="Q27">
            <v>475377</v>
          </cell>
          <cell r="R27">
            <v>492547</v>
          </cell>
          <cell r="S27">
            <v>491409</v>
          </cell>
          <cell r="T27">
            <v>512698</v>
          </cell>
          <cell r="U27">
            <v>562652</v>
          </cell>
          <cell r="V27">
            <v>632926</v>
          </cell>
          <cell r="W27">
            <v>683900</v>
          </cell>
          <cell r="X27">
            <v>695507</v>
          </cell>
          <cell r="Y27">
            <v>764742</v>
          </cell>
          <cell r="Z27">
            <v>787250</v>
          </cell>
          <cell r="AA27">
            <v>848648</v>
          </cell>
          <cell r="AB27">
            <v>918592</v>
          </cell>
          <cell r="AC27">
            <v>974012</v>
          </cell>
          <cell r="AD27">
            <v>951417</v>
          </cell>
          <cell r="AE27">
            <v>1035740</v>
          </cell>
          <cell r="AF27">
            <v>1158335</v>
          </cell>
          <cell r="AG27">
            <v>1170660</v>
          </cell>
          <cell r="AH27">
            <v>1158093</v>
          </cell>
          <cell r="AI27">
            <v>1111306</v>
          </cell>
          <cell r="AJ27">
            <v>1137767</v>
          </cell>
          <cell r="AK27">
            <v>1175957</v>
          </cell>
          <cell r="AL27">
            <v>1298738</v>
          </cell>
          <cell r="AM27">
            <v>1419308</v>
          </cell>
          <cell r="AN27">
            <v>1370694</v>
          </cell>
          <cell r="AO27">
            <v>1310031</v>
          </cell>
          <cell r="AP27">
            <v>1412420</v>
          </cell>
          <cell r="AQ27">
            <v>1335339</v>
          </cell>
          <cell r="AR27">
            <v>1341028</v>
          </cell>
          <cell r="AS27">
            <v>1365024</v>
          </cell>
          <cell r="AT27">
            <v>1447880</v>
          </cell>
          <cell r="AU27">
            <v>1477940</v>
          </cell>
          <cell r="AV27">
            <v>1459546</v>
          </cell>
          <cell r="AW27">
            <v>1453933</v>
          </cell>
          <cell r="AX27">
            <v>1417513</v>
          </cell>
          <cell r="AY27">
            <v>1419965</v>
          </cell>
          <cell r="AZ27">
            <v>1504135</v>
          </cell>
          <cell r="BA27">
            <v>1565876</v>
          </cell>
          <cell r="BB27">
            <v>1637900</v>
          </cell>
          <cell r="BC27">
            <v>1680731</v>
          </cell>
          <cell r="BD27">
            <v>1683181</v>
          </cell>
          <cell r="BE27">
            <v>1681186</v>
          </cell>
          <cell r="BF27">
            <v>1735594</v>
          </cell>
          <cell r="BG27">
            <v>1774363</v>
          </cell>
          <cell r="BH27">
            <v>1860955</v>
          </cell>
          <cell r="BI27">
            <v>1954198</v>
          </cell>
          <cell r="BJ27">
            <v>2105423</v>
          </cell>
          <cell r="BK27">
            <v>2229337</v>
          </cell>
          <cell r="BL27">
            <v>2421189</v>
          </cell>
          <cell r="BM27">
            <v>2560525</v>
          </cell>
          <cell r="BN27">
            <v>2653388</v>
          </cell>
          <cell r="BO27">
            <v>2615881</v>
          </cell>
          <cell r="BP27">
            <v>2713892</v>
          </cell>
          <cell r="BQ27">
            <v>2847254</v>
          </cell>
          <cell r="BR27">
            <v>2959594</v>
          </cell>
          <cell r="BS27">
            <v>3002116</v>
          </cell>
          <cell r="BT27">
            <v>3020172</v>
          </cell>
        </row>
        <row r="28">
          <cell r="A28" t="str">
            <v>KBP6012Z</v>
          </cell>
          <cell r="E28">
            <v>5.7</v>
          </cell>
          <cell r="F28">
            <v>8.1</v>
          </cell>
          <cell r="G28">
            <v>-0.8</v>
          </cell>
          <cell r="H28">
            <v>1.2</v>
          </cell>
          <cell r="I28">
            <v>9.4</v>
          </cell>
          <cell r="J28">
            <v>-1.9</v>
          </cell>
          <cell r="K28">
            <v>5.6</v>
          </cell>
          <cell r="L28">
            <v>4</v>
          </cell>
          <cell r="M28">
            <v>5.2</v>
          </cell>
          <cell r="N28">
            <v>3.6</v>
          </cell>
          <cell r="O28">
            <v>4.5</v>
          </cell>
          <cell r="P28">
            <v>4.4000000000000004</v>
          </cell>
          <cell r="Q28">
            <v>-1.2</v>
          </cell>
          <cell r="R28">
            <v>3.6</v>
          </cell>
          <cell r="S28">
            <v>-0.2</v>
          </cell>
          <cell r="T28">
            <v>4.3</v>
          </cell>
          <cell r="U28">
            <v>9.6999999999999993</v>
          </cell>
          <cell r="V28">
            <v>12.5</v>
          </cell>
          <cell r="W28">
            <v>8.1</v>
          </cell>
          <cell r="X28">
            <v>1.7</v>
          </cell>
          <cell r="Y28">
            <v>10</v>
          </cell>
          <cell r="Z28">
            <v>2.9</v>
          </cell>
          <cell r="AA28">
            <v>7.8</v>
          </cell>
          <cell r="AB28">
            <v>8.1999999999999993</v>
          </cell>
          <cell r="AC28">
            <v>6</v>
          </cell>
          <cell r="AD28">
            <v>-2.2999999999999998</v>
          </cell>
          <cell r="AE28">
            <v>8.9</v>
          </cell>
          <cell r="AF28">
            <v>11.8</v>
          </cell>
          <cell r="AG28">
            <v>1.1000000000000001</v>
          </cell>
          <cell r="AH28">
            <v>-1.1000000000000001</v>
          </cell>
          <cell r="AI28">
            <v>-4</v>
          </cell>
          <cell r="AJ28">
            <v>2.4</v>
          </cell>
          <cell r="AK28">
            <v>3.4</v>
          </cell>
          <cell r="AL28">
            <v>10.4</v>
          </cell>
          <cell r="AM28">
            <v>9.3000000000000007</v>
          </cell>
          <cell r="AN28">
            <v>-3.4</v>
          </cell>
          <cell r="AO28">
            <v>-4.4000000000000004</v>
          </cell>
          <cell r="AP28">
            <v>7.8</v>
          </cell>
          <cell r="AQ28">
            <v>-5.5</v>
          </cell>
          <cell r="AR28">
            <v>0.4</v>
          </cell>
          <cell r="AS28">
            <v>1.8</v>
          </cell>
          <cell r="AT28">
            <v>6.1</v>
          </cell>
          <cell r="AU28">
            <v>2.1</v>
          </cell>
          <cell r="AV28">
            <v>-1.2</v>
          </cell>
          <cell r="AW28">
            <v>-0.4</v>
          </cell>
          <cell r="AX28">
            <v>-2.5</v>
          </cell>
          <cell r="AY28">
            <v>0.2</v>
          </cell>
          <cell r="AZ28">
            <v>5.9</v>
          </cell>
          <cell r="BA28">
            <v>4.0999999999999996</v>
          </cell>
          <cell r="BB28">
            <v>4.5999999999999996</v>
          </cell>
          <cell r="BC28">
            <v>2.6</v>
          </cell>
          <cell r="BD28">
            <v>0.1</v>
          </cell>
          <cell r="BE28">
            <v>-0.1</v>
          </cell>
          <cell r="BF28">
            <v>3.2</v>
          </cell>
          <cell r="BG28">
            <v>2.2000000000000002</v>
          </cell>
          <cell r="BH28">
            <v>4.9000000000000004</v>
          </cell>
          <cell r="BI28">
            <v>5</v>
          </cell>
          <cell r="BJ28">
            <v>7.7</v>
          </cell>
          <cell r="BK28">
            <v>5.9</v>
          </cell>
          <cell r="BL28">
            <v>8.6</v>
          </cell>
          <cell r="BM28">
            <v>5.8</v>
          </cell>
          <cell r="BN28">
            <v>3.6</v>
          </cell>
          <cell r="BO28">
            <v>-1.4</v>
          </cell>
          <cell r="BP28">
            <v>3.7</v>
          </cell>
          <cell r="BQ28">
            <v>4.9000000000000004</v>
          </cell>
          <cell r="BR28">
            <v>3.9</v>
          </cell>
          <cell r="BS28">
            <v>1.4</v>
          </cell>
          <cell r="BT28">
            <v>0.6</v>
          </cell>
        </row>
        <row r="29">
          <cell r="A29" t="str">
            <v>KBP6013J</v>
          </cell>
          <cell r="D29">
            <v>434</v>
          </cell>
          <cell r="E29">
            <v>491</v>
          </cell>
          <cell r="F29">
            <v>577</v>
          </cell>
          <cell r="G29">
            <v>611</v>
          </cell>
          <cell r="H29">
            <v>822</v>
          </cell>
          <cell r="I29">
            <v>978</v>
          </cell>
          <cell r="J29">
            <v>989</v>
          </cell>
          <cell r="K29">
            <v>1014</v>
          </cell>
          <cell r="L29">
            <v>1112</v>
          </cell>
          <cell r="M29">
            <v>1231</v>
          </cell>
          <cell r="N29">
            <v>1353</v>
          </cell>
          <cell r="O29">
            <v>1476</v>
          </cell>
          <cell r="P29">
            <v>1371</v>
          </cell>
          <cell r="Q29">
            <v>1547</v>
          </cell>
          <cell r="R29">
            <v>1599</v>
          </cell>
          <cell r="S29">
            <v>1670</v>
          </cell>
          <cell r="T29">
            <v>1785</v>
          </cell>
          <cell r="U29">
            <v>1926</v>
          </cell>
          <cell r="V29">
            <v>2033</v>
          </cell>
          <cell r="W29">
            <v>2081</v>
          </cell>
          <cell r="X29">
            <v>2231</v>
          </cell>
          <cell r="Y29">
            <v>2418</v>
          </cell>
          <cell r="Z29">
            <v>2686</v>
          </cell>
          <cell r="AA29">
            <v>2757</v>
          </cell>
          <cell r="AB29">
            <v>2789</v>
          </cell>
          <cell r="AC29">
            <v>3094</v>
          </cell>
          <cell r="AD29">
            <v>4044</v>
          </cell>
          <cell r="AE29">
            <v>5006</v>
          </cell>
          <cell r="AF29">
            <v>6793</v>
          </cell>
          <cell r="AG29">
            <v>7566</v>
          </cell>
          <cell r="AH29">
            <v>8557</v>
          </cell>
          <cell r="AI29">
            <v>10360</v>
          </cell>
          <cell r="AJ29">
            <v>12756</v>
          </cell>
          <cell r="AK29">
            <v>16584</v>
          </cell>
          <cell r="AL29">
            <v>22194</v>
          </cell>
          <cell r="AM29">
            <v>20601</v>
          </cell>
          <cell r="AN29">
            <v>21815</v>
          </cell>
          <cell r="AO29">
            <v>23331</v>
          </cell>
          <cell r="AP29">
            <v>28170</v>
          </cell>
          <cell r="AQ29">
            <v>40085</v>
          </cell>
          <cell r="AR29">
            <v>45672</v>
          </cell>
          <cell r="AS29">
            <v>52855</v>
          </cell>
          <cell r="AT29">
            <v>60994</v>
          </cell>
          <cell r="AU29">
            <v>67184</v>
          </cell>
          <cell r="AV29">
            <v>70243</v>
          </cell>
          <cell r="AW29">
            <v>72207</v>
          </cell>
          <cell r="AX29">
            <v>79445</v>
          </cell>
          <cell r="AY29">
            <v>95787</v>
          </cell>
          <cell r="AZ29">
            <v>106562</v>
          </cell>
          <cell r="BA29">
            <v>124816</v>
          </cell>
          <cell r="BB29">
            <v>152816</v>
          </cell>
          <cell r="BC29">
            <v>168659</v>
          </cell>
          <cell r="BD29">
            <v>190453</v>
          </cell>
          <cell r="BE29">
            <v>206144</v>
          </cell>
          <cell r="BF29">
            <v>257011</v>
          </cell>
          <cell r="BG29">
            <v>307303</v>
          </cell>
          <cell r="BH29">
            <v>386857</v>
          </cell>
          <cell r="BI29">
            <v>356433</v>
          </cell>
          <cell r="BJ29">
            <v>376053</v>
          </cell>
          <cell r="BK29">
            <v>433528</v>
          </cell>
          <cell r="BL29">
            <v>538464</v>
          </cell>
          <cell r="BM29">
            <v>657613</v>
          </cell>
          <cell r="BN29">
            <v>843918</v>
          </cell>
          <cell r="BO29">
            <v>699940</v>
          </cell>
          <cell r="BP29">
            <v>786349</v>
          </cell>
          <cell r="BQ29">
            <v>920928</v>
          </cell>
          <cell r="BR29">
            <v>969814</v>
          </cell>
          <cell r="BS29">
            <v>1094771</v>
          </cell>
          <cell r="BT29">
            <v>1186640</v>
          </cell>
        </row>
        <row r="30">
          <cell r="A30" t="str">
            <v>KBP6013Y</v>
          </cell>
          <cell r="D30">
            <v>91520</v>
          </cell>
          <cell r="E30">
            <v>92952</v>
          </cell>
          <cell r="F30">
            <v>99781</v>
          </cell>
          <cell r="G30">
            <v>97767</v>
          </cell>
          <cell r="H30">
            <v>103433</v>
          </cell>
          <cell r="I30">
            <v>108794</v>
          </cell>
          <cell r="J30">
            <v>114120</v>
          </cell>
          <cell r="K30">
            <v>118363</v>
          </cell>
          <cell r="L30">
            <v>136864</v>
          </cell>
          <cell r="M30">
            <v>151265</v>
          </cell>
          <cell r="N30">
            <v>162149</v>
          </cell>
          <cell r="O30">
            <v>174322</v>
          </cell>
          <cell r="P30">
            <v>169265</v>
          </cell>
          <cell r="Q30">
            <v>192670</v>
          </cell>
          <cell r="R30">
            <v>202552</v>
          </cell>
          <cell r="S30">
            <v>216882</v>
          </cell>
          <cell r="T30">
            <v>235248</v>
          </cell>
          <cell r="U30">
            <v>253185</v>
          </cell>
          <cell r="V30">
            <v>265680</v>
          </cell>
          <cell r="W30">
            <v>273816</v>
          </cell>
          <cell r="X30">
            <v>277567</v>
          </cell>
          <cell r="Y30">
            <v>290930</v>
          </cell>
          <cell r="Z30">
            <v>303004</v>
          </cell>
          <cell r="AA30">
            <v>305322</v>
          </cell>
          <cell r="AB30">
            <v>313682</v>
          </cell>
          <cell r="AC30">
            <v>323349</v>
          </cell>
          <cell r="AD30">
            <v>333051</v>
          </cell>
          <cell r="AE30">
            <v>315795</v>
          </cell>
          <cell r="AF30">
            <v>300346</v>
          </cell>
          <cell r="AG30">
            <v>296864</v>
          </cell>
          <cell r="AH30">
            <v>309628</v>
          </cell>
          <cell r="AI30">
            <v>323877</v>
          </cell>
          <cell r="AJ30">
            <v>334555</v>
          </cell>
          <cell r="AK30">
            <v>340713</v>
          </cell>
          <cell r="AL30">
            <v>340703</v>
          </cell>
          <cell r="AM30">
            <v>322465</v>
          </cell>
          <cell r="AN30">
            <v>313936</v>
          </cell>
          <cell r="AO30">
            <v>309765</v>
          </cell>
          <cell r="AP30">
            <v>318024</v>
          </cell>
          <cell r="AQ30">
            <v>350072</v>
          </cell>
          <cell r="AR30">
            <v>337152</v>
          </cell>
          <cell r="AS30">
            <v>352827</v>
          </cell>
          <cell r="AT30">
            <v>381653</v>
          </cell>
          <cell r="AU30">
            <v>389977</v>
          </cell>
          <cell r="AV30">
            <v>388285</v>
          </cell>
          <cell r="AW30">
            <v>382285</v>
          </cell>
          <cell r="AX30">
            <v>403275</v>
          </cell>
          <cell r="AY30">
            <v>445131</v>
          </cell>
          <cell r="AZ30">
            <v>456194</v>
          </cell>
          <cell r="BA30">
            <v>506093</v>
          </cell>
          <cell r="BB30">
            <v>542552</v>
          </cell>
          <cell r="BC30">
            <v>571281</v>
          </cell>
          <cell r="BD30">
            <v>589826</v>
          </cell>
          <cell r="BE30">
            <v>597264</v>
          </cell>
          <cell r="BF30">
            <v>646919</v>
          </cell>
          <cell r="BG30">
            <v>662399</v>
          </cell>
          <cell r="BH30">
            <v>668951</v>
          </cell>
          <cell r="BI30">
            <v>669683</v>
          </cell>
          <cell r="BJ30">
            <v>688658</v>
          </cell>
          <cell r="BK30">
            <v>747660</v>
          </cell>
          <cell r="BL30">
            <v>803455</v>
          </cell>
          <cell r="BM30">
            <v>866352</v>
          </cell>
          <cell r="BN30">
            <v>879779</v>
          </cell>
          <cell r="BO30">
            <v>730007</v>
          </cell>
          <cell r="BP30">
            <v>786349</v>
          </cell>
          <cell r="BQ30">
            <v>820508</v>
          </cell>
          <cell r="BR30">
            <v>821414</v>
          </cell>
          <cell r="BS30">
            <v>859079</v>
          </cell>
          <cell r="BT30">
            <v>881504</v>
          </cell>
        </row>
        <row r="31">
          <cell r="A31" t="str">
            <v>KBP6013Z</v>
          </cell>
          <cell r="E31">
            <v>1.6</v>
          </cell>
          <cell r="F31">
            <v>7.3</v>
          </cell>
          <cell r="G31">
            <v>-2</v>
          </cell>
          <cell r="H31">
            <v>5.8</v>
          </cell>
          <cell r="I31">
            <v>5.2</v>
          </cell>
          <cell r="J31">
            <v>4.9000000000000004</v>
          </cell>
          <cell r="K31">
            <v>3.7</v>
          </cell>
          <cell r="L31">
            <v>15.6</v>
          </cell>
          <cell r="M31">
            <v>10.5</v>
          </cell>
          <cell r="N31">
            <v>7.2</v>
          </cell>
          <cell r="O31">
            <v>7.5</v>
          </cell>
          <cell r="P31">
            <v>-2.9</v>
          </cell>
          <cell r="Q31">
            <v>13.8</v>
          </cell>
          <cell r="R31">
            <v>5.0999999999999996</v>
          </cell>
          <cell r="S31">
            <v>7.1</v>
          </cell>
          <cell r="T31">
            <v>8.5</v>
          </cell>
          <cell r="U31">
            <v>7.6</v>
          </cell>
          <cell r="V31">
            <v>4.9000000000000004</v>
          </cell>
          <cell r="W31">
            <v>3.1</v>
          </cell>
          <cell r="X31">
            <v>1.4</v>
          </cell>
          <cell r="Y31">
            <v>4.8</v>
          </cell>
          <cell r="Z31">
            <v>4.2</v>
          </cell>
          <cell r="AA31">
            <v>0.8</v>
          </cell>
          <cell r="AB31">
            <v>2.7</v>
          </cell>
          <cell r="AC31">
            <v>3.1</v>
          </cell>
          <cell r="AD31">
            <v>3</v>
          </cell>
          <cell r="AE31">
            <v>-5.2</v>
          </cell>
          <cell r="AF31">
            <v>-4.9000000000000004</v>
          </cell>
          <cell r="AG31">
            <v>-1.2</v>
          </cell>
          <cell r="AH31">
            <v>4.3</v>
          </cell>
          <cell r="AI31">
            <v>4.5999999999999996</v>
          </cell>
          <cell r="AJ31">
            <v>3.3</v>
          </cell>
          <cell r="AK31">
            <v>1.8</v>
          </cell>
          <cell r="AL31">
            <v>0</v>
          </cell>
          <cell r="AM31">
            <v>-5.4</v>
          </cell>
          <cell r="AN31">
            <v>-2.6</v>
          </cell>
          <cell r="AO31">
            <v>-1.3</v>
          </cell>
          <cell r="AP31">
            <v>2.7</v>
          </cell>
          <cell r="AQ31">
            <v>10.1</v>
          </cell>
          <cell r="AR31">
            <v>-3.7</v>
          </cell>
          <cell r="AS31">
            <v>4.5999999999999996</v>
          </cell>
          <cell r="AT31">
            <v>8.1999999999999993</v>
          </cell>
          <cell r="AU31">
            <v>2.2000000000000002</v>
          </cell>
          <cell r="AV31">
            <v>-0.4</v>
          </cell>
          <cell r="AW31">
            <v>-1.5</v>
          </cell>
          <cell r="AX31">
            <v>5.5</v>
          </cell>
          <cell r="AY31">
            <v>10.4</v>
          </cell>
          <cell r="AZ31">
            <v>2.5</v>
          </cell>
          <cell r="BA31">
            <v>10.9</v>
          </cell>
          <cell r="BB31">
            <v>7.2</v>
          </cell>
          <cell r="BC31">
            <v>5.3</v>
          </cell>
          <cell r="BD31">
            <v>3.2</v>
          </cell>
          <cell r="BE31">
            <v>1.3</v>
          </cell>
          <cell r="BF31">
            <v>8.3000000000000007</v>
          </cell>
          <cell r="BG31">
            <v>2.4</v>
          </cell>
          <cell r="BH31">
            <v>1</v>
          </cell>
          <cell r="BI31">
            <v>0.1</v>
          </cell>
          <cell r="BJ31">
            <v>2.8</v>
          </cell>
          <cell r="BK31">
            <v>8.6</v>
          </cell>
          <cell r="BL31">
            <v>7.5</v>
          </cell>
          <cell r="BM31">
            <v>7.8</v>
          </cell>
          <cell r="BN31">
            <v>1.5</v>
          </cell>
          <cell r="BO31">
            <v>-17</v>
          </cell>
          <cell r="BP31">
            <v>7.7</v>
          </cell>
          <cell r="BQ31">
            <v>4.3</v>
          </cell>
          <cell r="BR31">
            <v>0.1</v>
          </cell>
          <cell r="BS31">
            <v>4.5999999999999996</v>
          </cell>
          <cell r="BT31">
            <v>2.6</v>
          </cell>
        </row>
        <row r="32">
          <cell r="A32" t="str">
            <v>KBP6014J</v>
          </cell>
          <cell r="D32">
            <v>516</v>
          </cell>
          <cell r="E32">
            <v>710</v>
          </cell>
          <cell r="F32">
            <v>835</v>
          </cell>
          <cell r="G32">
            <v>750</v>
          </cell>
          <cell r="H32">
            <v>734</v>
          </cell>
          <cell r="I32">
            <v>1104</v>
          </cell>
          <cell r="J32">
            <v>1014</v>
          </cell>
          <cell r="K32">
            <v>1028</v>
          </cell>
          <cell r="L32">
            <v>1062</v>
          </cell>
          <cell r="M32">
            <v>1167</v>
          </cell>
          <cell r="N32">
            <v>1193</v>
          </cell>
          <cell r="O32">
            <v>1323</v>
          </cell>
          <cell r="P32">
            <v>1340</v>
          </cell>
          <cell r="Q32">
            <v>1189</v>
          </cell>
          <cell r="R32">
            <v>1329</v>
          </cell>
          <cell r="S32">
            <v>1213</v>
          </cell>
          <cell r="T32">
            <v>1254</v>
          </cell>
          <cell r="U32">
            <v>1561</v>
          </cell>
          <cell r="V32">
            <v>1891</v>
          </cell>
          <cell r="W32">
            <v>2168</v>
          </cell>
          <cell r="X32">
            <v>2042</v>
          </cell>
          <cell r="Y32">
            <v>2384</v>
          </cell>
          <cell r="Z32">
            <v>2365</v>
          </cell>
          <cell r="AA32">
            <v>2693</v>
          </cell>
          <cell r="AB32">
            <v>3241</v>
          </cell>
          <cell r="AC32">
            <v>3687</v>
          </cell>
          <cell r="AD32">
            <v>3640</v>
          </cell>
          <cell r="AE32">
            <v>4493</v>
          </cell>
          <cell r="AF32">
            <v>6930</v>
          </cell>
          <cell r="AG32">
            <v>8240</v>
          </cell>
          <cell r="AH32">
            <v>8934</v>
          </cell>
          <cell r="AI32">
            <v>8643</v>
          </cell>
          <cell r="AJ32">
            <v>10109</v>
          </cell>
          <cell r="AK32">
            <v>12136</v>
          </cell>
          <cell r="AL32">
            <v>17156</v>
          </cell>
          <cell r="AM32">
            <v>22061</v>
          </cell>
          <cell r="AN32">
            <v>22157</v>
          </cell>
          <cell r="AO32">
            <v>19816</v>
          </cell>
          <cell r="AP32">
            <v>26161</v>
          </cell>
          <cell r="AQ32">
            <v>28797</v>
          </cell>
          <cell r="AR32">
            <v>32520</v>
          </cell>
          <cell r="AS32">
            <v>35536</v>
          </cell>
          <cell r="AT32">
            <v>47393</v>
          </cell>
          <cell r="AU32">
            <v>53825</v>
          </cell>
          <cell r="AV32">
            <v>54376</v>
          </cell>
          <cell r="AW32">
            <v>58020</v>
          </cell>
          <cell r="AX32">
            <v>64403</v>
          </cell>
          <cell r="AY32">
            <v>75919</v>
          </cell>
          <cell r="AZ32">
            <v>95747</v>
          </cell>
          <cell r="BA32">
            <v>121093</v>
          </cell>
          <cell r="BB32">
            <v>143340</v>
          </cell>
          <cell r="BC32">
            <v>160718</v>
          </cell>
          <cell r="BD32">
            <v>181972</v>
          </cell>
          <cell r="BE32">
            <v>185037</v>
          </cell>
          <cell r="BF32">
            <v>229757</v>
          </cell>
          <cell r="BG32">
            <v>266001</v>
          </cell>
          <cell r="BH32">
            <v>340637</v>
          </cell>
          <cell r="BI32">
            <v>325035</v>
          </cell>
          <cell r="BJ32">
            <v>378177</v>
          </cell>
          <cell r="BK32">
            <v>437721</v>
          </cell>
          <cell r="BL32">
            <v>570276</v>
          </cell>
          <cell r="BM32">
            <v>685783</v>
          </cell>
          <cell r="BN32">
            <v>882309</v>
          </cell>
          <cell r="BO32">
            <v>689771</v>
          </cell>
          <cell r="BP32">
            <v>752233</v>
          </cell>
          <cell r="BQ32">
            <v>894685</v>
          </cell>
          <cell r="BR32">
            <v>1011813</v>
          </cell>
          <cell r="BS32">
            <v>1175091</v>
          </cell>
          <cell r="BT32">
            <v>1257292</v>
          </cell>
        </row>
        <row r="33">
          <cell r="A33" t="str">
            <v>KBP6014Y</v>
          </cell>
          <cell r="D33">
            <v>75763</v>
          </cell>
          <cell r="E33">
            <v>88302</v>
          </cell>
          <cell r="F33">
            <v>97213</v>
          </cell>
          <cell r="G33">
            <v>85436</v>
          </cell>
          <cell r="H33">
            <v>77316</v>
          </cell>
          <cell r="I33">
            <v>97394</v>
          </cell>
          <cell r="J33">
            <v>83520</v>
          </cell>
          <cell r="K33">
            <v>90609</v>
          </cell>
          <cell r="L33">
            <v>95551</v>
          </cell>
          <cell r="M33">
            <v>104237</v>
          </cell>
          <cell r="N33">
            <v>103388</v>
          </cell>
          <cell r="O33">
            <v>111638</v>
          </cell>
          <cell r="P33">
            <v>113938</v>
          </cell>
          <cell r="Q33">
            <v>103809</v>
          </cell>
          <cell r="R33">
            <v>113234</v>
          </cell>
          <cell r="S33">
            <v>102778</v>
          </cell>
          <cell r="T33">
            <v>104077</v>
          </cell>
          <cell r="U33">
            <v>124423</v>
          </cell>
          <cell r="V33">
            <v>153790</v>
          </cell>
          <cell r="W33">
            <v>168839</v>
          </cell>
          <cell r="X33">
            <v>150669</v>
          </cell>
          <cell r="Y33">
            <v>175370</v>
          </cell>
          <cell r="Z33">
            <v>173360</v>
          </cell>
          <cell r="AA33">
            <v>196130</v>
          </cell>
          <cell r="AB33">
            <v>225663</v>
          </cell>
          <cell r="AC33">
            <v>248426</v>
          </cell>
          <cell r="AD33">
            <v>217239</v>
          </cell>
          <cell r="AE33">
            <v>241649</v>
          </cell>
          <cell r="AF33">
            <v>287588</v>
          </cell>
          <cell r="AG33">
            <v>278133</v>
          </cell>
          <cell r="AH33">
            <v>250313</v>
          </cell>
          <cell r="AI33">
            <v>216078</v>
          </cell>
          <cell r="AJ33">
            <v>216273</v>
          </cell>
          <cell r="AK33">
            <v>214198</v>
          </cell>
          <cell r="AL33">
            <v>255058</v>
          </cell>
          <cell r="AM33">
            <v>290092</v>
          </cell>
          <cell r="AN33">
            <v>239711</v>
          </cell>
          <cell r="AO33">
            <v>201137</v>
          </cell>
          <cell r="AP33">
            <v>240959</v>
          </cell>
          <cell r="AQ33">
            <v>207138</v>
          </cell>
          <cell r="AR33">
            <v>202058</v>
          </cell>
          <cell r="AS33">
            <v>209119</v>
          </cell>
          <cell r="AT33">
            <v>254935</v>
          </cell>
          <cell r="AU33">
            <v>255745</v>
          </cell>
          <cell r="AV33">
            <v>240819</v>
          </cell>
          <cell r="AW33">
            <v>245978</v>
          </cell>
          <cell r="AX33">
            <v>259132</v>
          </cell>
          <cell r="AY33">
            <v>277316</v>
          </cell>
          <cell r="AZ33">
            <v>321945</v>
          </cell>
          <cell r="BA33">
            <v>376001</v>
          </cell>
          <cell r="BB33">
            <v>408753</v>
          </cell>
          <cell r="BC33">
            <v>430765</v>
          </cell>
          <cell r="BD33">
            <v>439439</v>
          </cell>
          <cell r="BE33">
            <v>402695</v>
          </cell>
          <cell r="BF33">
            <v>424189</v>
          </cell>
          <cell r="BG33">
            <v>425249</v>
          </cell>
          <cell r="BH33">
            <v>447963</v>
          </cell>
          <cell r="BI33">
            <v>484179</v>
          </cell>
          <cell r="BJ33">
            <v>559267</v>
          </cell>
          <cell r="BK33">
            <v>620110</v>
          </cell>
          <cell r="BL33">
            <v>733349</v>
          </cell>
          <cell r="BM33">
            <v>802037</v>
          </cell>
          <cell r="BN33">
            <v>824567</v>
          </cell>
          <cell r="BO33">
            <v>678949</v>
          </cell>
          <cell r="BP33">
            <v>752233</v>
          </cell>
          <cell r="BQ33">
            <v>831476</v>
          </cell>
          <cell r="BR33">
            <v>881760</v>
          </cell>
          <cell r="BS33">
            <v>897806</v>
          </cell>
          <cell r="BT33">
            <v>893100</v>
          </cell>
        </row>
        <row r="34">
          <cell r="A34" t="str">
            <v>KBP6014Z</v>
          </cell>
          <cell r="E34">
            <v>16.600000000000001</v>
          </cell>
          <cell r="F34">
            <v>10.1</v>
          </cell>
          <cell r="G34">
            <v>-12.1</v>
          </cell>
          <cell r="H34">
            <v>-9.5</v>
          </cell>
          <cell r="I34">
            <v>26</v>
          </cell>
          <cell r="J34">
            <v>-14.2</v>
          </cell>
          <cell r="K34">
            <v>8.5</v>
          </cell>
          <cell r="L34">
            <v>5.5</v>
          </cell>
          <cell r="M34">
            <v>9.1</v>
          </cell>
          <cell r="N34">
            <v>-0.8</v>
          </cell>
          <cell r="O34">
            <v>8</v>
          </cell>
          <cell r="P34">
            <v>2.1</v>
          </cell>
          <cell r="Q34">
            <v>-8.9</v>
          </cell>
          <cell r="R34">
            <v>9.1</v>
          </cell>
          <cell r="S34">
            <v>-9.1999999999999993</v>
          </cell>
          <cell r="T34">
            <v>1.3</v>
          </cell>
          <cell r="U34">
            <v>19.5</v>
          </cell>
          <cell r="V34">
            <v>23.6</v>
          </cell>
          <cell r="W34">
            <v>9.8000000000000007</v>
          </cell>
          <cell r="X34">
            <v>-10.8</v>
          </cell>
          <cell r="Y34">
            <v>16.399999999999999</v>
          </cell>
          <cell r="Z34">
            <v>-1.1000000000000001</v>
          </cell>
          <cell r="AA34">
            <v>13.1</v>
          </cell>
          <cell r="AB34">
            <v>15.1</v>
          </cell>
          <cell r="AC34">
            <v>10.1</v>
          </cell>
          <cell r="AD34">
            <v>-12.6</v>
          </cell>
          <cell r="AE34">
            <v>11.2</v>
          </cell>
          <cell r="AF34">
            <v>19</v>
          </cell>
          <cell r="AG34">
            <v>-3.3</v>
          </cell>
          <cell r="AH34">
            <v>-10</v>
          </cell>
          <cell r="AI34">
            <v>-13.7</v>
          </cell>
          <cell r="AJ34">
            <v>0.1</v>
          </cell>
          <cell r="AK34">
            <v>-1</v>
          </cell>
          <cell r="AL34">
            <v>19.100000000000001</v>
          </cell>
          <cell r="AM34">
            <v>13.7</v>
          </cell>
          <cell r="AN34">
            <v>-17.399999999999999</v>
          </cell>
          <cell r="AO34">
            <v>-16.100000000000001</v>
          </cell>
          <cell r="AP34">
            <v>19.8</v>
          </cell>
          <cell r="AQ34">
            <v>-14</v>
          </cell>
          <cell r="AR34">
            <v>-2.5</v>
          </cell>
          <cell r="AS34">
            <v>3.5</v>
          </cell>
          <cell r="AT34">
            <v>21.9</v>
          </cell>
          <cell r="AU34">
            <v>0.3</v>
          </cell>
          <cell r="AV34">
            <v>-5.8</v>
          </cell>
          <cell r="AW34">
            <v>2.1</v>
          </cell>
          <cell r="AX34">
            <v>5.3</v>
          </cell>
          <cell r="AY34">
            <v>7</v>
          </cell>
          <cell r="AZ34">
            <v>16.100000000000001</v>
          </cell>
          <cell r="BA34">
            <v>16.8</v>
          </cell>
          <cell r="BB34">
            <v>8.6999999999999993</v>
          </cell>
          <cell r="BC34">
            <v>5.4</v>
          </cell>
          <cell r="BD34">
            <v>2</v>
          </cell>
          <cell r="BE34">
            <v>-8.4</v>
          </cell>
          <cell r="BF34">
            <v>5.3</v>
          </cell>
          <cell r="BG34">
            <v>0.2</v>
          </cell>
          <cell r="BH34">
            <v>5.3</v>
          </cell>
          <cell r="BI34">
            <v>8.1</v>
          </cell>
          <cell r="BJ34">
            <v>15.5</v>
          </cell>
          <cell r="BK34">
            <v>10.9</v>
          </cell>
          <cell r="BL34">
            <v>18.3</v>
          </cell>
          <cell r="BM34">
            <v>9.4</v>
          </cell>
          <cell r="BN34">
            <v>2.8</v>
          </cell>
          <cell r="BO34">
            <v>-17.7</v>
          </cell>
          <cell r="BP34">
            <v>10.8</v>
          </cell>
          <cell r="BQ34">
            <v>10.5</v>
          </cell>
          <cell r="BR34">
            <v>6</v>
          </cell>
          <cell r="BS34">
            <v>1.8</v>
          </cell>
          <cell r="BT34">
            <v>-0.5</v>
          </cell>
        </row>
        <row r="35">
          <cell r="A35" t="str">
            <v>KBP6016J</v>
          </cell>
          <cell r="D35">
            <v>1715</v>
          </cell>
          <cell r="E35">
            <v>1902</v>
          </cell>
          <cell r="F35">
            <v>2099</v>
          </cell>
          <cell r="G35">
            <v>2246</v>
          </cell>
          <cell r="H35">
            <v>2579</v>
          </cell>
          <cell r="I35">
            <v>2796</v>
          </cell>
          <cell r="J35">
            <v>3001</v>
          </cell>
          <cell r="K35">
            <v>3426</v>
          </cell>
          <cell r="L35">
            <v>3684</v>
          </cell>
          <cell r="M35">
            <v>3875</v>
          </cell>
          <cell r="N35">
            <v>4167</v>
          </cell>
          <cell r="O35">
            <v>4429</v>
          </cell>
          <cell r="P35">
            <v>4575</v>
          </cell>
          <cell r="Q35">
            <v>4841</v>
          </cell>
          <cell r="R35">
            <v>5175</v>
          </cell>
          <cell r="S35">
            <v>5429</v>
          </cell>
          <cell r="T35">
            <v>5839</v>
          </cell>
          <cell r="U35">
            <v>6500</v>
          </cell>
          <cell r="V35">
            <v>7142</v>
          </cell>
          <cell r="W35">
            <v>7799</v>
          </cell>
          <cell r="X35">
            <v>8515</v>
          </cell>
          <cell r="Y35">
            <v>9520</v>
          </cell>
          <cell r="Z35">
            <v>10270</v>
          </cell>
          <cell r="AA35">
            <v>11558</v>
          </cell>
          <cell r="AB35">
            <v>12682</v>
          </cell>
          <cell r="AC35">
            <v>14074</v>
          </cell>
          <cell r="AD35">
            <v>15878</v>
          </cell>
          <cell r="AE35">
            <v>19688</v>
          </cell>
          <cell r="AF35">
            <v>24161</v>
          </cell>
          <cell r="AG35">
            <v>27048</v>
          </cell>
          <cell r="AH35">
            <v>30523</v>
          </cell>
          <cell r="AI35">
            <v>33838</v>
          </cell>
          <cell r="AJ35">
            <v>38945</v>
          </cell>
          <cell r="AK35">
            <v>46569</v>
          </cell>
          <cell r="AL35">
            <v>62038</v>
          </cell>
          <cell r="AM35">
            <v>71852</v>
          </cell>
          <cell r="AN35">
            <v>81757</v>
          </cell>
          <cell r="AO35">
            <v>93650</v>
          </cell>
          <cell r="AP35">
            <v>109688</v>
          </cell>
          <cell r="AQ35">
            <v>125947</v>
          </cell>
          <cell r="AR35">
            <v>147558</v>
          </cell>
          <cell r="AS35">
            <v>173993</v>
          </cell>
          <cell r="AT35">
            <v>209169</v>
          </cell>
          <cell r="AU35">
            <v>250889</v>
          </cell>
          <cell r="AV35">
            <v>287929</v>
          </cell>
          <cell r="AW35">
            <v>333386</v>
          </cell>
          <cell r="AX35">
            <v>375322</v>
          </cell>
          <cell r="AY35">
            <v>430184</v>
          </cell>
          <cell r="AZ35">
            <v>487634</v>
          </cell>
          <cell r="BA35">
            <v>553443</v>
          </cell>
          <cell r="BB35">
            <v>621231</v>
          </cell>
          <cell r="BC35">
            <v>688273</v>
          </cell>
          <cell r="BD35">
            <v>744170</v>
          </cell>
          <cell r="BE35">
            <v>815152</v>
          </cell>
          <cell r="BF35">
            <v>924300</v>
          </cell>
          <cell r="BG35">
            <v>1013968</v>
          </cell>
          <cell r="BH35">
            <v>1187865</v>
          </cell>
          <cell r="BI35">
            <v>1290897</v>
          </cell>
          <cell r="BJ35">
            <v>1448773</v>
          </cell>
          <cell r="BK35">
            <v>1607829</v>
          </cell>
          <cell r="BL35">
            <v>1804625</v>
          </cell>
          <cell r="BM35">
            <v>2040684</v>
          </cell>
          <cell r="BN35">
            <v>2295188</v>
          </cell>
          <cell r="BO35">
            <v>2451518</v>
          </cell>
          <cell r="BP35">
            <v>2689409</v>
          </cell>
          <cell r="BQ35">
            <v>2947620</v>
          </cell>
          <cell r="BR35">
            <v>3174209</v>
          </cell>
          <cell r="BS35">
            <v>3441539</v>
          </cell>
          <cell r="BT35">
            <v>3694916</v>
          </cell>
        </row>
        <row r="36">
          <cell r="A36" t="str">
            <v>KBP6016Y</v>
          </cell>
          <cell r="D36">
            <v>284619</v>
          </cell>
          <cell r="E36">
            <v>287249</v>
          </cell>
          <cell r="F36">
            <v>309044</v>
          </cell>
          <cell r="G36">
            <v>318399</v>
          </cell>
          <cell r="H36">
            <v>340957</v>
          </cell>
          <cell r="I36">
            <v>352516</v>
          </cell>
          <cell r="J36">
            <v>363326</v>
          </cell>
          <cell r="K36">
            <v>376366</v>
          </cell>
          <cell r="L36">
            <v>398941</v>
          </cell>
          <cell r="M36">
            <v>420682</v>
          </cell>
          <cell r="N36">
            <v>443907</v>
          </cell>
          <cell r="O36">
            <v>463552</v>
          </cell>
          <cell r="P36">
            <v>473286</v>
          </cell>
          <cell r="Q36">
            <v>499978</v>
          </cell>
          <cell r="R36">
            <v>514833</v>
          </cell>
          <cell r="S36">
            <v>532641</v>
          </cell>
          <cell r="T36">
            <v>566018</v>
          </cell>
          <cell r="U36">
            <v>602180</v>
          </cell>
          <cell r="V36">
            <v>650946</v>
          </cell>
          <cell r="W36">
            <v>681974</v>
          </cell>
          <cell r="X36">
            <v>716820</v>
          </cell>
          <cell r="Y36">
            <v>773123</v>
          </cell>
          <cell r="Z36">
            <v>812220</v>
          </cell>
          <cell r="AA36">
            <v>851274</v>
          </cell>
          <cell r="AB36">
            <v>883215</v>
          </cell>
          <cell r="AC36">
            <v>927858</v>
          </cell>
          <cell r="AD36">
            <v>962092</v>
          </cell>
          <cell r="AE36">
            <v>1049179</v>
          </cell>
          <cell r="AF36">
            <v>1132153</v>
          </cell>
          <cell r="AG36">
            <v>1125282</v>
          </cell>
          <cell r="AH36">
            <v>1127250</v>
          </cell>
          <cell r="AI36">
            <v>1137652</v>
          </cell>
          <cell r="AJ36">
            <v>1178273</v>
          </cell>
          <cell r="AK36">
            <v>1235794</v>
          </cell>
          <cell r="AL36">
            <v>1343296</v>
          </cell>
          <cell r="AM36">
            <v>1367799</v>
          </cell>
          <cell r="AN36">
            <v>1344049</v>
          </cell>
          <cell r="AO36">
            <v>1322767</v>
          </cell>
          <cell r="AP36">
            <v>1403032</v>
          </cell>
          <cell r="AQ36">
            <v>1392050</v>
          </cell>
          <cell r="AR36">
            <v>1402509</v>
          </cell>
          <cell r="AS36">
            <v>1446943</v>
          </cell>
          <cell r="AT36">
            <v>1500471</v>
          </cell>
          <cell r="AU36">
            <v>1517927</v>
          </cell>
          <cell r="AV36">
            <v>1500206</v>
          </cell>
          <cell r="AW36">
            <v>1488327</v>
          </cell>
          <cell r="AX36">
            <v>1455072</v>
          </cell>
          <cell r="AY36">
            <v>1476338</v>
          </cell>
          <cell r="AZ36">
            <v>1526473</v>
          </cell>
          <cell r="BA36">
            <v>1558756</v>
          </cell>
          <cell r="BB36">
            <v>1640371</v>
          </cell>
          <cell r="BC36">
            <v>1678478</v>
          </cell>
          <cell r="BD36">
            <v>1680188</v>
          </cell>
          <cell r="BE36">
            <v>1703054</v>
          </cell>
          <cell r="BF36">
            <v>1763909</v>
          </cell>
          <cell r="BG36">
            <v>1808407</v>
          </cell>
          <cell r="BH36">
            <v>1897022</v>
          </cell>
          <cell r="BI36">
            <v>1957912</v>
          </cell>
          <cell r="BJ36">
            <v>2070875</v>
          </cell>
          <cell r="BK36">
            <v>2187361</v>
          </cell>
          <cell r="BL36">
            <v>2336096</v>
          </cell>
          <cell r="BM36">
            <v>2447776</v>
          </cell>
          <cell r="BN36">
            <v>2547733</v>
          </cell>
          <cell r="BO36">
            <v>2571088</v>
          </cell>
          <cell r="BP36">
            <v>2689409</v>
          </cell>
          <cell r="BQ36">
            <v>2799490</v>
          </cell>
          <cell r="BR36">
            <v>2845863</v>
          </cell>
          <cell r="BS36">
            <v>2869243</v>
          </cell>
          <cell r="BT36">
            <v>2897549</v>
          </cell>
        </row>
        <row r="37">
          <cell r="A37" t="str">
            <v>KBP6016Z</v>
          </cell>
          <cell r="E37">
            <v>0.9</v>
          </cell>
          <cell r="F37">
            <v>7.6</v>
          </cell>
          <cell r="G37">
            <v>3</v>
          </cell>
          <cell r="H37">
            <v>7.1</v>
          </cell>
          <cell r="I37">
            <v>3.4</v>
          </cell>
          <cell r="J37">
            <v>3.1</v>
          </cell>
          <cell r="K37">
            <v>3.6</v>
          </cell>
          <cell r="L37">
            <v>6</v>
          </cell>
          <cell r="M37">
            <v>5.4</v>
          </cell>
          <cell r="N37">
            <v>5.5</v>
          </cell>
          <cell r="O37">
            <v>4.4000000000000004</v>
          </cell>
          <cell r="P37">
            <v>2.1</v>
          </cell>
          <cell r="Q37">
            <v>5.6</v>
          </cell>
          <cell r="R37">
            <v>3</v>
          </cell>
          <cell r="S37">
            <v>3.5</v>
          </cell>
          <cell r="T37">
            <v>6.3</v>
          </cell>
          <cell r="U37">
            <v>6.4</v>
          </cell>
          <cell r="V37">
            <v>8.1</v>
          </cell>
          <cell r="W37">
            <v>4.8</v>
          </cell>
          <cell r="X37">
            <v>5.0999999999999996</v>
          </cell>
          <cell r="Y37">
            <v>7.9</v>
          </cell>
          <cell r="Z37">
            <v>5.0999999999999996</v>
          </cell>
          <cell r="AA37">
            <v>4.8</v>
          </cell>
          <cell r="AB37">
            <v>3.8</v>
          </cell>
          <cell r="AC37">
            <v>5.0999999999999996</v>
          </cell>
          <cell r="AD37">
            <v>3.7</v>
          </cell>
          <cell r="AE37">
            <v>9.1</v>
          </cell>
          <cell r="AF37">
            <v>7.9</v>
          </cell>
          <cell r="AG37">
            <v>-0.6</v>
          </cell>
          <cell r="AH37">
            <v>0.2</v>
          </cell>
          <cell r="AI37">
            <v>0.9</v>
          </cell>
          <cell r="AJ37">
            <v>3.6</v>
          </cell>
          <cell r="AK37">
            <v>4.9000000000000004</v>
          </cell>
          <cell r="AL37">
            <v>8.6999999999999993</v>
          </cell>
          <cell r="AM37">
            <v>1.8</v>
          </cell>
          <cell r="AN37">
            <v>-1.7</v>
          </cell>
          <cell r="AO37">
            <v>-1.6</v>
          </cell>
          <cell r="AP37">
            <v>6.1</v>
          </cell>
          <cell r="AQ37">
            <v>-0.8</v>
          </cell>
          <cell r="AR37">
            <v>0.8</v>
          </cell>
          <cell r="AS37">
            <v>3.2</v>
          </cell>
          <cell r="AT37">
            <v>3.7</v>
          </cell>
          <cell r="AU37">
            <v>1.2</v>
          </cell>
          <cell r="AV37">
            <v>-1.2</v>
          </cell>
          <cell r="AW37">
            <v>-0.8</v>
          </cell>
          <cell r="AX37">
            <v>-2.2000000000000002</v>
          </cell>
          <cell r="AY37">
            <v>1.5</v>
          </cell>
          <cell r="AZ37">
            <v>3.4</v>
          </cell>
          <cell r="BA37">
            <v>2.1</v>
          </cell>
          <cell r="BB37">
            <v>5.2</v>
          </cell>
          <cell r="BC37">
            <v>2.2999999999999998</v>
          </cell>
          <cell r="BD37">
            <v>0.1</v>
          </cell>
          <cell r="BE37">
            <v>1.4</v>
          </cell>
          <cell r="BF37">
            <v>3.6</v>
          </cell>
          <cell r="BG37">
            <v>2.5</v>
          </cell>
          <cell r="BH37">
            <v>4.9000000000000004</v>
          </cell>
          <cell r="BI37">
            <v>3.2</v>
          </cell>
          <cell r="BJ37">
            <v>5.8</v>
          </cell>
          <cell r="BK37">
            <v>5.6</v>
          </cell>
          <cell r="BL37">
            <v>6.8</v>
          </cell>
          <cell r="BM37">
            <v>4.8</v>
          </cell>
          <cell r="BN37">
            <v>4.0999999999999996</v>
          </cell>
          <cell r="BO37">
            <v>0.9</v>
          </cell>
          <cell r="BP37">
            <v>4.5999999999999996</v>
          </cell>
          <cell r="BQ37">
            <v>4.0999999999999996</v>
          </cell>
          <cell r="BR37">
            <v>1.7</v>
          </cell>
          <cell r="BS37">
            <v>0.8</v>
          </cell>
          <cell r="BT37">
            <v>1</v>
          </cell>
        </row>
        <row r="38">
          <cell r="A38" t="str">
            <v>KBP6018J</v>
          </cell>
          <cell r="D38">
            <v>1699</v>
          </cell>
          <cell r="E38">
            <v>1830</v>
          </cell>
          <cell r="F38">
            <v>2113</v>
          </cell>
          <cell r="G38">
            <v>2245</v>
          </cell>
          <cell r="H38">
            <v>2581</v>
          </cell>
          <cell r="I38">
            <v>2802</v>
          </cell>
          <cell r="J38">
            <v>3012</v>
          </cell>
          <cell r="K38">
            <v>3437</v>
          </cell>
          <cell r="L38">
            <v>3695</v>
          </cell>
          <cell r="M38">
            <v>3892</v>
          </cell>
          <cell r="N38">
            <v>4187</v>
          </cell>
          <cell r="O38">
            <v>4446</v>
          </cell>
          <cell r="P38">
            <v>4594</v>
          </cell>
          <cell r="Q38">
            <v>4857</v>
          </cell>
          <cell r="R38">
            <v>5176</v>
          </cell>
          <cell r="S38">
            <v>5431</v>
          </cell>
          <cell r="T38">
            <v>5846</v>
          </cell>
          <cell r="U38">
            <v>6505</v>
          </cell>
          <cell r="V38">
            <v>7153</v>
          </cell>
          <cell r="W38">
            <v>7814</v>
          </cell>
          <cell r="X38">
            <v>8531</v>
          </cell>
          <cell r="Y38">
            <v>9539</v>
          </cell>
          <cell r="Z38">
            <v>10304</v>
          </cell>
          <cell r="AA38">
            <v>11579</v>
          </cell>
          <cell r="AB38">
            <v>12687</v>
          </cell>
          <cell r="AC38">
            <v>14072</v>
          </cell>
          <cell r="AD38">
            <v>15870</v>
          </cell>
          <cell r="AE38">
            <v>19650</v>
          </cell>
          <cell r="AF38">
            <v>24162</v>
          </cell>
          <cell r="AG38">
            <v>27083</v>
          </cell>
          <cell r="AH38">
            <v>30543</v>
          </cell>
          <cell r="AI38">
            <v>33840</v>
          </cell>
          <cell r="AJ38">
            <v>38951</v>
          </cell>
          <cell r="AK38">
            <v>46592</v>
          </cell>
          <cell r="AL38">
            <v>62150</v>
          </cell>
          <cell r="AM38">
            <v>71940</v>
          </cell>
          <cell r="AN38">
            <v>81779</v>
          </cell>
          <cell r="AO38">
            <v>93425</v>
          </cell>
          <cell r="AP38">
            <v>109331</v>
          </cell>
          <cell r="AQ38">
            <v>125559</v>
          </cell>
          <cell r="AR38">
            <v>147474</v>
          </cell>
          <cell r="AS38">
            <v>173415</v>
          </cell>
          <cell r="AT38">
            <v>208614</v>
          </cell>
          <cell r="AU38">
            <v>250337</v>
          </cell>
          <cell r="AV38">
            <v>287101</v>
          </cell>
          <cell r="AW38">
            <v>331968</v>
          </cell>
          <cell r="AX38">
            <v>374280</v>
          </cell>
          <cell r="AY38">
            <v>428092</v>
          </cell>
          <cell r="AZ38">
            <v>485474</v>
          </cell>
          <cell r="BA38">
            <v>551102</v>
          </cell>
          <cell r="BB38">
            <v>618021</v>
          </cell>
          <cell r="BC38">
            <v>684945</v>
          </cell>
          <cell r="BD38">
            <v>740077</v>
          </cell>
          <cell r="BE38">
            <v>809490</v>
          </cell>
          <cell r="BF38">
            <v>917878</v>
          </cell>
          <cell r="BG38">
            <v>1007711</v>
          </cell>
          <cell r="BH38">
            <v>1182021</v>
          </cell>
          <cell r="BI38">
            <v>1283419</v>
          </cell>
          <cell r="BJ38">
            <v>1437904</v>
          </cell>
          <cell r="BK38">
            <v>1592149</v>
          </cell>
          <cell r="BL38">
            <v>1788857</v>
          </cell>
          <cell r="BM38">
            <v>2024109</v>
          </cell>
          <cell r="BN38">
            <v>2276282</v>
          </cell>
          <cell r="BO38">
            <v>2429090</v>
          </cell>
          <cell r="BP38">
            <v>2672647</v>
          </cell>
          <cell r="BQ38">
            <v>2933421</v>
          </cell>
          <cell r="BR38">
            <v>3142840</v>
          </cell>
          <cell r="BS38">
            <v>3410873</v>
          </cell>
          <cell r="BT38">
            <v>3660468</v>
          </cell>
        </row>
        <row r="39">
          <cell r="A39" t="str">
            <v>KBP6050J</v>
          </cell>
          <cell r="D39">
            <v>102</v>
          </cell>
          <cell r="E39">
            <v>113</v>
          </cell>
          <cell r="F39">
            <v>159</v>
          </cell>
          <cell r="G39">
            <v>141</v>
          </cell>
          <cell r="H39">
            <v>133</v>
          </cell>
          <cell r="I39">
            <v>166</v>
          </cell>
          <cell r="J39">
            <v>162</v>
          </cell>
          <cell r="K39">
            <v>176</v>
          </cell>
          <cell r="L39">
            <v>191</v>
          </cell>
          <cell r="M39">
            <v>229</v>
          </cell>
          <cell r="N39">
            <v>232</v>
          </cell>
          <cell r="O39">
            <v>276</v>
          </cell>
          <cell r="P39">
            <v>287</v>
          </cell>
          <cell r="Q39">
            <v>280</v>
          </cell>
          <cell r="R39">
            <v>304</v>
          </cell>
          <cell r="S39">
            <v>292</v>
          </cell>
          <cell r="T39">
            <v>311</v>
          </cell>
          <cell r="U39">
            <v>355</v>
          </cell>
          <cell r="V39">
            <v>435</v>
          </cell>
          <cell r="W39">
            <v>446</v>
          </cell>
          <cell r="X39">
            <v>493</v>
          </cell>
          <cell r="Y39">
            <v>552</v>
          </cell>
          <cell r="Z39">
            <v>636</v>
          </cell>
          <cell r="AA39">
            <v>784</v>
          </cell>
          <cell r="AB39">
            <v>908</v>
          </cell>
          <cell r="AC39">
            <v>965</v>
          </cell>
          <cell r="AD39">
            <v>1111</v>
          </cell>
          <cell r="AE39">
            <v>1399</v>
          </cell>
          <cell r="AF39">
            <v>1583</v>
          </cell>
          <cell r="AG39">
            <v>1894</v>
          </cell>
          <cell r="AH39">
            <v>2035</v>
          </cell>
          <cell r="AI39">
            <v>1971</v>
          </cell>
          <cell r="AJ39">
            <v>2262</v>
          </cell>
          <cell r="AK39">
            <v>2643</v>
          </cell>
          <cell r="AL39">
            <v>3794</v>
          </cell>
          <cell r="AM39">
            <v>4804</v>
          </cell>
          <cell r="AN39">
            <v>5338</v>
          </cell>
          <cell r="AO39">
            <v>5995</v>
          </cell>
          <cell r="AP39">
            <v>6493</v>
          </cell>
          <cell r="AQ39">
            <v>6628</v>
          </cell>
          <cell r="AR39">
            <v>7475</v>
          </cell>
          <cell r="AS39">
            <v>9954</v>
          </cell>
          <cell r="AT39">
            <v>12834</v>
          </cell>
          <cell r="AU39">
            <v>14340</v>
          </cell>
          <cell r="AV39">
            <v>16854</v>
          </cell>
          <cell r="AW39">
            <v>19283</v>
          </cell>
          <cell r="AX39">
            <v>20757</v>
          </cell>
          <cell r="AY39">
            <v>22607</v>
          </cell>
          <cell r="AZ39">
            <v>24614</v>
          </cell>
          <cell r="BA39">
            <v>28948</v>
          </cell>
          <cell r="BB39">
            <v>33196</v>
          </cell>
          <cell r="BC39">
            <v>36651</v>
          </cell>
          <cell r="BD39">
            <v>38112</v>
          </cell>
          <cell r="BE39">
            <v>40747</v>
          </cell>
          <cell r="BF39">
            <v>50159</v>
          </cell>
          <cell r="BG39">
            <v>56020</v>
          </cell>
          <cell r="BH39">
            <v>64486</v>
          </cell>
          <cell r="BI39">
            <v>71911</v>
          </cell>
          <cell r="BJ39">
            <v>85667</v>
          </cell>
          <cell r="BK39">
            <v>103107</v>
          </cell>
          <cell r="BL39">
            <v>119479</v>
          </cell>
          <cell r="BM39">
            <v>136409</v>
          </cell>
          <cell r="BN39">
            <v>130129</v>
          </cell>
          <cell r="BO39">
            <v>118580</v>
          </cell>
          <cell r="BP39">
            <v>136049</v>
          </cell>
          <cell r="BQ39">
            <v>152353</v>
          </cell>
          <cell r="BR39">
            <v>168523</v>
          </cell>
          <cell r="BS39">
            <v>185436</v>
          </cell>
          <cell r="BT39">
            <v>199822</v>
          </cell>
        </row>
        <row r="40">
          <cell r="A40" t="str">
            <v>KBP6050Y</v>
          </cell>
          <cell r="D40">
            <v>10878</v>
          </cell>
          <cell r="E40">
            <v>12143</v>
          </cell>
          <cell r="F40">
            <v>15564</v>
          </cell>
          <cell r="G40">
            <v>13377</v>
          </cell>
          <cell r="H40">
            <v>10644</v>
          </cell>
          <cell r="I40">
            <v>11294</v>
          </cell>
          <cell r="J40">
            <v>10681</v>
          </cell>
          <cell r="K40">
            <v>10946</v>
          </cell>
          <cell r="L40">
            <v>11043</v>
          </cell>
          <cell r="M40">
            <v>14117</v>
          </cell>
          <cell r="N40">
            <v>14529</v>
          </cell>
          <cell r="O40">
            <v>20285</v>
          </cell>
          <cell r="P40">
            <v>20613</v>
          </cell>
          <cell r="Q40">
            <v>19831</v>
          </cell>
          <cell r="R40">
            <v>21219</v>
          </cell>
          <cell r="S40">
            <v>18856</v>
          </cell>
          <cell r="T40">
            <v>20224</v>
          </cell>
          <cell r="U40">
            <v>24359</v>
          </cell>
          <cell r="V40">
            <v>29880</v>
          </cell>
          <cell r="W40">
            <v>28129</v>
          </cell>
          <cell r="X40">
            <v>29981</v>
          </cell>
          <cell r="Y40">
            <v>31439</v>
          </cell>
          <cell r="Z40">
            <v>34674</v>
          </cell>
          <cell r="AA40">
            <v>40159</v>
          </cell>
          <cell r="AB40">
            <v>45641</v>
          </cell>
          <cell r="AC40">
            <v>44575</v>
          </cell>
          <cell r="AD40">
            <v>46844</v>
          </cell>
          <cell r="AE40">
            <v>55711</v>
          </cell>
          <cell r="AF40">
            <v>57019</v>
          </cell>
          <cell r="AG40">
            <v>59648</v>
          </cell>
          <cell r="AH40">
            <v>53460</v>
          </cell>
          <cell r="AI40">
            <v>47998</v>
          </cell>
          <cell r="AJ40">
            <v>53174</v>
          </cell>
          <cell r="AK40">
            <v>56731</v>
          </cell>
          <cell r="AL40">
            <v>73828</v>
          </cell>
          <cell r="AM40">
            <v>80489</v>
          </cell>
          <cell r="AN40">
            <v>77794</v>
          </cell>
          <cell r="AO40">
            <v>75208</v>
          </cell>
          <cell r="AP40">
            <v>72006</v>
          </cell>
          <cell r="AQ40">
            <v>54676</v>
          </cell>
          <cell r="AR40">
            <v>48336</v>
          </cell>
          <cell r="AS40">
            <v>55243</v>
          </cell>
          <cell r="AT40">
            <v>60831</v>
          </cell>
          <cell r="AU40">
            <v>59641</v>
          </cell>
          <cell r="AV40">
            <v>62487</v>
          </cell>
          <cell r="AW40">
            <v>61531</v>
          </cell>
          <cell r="AX40">
            <v>62151</v>
          </cell>
          <cell r="AY40">
            <v>62436</v>
          </cell>
          <cell r="AZ40">
            <v>63956</v>
          </cell>
          <cell r="BA40">
            <v>70237</v>
          </cell>
          <cell r="BB40">
            <v>74779</v>
          </cell>
          <cell r="BC40">
            <v>75055</v>
          </cell>
          <cell r="BD40">
            <v>68396</v>
          </cell>
          <cell r="BE40">
            <v>67738</v>
          </cell>
          <cell r="BF40">
            <v>76145</v>
          </cell>
          <cell r="BG40">
            <v>79662</v>
          </cell>
          <cell r="BH40">
            <v>80217</v>
          </cell>
          <cell r="BI40">
            <v>85655</v>
          </cell>
          <cell r="BJ40">
            <v>96509</v>
          </cell>
          <cell r="BK40">
            <v>115139</v>
          </cell>
          <cell r="BL40">
            <v>134735</v>
          </cell>
          <cell r="BM40">
            <v>150108</v>
          </cell>
          <cell r="BN40">
            <v>137469</v>
          </cell>
          <cell r="BO40">
            <v>116741</v>
          </cell>
          <cell r="BP40">
            <v>136049</v>
          </cell>
          <cell r="BQ40">
            <v>157714</v>
          </cell>
          <cell r="BR40">
            <v>175319</v>
          </cell>
          <cell r="BS40">
            <v>191062</v>
          </cell>
          <cell r="BT40">
            <v>201145</v>
          </cell>
        </row>
        <row r="41">
          <cell r="A41" t="str">
            <v>KBP6051J</v>
          </cell>
          <cell r="D41">
            <v>50</v>
          </cell>
          <cell r="E41">
            <v>56</v>
          </cell>
          <cell r="F41">
            <v>83</v>
          </cell>
          <cell r="G41">
            <v>69</v>
          </cell>
          <cell r="H41">
            <v>67</v>
          </cell>
          <cell r="I41">
            <v>94</v>
          </cell>
          <cell r="J41">
            <v>89</v>
          </cell>
          <cell r="K41">
            <v>98</v>
          </cell>
          <cell r="L41">
            <v>110</v>
          </cell>
          <cell r="M41">
            <v>119</v>
          </cell>
          <cell r="N41">
            <v>113</v>
          </cell>
          <cell r="O41">
            <v>116</v>
          </cell>
          <cell r="P41">
            <v>118</v>
          </cell>
          <cell r="Q41">
            <v>122</v>
          </cell>
          <cell r="R41">
            <v>125</v>
          </cell>
          <cell r="S41">
            <v>134</v>
          </cell>
          <cell r="T41">
            <v>140</v>
          </cell>
          <cell r="U41">
            <v>149</v>
          </cell>
          <cell r="V41">
            <v>173</v>
          </cell>
          <cell r="W41">
            <v>186</v>
          </cell>
          <cell r="X41">
            <v>203</v>
          </cell>
          <cell r="Y41">
            <v>226</v>
          </cell>
          <cell r="Z41">
            <v>269</v>
          </cell>
          <cell r="AA41">
            <v>333</v>
          </cell>
          <cell r="AB41">
            <v>372</v>
          </cell>
          <cell r="AC41">
            <v>429</v>
          </cell>
          <cell r="AD41">
            <v>491</v>
          </cell>
          <cell r="AE41">
            <v>588</v>
          </cell>
          <cell r="AF41">
            <v>693</v>
          </cell>
          <cell r="AG41">
            <v>739</v>
          </cell>
          <cell r="AH41">
            <v>742</v>
          </cell>
          <cell r="AI41">
            <v>783</v>
          </cell>
          <cell r="AJ41">
            <v>839</v>
          </cell>
          <cell r="AK41">
            <v>965</v>
          </cell>
          <cell r="AL41">
            <v>1271</v>
          </cell>
          <cell r="AM41">
            <v>1583</v>
          </cell>
          <cell r="AN41">
            <v>1840</v>
          </cell>
          <cell r="AO41">
            <v>1983</v>
          </cell>
          <cell r="AP41">
            <v>2016</v>
          </cell>
          <cell r="AQ41">
            <v>2023</v>
          </cell>
          <cell r="AR41">
            <v>2356</v>
          </cell>
          <cell r="AS41">
            <v>3034</v>
          </cell>
          <cell r="AT41">
            <v>3987</v>
          </cell>
          <cell r="AU41">
            <v>4541</v>
          </cell>
          <cell r="AV41">
            <v>5617</v>
          </cell>
          <cell r="AW41">
            <v>6364</v>
          </cell>
          <cell r="AX41">
            <v>6539</v>
          </cell>
          <cell r="AY41">
            <v>6962</v>
          </cell>
          <cell r="AZ41">
            <v>7595</v>
          </cell>
          <cell r="BA41">
            <v>8496</v>
          </cell>
          <cell r="BB41">
            <v>9335</v>
          </cell>
          <cell r="BC41">
            <v>9920</v>
          </cell>
          <cell r="BD41">
            <v>10253</v>
          </cell>
          <cell r="BE41">
            <v>10708</v>
          </cell>
          <cell r="BF41">
            <v>11638</v>
          </cell>
          <cell r="BG41">
            <v>12462</v>
          </cell>
          <cell r="BH41">
            <v>13827</v>
          </cell>
          <cell r="BI41">
            <v>14954</v>
          </cell>
          <cell r="BJ41">
            <v>16402</v>
          </cell>
          <cell r="BK41">
            <v>18446</v>
          </cell>
          <cell r="BL41">
            <v>20885</v>
          </cell>
          <cell r="BM41">
            <v>23526</v>
          </cell>
          <cell r="BN41">
            <v>24370</v>
          </cell>
          <cell r="BO41">
            <v>23729</v>
          </cell>
          <cell r="BP41">
            <v>25166</v>
          </cell>
          <cell r="BQ41">
            <v>26792</v>
          </cell>
          <cell r="BR41">
            <v>27689</v>
          </cell>
          <cell r="BS41">
            <v>29007</v>
          </cell>
          <cell r="BT41">
            <v>30008</v>
          </cell>
        </row>
        <row r="42">
          <cell r="A42" t="str">
            <v>KBP6051Y</v>
          </cell>
          <cell r="D42">
            <v>1647</v>
          </cell>
          <cell r="E42">
            <v>1695</v>
          </cell>
          <cell r="F42">
            <v>1769</v>
          </cell>
          <cell r="G42">
            <v>1680</v>
          </cell>
          <cell r="H42">
            <v>1702</v>
          </cell>
          <cell r="I42">
            <v>1963</v>
          </cell>
          <cell r="J42">
            <v>1881</v>
          </cell>
          <cell r="K42">
            <v>1941</v>
          </cell>
          <cell r="L42">
            <v>2027</v>
          </cell>
          <cell r="M42">
            <v>2135</v>
          </cell>
          <cell r="N42">
            <v>2120</v>
          </cell>
          <cell r="O42">
            <v>2235</v>
          </cell>
          <cell r="P42">
            <v>2295</v>
          </cell>
          <cell r="Q42">
            <v>2362</v>
          </cell>
          <cell r="R42">
            <v>2444</v>
          </cell>
          <cell r="S42">
            <v>2563</v>
          </cell>
          <cell r="T42">
            <v>2701</v>
          </cell>
          <cell r="U42">
            <v>2809</v>
          </cell>
          <cell r="V42">
            <v>3152</v>
          </cell>
          <cell r="W42">
            <v>3226</v>
          </cell>
          <cell r="X42">
            <v>3476</v>
          </cell>
          <cell r="Y42">
            <v>3807</v>
          </cell>
          <cell r="Z42">
            <v>4556</v>
          </cell>
          <cell r="AA42">
            <v>5390</v>
          </cell>
          <cell r="AB42">
            <v>5077</v>
          </cell>
          <cell r="AC42">
            <v>5666</v>
          </cell>
          <cell r="AD42">
            <v>6340</v>
          </cell>
          <cell r="AE42">
            <v>7521</v>
          </cell>
          <cell r="AF42">
            <v>8415</v>
          </cell>
          <cell r="AG42">
            <v>7961</v>
          </cell>
          <cell r="AH42">
            <v>7268</v>
          </cell>
          <cell r="AI42">
            <v>6932</v>
          </cell>
          <cell r="AJ42">
            <v>6775</v>
          </cell>
          <cell r="AK42">
            <v>7260</v>
          </cell>
          <cell r="AL42">
            <v>8841</v>
          </cell>
          <cell r="AM42">
            <v>9412</v>
          </cell>
          <cell r="AN42">
            <v>9583</v>
          </cell>
          <cell r="AO42">
            <v>9175</v>
          </cell>
          <cell r="AP42">
            <v>8467</v>
          </cell>
          <cell r="AQ42">
            <v>7526</v>
          </cell>
          <cell r="AR42">
            <v>7390</v>
          </cell>
          <cell r="AS42">
            <v>8210</v>
          </cell>
          <cell r="AT42">
            <v>9730</v>
          </cell>
          <cell r="AU42">
            <v>9941</v>
          </cell>
          <cell r="AV42">
            <v>10875</v>
          </cell>
          <cell r="AW42">
            <v>11305</v>
          </cell>
          <cell r="AX42">
            <v>10511</v>
          </cell>
          <cell r="AY42">
            <v>10300</v>
          </cell>
          <cell r="AZ42">
            <v>10837</v>
          </cell>
          <cell r="BA42">
            <v>11683</v>
          </cell>
          <cell r="BB42">
            <v>12340</v>
          </cell>
          <cell r="BC42">
            <v>12435</v>
          </cell>
          <cell r="BD42">
            <v>12257</v>
          </cell>
          <cell r="BE42">
            <v>12328</v>
          </cell>
          <cell r="BF42">
            <v>13439</v>
          </cell>
          <cell r="BG42">
            <v>13625</v>
          </cell>
          <cell r="BH42">
            <v>13912</v>
          </cell>
          <cell r="BI42">
            <v>14394</v>
          </cell>
          <cell r="BJ42">
            <v>15667</v>
          </cell>
          <cell r="BK42">
            <v>17550</v>
          </cell>
          <cell r="BL42">
            <v>21050</v>
          </cell>
          <cell r="BM42">
            <v>23679</v>
          </cell>
          <cell r="BN42">
            <v>24692</v>
          </cell>
          <cell r="BO42">
            <v>22883</v>
          </cell>
          <cell r="BP42">
            <v>25166</v>
          </cell>
          <cell r="BQ42">
            <v>27567</v>
          </cell>
          <cell r="BR42">
            <v>28535</v>
          </cell>
          <cell r="BS42">
            <v>30157</v>
          </cell>
          <cell r="BT42">
            <v>31806</v>
          </cell>
        </row>
        <row r="43">
          <cell r="A43" t="str">
            <v>KBP6052J</v>
          </cell>
          <cell r="D43">
            <v>33</v>
          </cell>
          <cell r="E43">
            <v>36</v>
          </cell>
          <cell r="F43">
            <v>51</v>
          </cell>
          <cell r="G43">
            <v>46</v>
          </cell>
          <cell r="H43">
            <v>39</v>
          </cell>
          <cell r="I43">
            <v>40</v>
          </cell>
          <cell r="J43">
            <v>40</v>
          </cell>
          <cell r="K43">
            <v>44</v>
          </cell>
          <cell r="L43">
            <v>45</v>
          </cell>
          <cell r="M43">
            <v>72</v>
          </cell>
          <cell r="N43">
            <v>77</v>
          </cell>
          <cell r="O43">
            <v>119</v>
          </cell>
          <cell r="P43">
            <v>126</v>
          </cell>
          <cell r="Q43">
            <v>115</v>
          </cell>
          <cell r="R43">
            <v>133</v>
          </cell>
          <cell r="S43">
            <v>108</v>
          </cell>
          <cell r="T43">
            <v>120</v>
          </cell>
          <cell r="U43">
            <v>149</v>
          </cell>
          <cell r="V43">
            <v>197</v>
          </cell>
          <cell r="W43">
            <v>192</v>
          </cell>
          <cell r="X43">
            <v>215</v>
          </cell>
          <cell r="Y43">
            <v>246</v>
          </cell>
          <cell r="Z43">
            <v>277</v>
          </cell>
          <cell r="AA43">
            <v>350</v>
          </cell>
          <cell r="AB43">
            <v>427</v>
          </cell>
          <cell r="AC43">
            <v>415</v>
          </cell>
          <cell r="AD43">
            <v>475</v>
          </cell>
          <cell r="AE43">
            <v>633</v>
          </cell>
          <cell r="AF43">
            <v>678</v>
          </cell>
          <cell r="AG43">
            <v>783</v>
          </cell>
          <cell r="AH43">
            <v>777</v>
          </cell>
          <cell r="AI43">
            <v>800</v>
          </cell>
          <cell r="AJ43">
            <v>1015</v>
          </cell>
          <cell r="AK43">
            <v>1208</v>
          </cell>
          <cell r="AL43">
            <v>1798</v>
          </cell>
          <cell r="AM43">
            <v>2320</v>
          </cell>
          <cell r="AN43">
            <v>2465</v>
          </cell>
          <cell r="AO43">
            <v>2800</v>
          </cell>
          <cell r="AP43">
            <v>3060</v>
          </cell>
          <cell r="AQ43">
            <v>2666</v>
          </cell>
          <cell r="AR43">
            <v>2915</v>
          </cell>
          <cell r="AS43">
            <v>4528</v>
          </cell>
          <cell r="AT43">
            <v>5505</v>
          </cell>
          <cell r="AU43">
            <v>6060</v>
          </cell>
          <cell r="AV43">
            <v>6771</v>
          </cell>
          <cell r="AW43">
            <v>7810</v>
          </cell>
          <cell r="AX43">
            <v>8502</v>
          </cell>
          <cell r="AY43">
            <v>9670</v>
          </cell>
          <cell r="AZ43">
            <v>10477</v>
          </cell>
          <cell r="BA43">
            <v>13246</v>
          </cell>
          <cell r="BB43">
            <v>16045</v>
          </cell>
          <cell r="BC43">
            <v>18166</v>
          </cell>
          <cell r="BD43">
            <v>18220</v>
          </cell>
          <cell r="BE43">
            <v>19289</v>
          </cell>
          <cell r="BF43">
            <v>26211</v>
          </cell>
          <cell r="BG43">
            <v>30202</v>
          </cell>
          <cell r="BH43">
            <v>35100</v>
          </cell>
          <cell r="BI43">
            <v>39705</v>
          </cell>
          <cell r="BJ43">
            <v>50170</v>
          </cell>
          <cell r="BK43">
            <v>63655</v>
          </cell>
          <cell r="BL43">
            <v>75015</v>
          </cell>
          <cell r="BM43">
            <v>85990</v>
          </cell>
          <cell r="BN43">
            <v>76149</v>
          </cell>
          <cell r="BO43">
            <v>66156</v>
          </cell>
          <cell r="BP43">
            <v>81841</v>
          </cell>
          <cell r="BQ43">
            <v>94681</v>
          </cell>
          <cell r="BR43">
            <v>107447</v>
          </cell>
          <cell r="BS43">
            <v>121884</v>
          </cell>
          <cell r="BT43">
            <v>134630</v>
          </cell>
        </row>
        <row r="44">
          <cell r="A44" t="str">
            <v>KBP6052Y</v>
          </cell>
          <cell r="D44">
            <v>11318</v>
          </cell>
          <cell r="E44">
            <v>13133</v>
          </cell>
          <cell r="F44">
            <v>18706</v>
          </cell>
          <cell r="G44">
            <v>15034</v>
          </cell>
          <cell r="H44">
            <v>10357</v>
          </cell>
          <cell r="I44">
            <v>10570</v>
          </cell>
          <cell r="J44">
            <v>9716</v>
          </cell>
          <cell r="K44">
            <v>9973</v>
          </cell>
          <cell r="L44">
            <v>9823</v>
          </cell>
          <cell r="M44">
            <v>14628</v>
          </cell>
          <cell r="N44">
            <v>15311</v>
          </cell>
          <cell r="O44">
            <v>24579</v>
          </cell>
          <cell r="P44">
            <v>24857</v>
          </cell>
          <cell r="Q44">
            <v>23255</v>
          </cell>
          <cell r="R44">
            <v>25284</v>
          </cell>
          <cell r="S44">
            <v>20906</v>
          </cell>
          <cell r="T44">
            <v>22657</v>
          </cell>
          <cell r="U44">
            <v>28893</v>
          </cell>
          <cell r="V44">
            <v>36708</v>
          </cell>
          <cell r="W44">
            <v>33441</v>
          </cell>
          <cell r="X44">
            <v>35598</v>
          </cell>
          <cell r="Y44">
            <v>36708</v>
          </cell>
          <cell r="Z44">
            <v>39570</v>
          </cell>
          <cell r="AA44">
            <v>46126</v>
          </cell>
          <cell r="AB44">
            <v>55949</v>
          </cell>
          <cell r="AC44">
            <v>52062</v>
          </cell>
          <cell r="AD44">
            <v>52980</v>
          </cell>
          <cell r="AE44">
            <v>63657</v>
          </cell>
          <cell r="AF44">
            <v>62889</v>
          </cell>
          <cell r="AG44">
            <v>63664</v>
          </cell>
          <cell r="AH44">
            <v>53039</v>
          </cell>
          <cell r="AI44">
            <v>47542</v>
          </cell>
          <cell r="AJ44">
            <v>56756</v>
          </cell>
          <cell r="AK44">
            <v>60469</v>
          </cell>
          <cell r="AL44">
            <v>79287</v>
          </cell>
          <cell r="AM44">
            <v>87194</v>
          </cell>
          <cell r="AN44">
            <v>82124</v>
          </cell>
          <cell r="AO44">
            <v>78050</v>
          </cell>
          <cell r="AP44">
            <v>73685</v>
          </cell>
          <cell r="AQ44">
            <v>51834</v>
          </cell>
          <cell r="AR44">
            <v>44368</v>
          </cell>
          <cell r="AS44">
            <v>54513</v>
          </cell>
          <cell r="AT44">
            <v>56583</v>
          </cell>
          <cell r="AU44">
            <v>52283</v>
          </cell>
          <cell r="AV44">
            <v>51516</v>
          </cell>
          <cell r="AW44">
            <v>48599</v>
          </cell>
          <cell r="AX44">
            <v>45832</v>
          </cell>
          <cell r="AY44">
            <v>48319</v>
          </cell>
          <cell r="AZ44">
            <v>47994</v>
          </cell>
          <cell r="BA44">
            <v>54458</v>
          </cell>
          <cell r="BB44">
            <v>58795</v>
          </cell>
          <cell r="BC44">
            <v>57722</v>
          </cell>
          <cell r="BD44">
            <v>47802</v>
          </cell>
          <cell r="BE44">
            <v>45399</v>
          </cell>
          <cell r="BF44">
            <v>52043</v>
          </cell>
          <cell r="BG44">
            <v>55321</v>
          </cell>
          <cell r="BH44">
            <v>54023</v>
          </cell>
          <cell r="BI44">
            <v>57352</v>
          </cell>
          <cell r="BJ44">
            <v>64897</v>
          </cell>
          <cell r="BK44">
            <v>80398</v>
          </cell>
          <cell r="BL44">
            <v>91012</v>
          </cell>
          <cell r="BM44">
            <v>101158</v>
          </cell>
          <cell r="BN44">
            <v>85380</v>
          </cell>
          <cell r="BO44">
            <v>67939</v>
          </cell>
          <cell r="BP44">
            <v>81841</v>
          </cell>
          <cell r="BQ44">
            <v>93906</v>
          </cell>
          <cell r="BR44">
            <v>104908</v>
          </cell>
          <cell r="BS44">
            <v>115950</v>
          </cell>
          <cell r="BT44">
            <v>121713</v>
          </cell>
        </row>
        <row r="45">
          <cell r="A45" t="str">
            <v>KBP6053J</v>
          </cell>
          <cell r="D45">
            <v>6</v>
          </cell>
          <cell r="E45">
            <v>7</v>
          </cell>
          <cell r="F45">
            <v>10</v>
          </cell>
          <cell r="G45">
            <v>10</v>
          </cell>
          <cell r="H45">
            <v>10</v>
          </cell>
          <cell r="I45">
            <v>13</v>
          </cell>
          <cell r="J45">
            <v>13</v>
          </cell>
          <cell r="K45">
            <v>14</v>
          </cell>
          <cell r="L45">
            <v>15</v>
          </cell>
          <cell r="M45">
            <v>17</v>
          </cell>
          <cell r="N45">
            <v>17</v>
          </cell>
          <cell r="O45">
            <v>18</v>
          </cell>
          <cell r="P45">
            <v>20</v>
          </cell>
          <cell r="Q45">
            <v>21</v>
          </cell>
          <cell r="R45">
            <v>22</v>
          </cell>
          <cell r="S45">
            <v>24</v>
          </cell>
          <cell r="T45">
            <v>24</v>
          </cell>
          <cell r="U45">
            <v>26</v>
          </cell>
          <cell r="V45">
            <v>29</v>
          </cell>
          <cell r="W45">
            <v>31</v>
          </cell>
          <cell r="X45">
            <v>33</v>
          </cell>
          <cell r="Y45">
            <v>39</v>
          </cell>
          <cell r="Z45">
            <v>46</v>
          </cell>
          <cell r="AA45">
            <v>54</v>
          </cell>
          <cell r="AB45">
            <v>61</v>
          </cell>
          <cell r="AC45">
            <v>71</v>
          </cell>
          <cell r="AD45">
            <v>87</v>
          </cell>
          <cell r="AE45">
            <v>104</v>
          </cell>
          <cell r="AF45">
            <v>120</v>
          </cell>
          <cell r="AG45">
            <v>253</v>
          </cell>
          <cell r="AH45">
            <v>368</v>
          </cell>
          <cell r="AI45">
            <v>249</v>
          </cell>
          <cell r="AJ45">
            <v>254</v>
          </cell>
          <cell r="AK45">
            <v>279</v>
          </cell>
          <cell r="AL45">
            <v>384</v>
          </cell>
          <cell r="AM45">
            <v>495</v>
          </cell>
          <cell r="AN45">
            <v>615</v>
          </cell>
          <cell r="AO45">
            <v>823</v>
          </cell>
          <cell r="AP45">
            <v>905</v>
          </cell>
          <cell r="AQ45">
            <v>883</v>
          </cell>
          <cell r="AR45">
            <v>986</v>
          </cell>
          <cell r="AS45">
            <v>1172</v>
          </cell>
          <cell r="AT45">
            <v>1618</v>
          </cell>
          <cell r="AU45">
            <v>2029</v>
          </cell>
          <cell r="AV45">
            <v>2557</v>
          </cell>
          <cell r="AW45">
            <v>2885</v>
          </cell>
          <cell r="AX45">
            <v>3220</v>
          </cell>
          <cell r="AY45">
            <v>3093</v>
          </cell>
          <cell r="AZ45">
            <v>3167</v>
          </cell>
          <cell r="BA45">
            <v>3352</v>
          </cell>
          <cell r="BB45">
            <v>3546</v>
          </cell>
          <cell r="BC45">
            <v>3816</v>
          </cell>
          <cell r="BD45">
            <v>4365</v>
          </cell>
          <cell r="BE45">
            <v>4877</v>
          </cell>
          <cell r="BF45">
            <v>5769</v>
          </cell>
          <cell r="BG45">
            <v>6344</v>
          </cell>
          <cell r="BH45">
            <v>7880</v>
          </cell>
          <cell r="BI45">
            <v>8849</v>
          </cell>
          <cell r="BJ45">
            <v>10174</v>
          </cell>
          <cell r="BK45">
            <v>11426</v>
          </cell>
          <cell r="BL45">
            <v>13023</v>
          </cell>
          <cell r="BM45">
            <v>15288</v>
          </cell>
          <cell r="BN45">
            <v>16987</v>
          </cell>
          <cell r="BO45">
            <v>16346</v>
          </cell>
          <cell r="BP45">
            <v>16391</v>
          </cell>
          <cell r="BQ45">
            <v>17277</v>
          </cell>
          <cell r="BR45">
            <v>18116</v>
          </cell>
          <cell r="BS45">
            <v>17744</v>
          </cell>
          <cell r="BT45">
            <v>17117</v>
          </cell>
        </row>
        <row r="46">
          <cell r="A46" t="str">
            <v>KBP6053Y</v>
          </cell>
          <cell r="D46">
            <v>98</v>
          </cell>
          <cell r="E46">
            <v>75</v>
          </cell>
          <cell r="F46">
            <v>86</v>
          </cell>
          <cell r="G46">
            <v>86</v>
          </cell>
          <cell r="H46">
            <v>88</v>
          </cell>
          <cell r="I46">
            <v>99</v>
          </cell>
          <cell r="J46">
            <v>96</v>
          </cell>
          <cell r="K46">
            <v>99</v>
          </cell>
          <cell r="L46">
            <v>110</v>
          </cell>
          <cell r="M46">
            <v>117</v>
          </cell>
          <cell r="N46">
            <v>126</v>
          </cell>
          <cell r="O46">
            <v>132</v>
          </cell>
          <cell r="P46">
            <v>149</v>
          </cell>
          <cell r="Q46">
            <v>159</v>
          </cell>
          <cell r="R46">
            <v>166</v>
          </cell>
          <cell r="S46">
            <v>166</v>
          </cell>
          <cell r="T46">
            <v>162</v>
          </cell>
          <cell r="U46">
            <v>174</v>
          </cell>
          <cell r="V46">
            <v>190</v>
          </cell>
          <cell r="W46">
            <v>209</v>
          </cell>
          <cell r="X46">
            <v>221</v>
          </cell>
          <cell r="Y46">
            <v>266</v>
          </cell>
          <cell r="Z46">
            <v>326</v>
          </cell>
          <cell r="AA46">
            <v>372</v>
          </cell>
          <cell r="AB46">
            <v>489</v>
          </cell>
          <cell r="AC46">
            <v>552</v>
          </cell>
          <cell r="AD46">
            <v>658</v>
          </cell>
          <cell r="AE46">
            <v>711</v>
          </cell>
          <cell r="AF46">
            <v>673</v>
          </cell>
          <cell r="AG46">
            <v>1256</v>
          </cell>
          <cell r="AH46">
            <v>1522</v>
          </cell>
          <cell r="AI46">
            <v>1240</v>
          </cell>
          <cell r="AJ46">
            <v>1238</v>
          </cell>
          <cell r="AK46">
            <v>1303</v>
          </cell>
          <cell r="AL46">
            <v>1627</v>
          </cell>
          <cell r="AM46">
            <v>1864</v>
          </cell>
          <cell r="AN46">
            <v>2021</v>
          </cell>
          <cell r="AO46">
            <v>2446</v>
          </cell>
          <cell r="AP46">
            <v>2364</v>
          </cell>
          <cell r="AQ46">
            <v>1852</v>
          </cell>
          <cell r="AR46">
            <v>1532</v>
          </cell>
          <cell r="AS46">
            <v>1573</v>
          </cell>
          <cell r="AT46">
            <v>2016</v>
          </cell>
          <cell r="AU46">
            <v>2244</v>
          </cell>
          <cell r="AV46">
            <v>2562</v>
          </cell>
          <cell r="AW46">
            <v>2622</v>
          </cell>
          <cell r="AX46">
            <v>3699</v>
          </cell>
          <cell r="AY46">
            <v>3328</v>
          </cell>
          <cell r="AZ46">
            <v>3283</v>
          </cell>
          <cell r="BA46">
            <v>3157</v>
          </cell>
          <cell r="BB46">
            <v>3293</v>
          </cell>
          <cell r="BC46">
            <v>3459</v>
          </cell>
          <cell r="BD46">
            <v>3935</v>
          </cell>
          <cell r="BE46">
            <v>4313</v>
          </cell>
          <cell r="BF46">
            <v>5085</v>
          </cell>
          <cell r="BG46">
            <v>5412</v>
          </cell>
          <cell r="BH46">
            <v>4486</v>
          </cell>
          <cell r="BI46">
            <v>5268</v>
          </cell>
          <cell r="BJ46">
            <v>6670</v>
          </cell>
          <cell r="BK46">
            <v>7918</v>
          </cell>
          <cell r="BL46">
            <v>11121</v>
          </cell>
          <cell r="BM46">
            <v>12954</v>
          </cell>
          <cell r="BN46">
            <v>14560</v>
          </cell>
          <cell r="BO46">
            <v>13905</v>
          </cell>
          <cell r="BP46">
            <v>16391</v>
          </cell>
          <cell r="BQ46">
            <v>21619</v>
          </cell>
          <cell r="BR46">
            <v>24835</v>
          </cell>
          <cell r="BS46">
            <v>25972</v>
          </cell>
          <cell r="BT46">
            <v>27023</v>
          </cell>
        </row>
        <row r="47">
          <cell r="A47" t="str">
            <v>KBP6054J</v>
          </cell>
          <cell r="D47">
            <v>13</v>
          </cell>
          <cell r="E47">
            <v>14</v>
          </cell>
          <cell r="F47">
            <v>15</v>
          </cell>
          <cell r="G47">
            <v>17</v>
          </cell>
          <cell r="H47">
            <v>17</v>
          </cell>
          <cell r="I47">
            <v>19</v>
          </cell>
          <cell r="J47">
            <v>20</v>
          </cell>
          <cell r="K47">
            <v>20</v>
          </cell>
          <cell r="L47">
            <v>21</v>
          </cell>
          <cell r="M47">
            <v>21</v>
          </cell>
          <cell r="N47">
            <v>24</v>
          </cell>
          <cell r="O47">
            <v>23</v>
          </cell>
          <cell r="P47">
            <v>23</v>
          </cell>
          <cell r="Q47">
            <v>23</v>
          </cell>
          <cell r="R47">
            <v>24</v>
          </cell>
          <cell r="S47">
            <v>26</v>
          </cell>
          <cell r="T47">
            <v>27</v>
          </cell>
          <cell r="U47">
            <v>31</v>
          </cell>
          <cell r="V47">
            <v>37</v>
          </cell>
          <cell r="W47">
            <v>37</v>
          </cell>
          <cell r="X47">
            <v>41</v>
          </cell>
          <cell r="Y47">
            <v>42</v>
          </cell>
          <cell r="Z47">
            <v>44</v>
          </cell>
          <cell r="AA47">
            <v>46</v>
          </cell>
          <cell r="AB47">
            <v>49</v>
          </cell>
          <cell r="AC47">
            <v>50</v>
          </cell>
          <cell r="AD47">
            <v>58</v>
          </cell>
          <cell r="AE47">
            <v>74</v>
          </cell>
          <cell r="AF47">
            <v>93</v>
          </cell>
          <cell r="AG47">
            <v>119</v>
          </cell>
          <cell r="AH47">
            <v>148</v>
          </cell>
          <cell r="AI47">
            <v>139</v>
          </cell>
          <cell r="AJ47">
            <v>154</v>
          </cell>
          <cell r="AK47">
            <v>191</v>
          </cell>
          <cell r="AL47">
            <v>341</v>
          </cell>
          <cell r="AM47">
            <v>406</v>
          </cell>
          <cell r="AN47">
            <v>418</v>
          </cell>
          <cell r="AO47">
            <v>389</v>
          </cell>
          <cell r="AP47">
            <v>512</v>
          </cell>
          <cell r="AQ47">
            <v>489</v>
          </cell>
          <cell r="AR47">
            <v>512</v>
          </cell>
          <cell r="AS47">
            <v>501</v>
          </cell>
          <cell r="AT47">
            <v>610</v>
          </cell>
          <cell r="AU47">
            <v>742</v>
          </cell>
          <cell r="AV47">
            <v>1003</v>
          </cell>
          <cell r="AW47">
            <v>1137</v>
          </cell>
          <cell r="AX47">
            <v>1323</v>
          </cell>
          <cell r="AY47">
            <v>1635</v>
          </cell>
          <cell r="AZ47">
            <v>2134</v>
          </cell>
          <cell r="BA47">
            <v>2852</v>
          </cell>
          <cell r="BB47">
            <v>3197</v>
          </cell>
          <cell r="BC47">
            <v>3585</v>
          </cell>
          <cell r="BD47">
            <v>3858</v>
          </cell>
          <cell r="BE47">
            <v>4271</v>
          </cell>
          <cell r="BF47">
            <v>4654</v>
          </cell>
          <cell r="BG47">
            <v>5069</v>
          </cell>
          <cell r="BH47">
            <v>5485</v>
          </cell>
          <cell r="BI47">
            <v>5862</v>
          </cell>
          <cell r="BJ47">
            <v>6279</v>
          </cell>
          <cell r="BK47">
            <v>6890</v>
          </cell>
          <cell r="BL47">
            <v>7383</v>
          </cell>
          <cell r="BM47">
            <v>7811</v>
          </cell>
          <cell r="BN47">
            <v>7838</v>
          </cell>
          <cell r="BO47">
            <v>7982</v>
          </cell>
          <cell r="BP47">
            <v>7946</v>
          </cell>
          <cell r="BQ47">
            <v>8575</v>
          </cell>
          <cell r="BR47">
            <v>9300</v>
          </cell>
          <cell r="BS47">
            <v>10242</v>
          </cell>
          <cell r="BT47">
            <v>10975</v>
          </cell>
        </row>
        <row r="48">
          <cell r="A48" t="str">
            <v>KBP6054Y</v>
          </cell>
          <cell r="D48">
            <v>862</v>
          </cell>
          <cell r="E48">
            <v>1022</v>
          </cell>
          <cell r="F48">
            <v>976</v>
          </cell>
          <cell r="G48">
            <v>1109</v>
          </cell>
          <cell r="H48">
            <v>1103</v>
          </cell>
          <cell r="I48">
            <v>1132</v>
          </cell>
          <cell r="J48">
            <v>1172</v>
          </cell>
          <cell r="K48">
            <v>1172</v>
          </cell>
          <cell r="L48">
            <v>1172</v>
          </cell>
          <cell r="M48">
            <v>1183</v>
          </cell>
          <cell r="N48">
            <v>1183</v>
          </cell>
          <cell r="O48">
            <v>1218</v>
          </cell>
          <cell r="P48">
            <v>1218</v>
          </cell>
          <cell r="Q48">
            <v>1235</v>
          </cell>
          <cell r="R48">
            <v>1252</v>
          </cell>
          <cell r="S48">
            <v>1275</v>
          </cell>
          <cell r="T48">
            <v>1367</v>
          </cell>
          <cell r="U48">
            <v>1551</v>
          </cell>
          <cell r="V48">
            <v>1758</v>
          </cell>
          <cell r="W48">
            <v>1752</v>
          </cell>
          <cell r="X48">
            <v>1838</v>
          </cell>
          <cell r="Y48">
            <v>1901</v>
          </cell>
          <cell r="Z48">
            <v>1930</v>
          </cell>
          <cell r="AA48">
            <v>1918</v>
          </cell>
          <cell r="AB48">
            <v>1746</v>
          </cell>
          <cell r="AC48">
            <v>1746</v>
          </cell>
          <cell r="AD48">
            <v>1918</v>
          </cell>
          <cell r="AE48">
            <v>2183</v>
          </cell>
          <cell r="AF48">
            <v>2481</v>
          </cell>
          <cell r="AG48">
            <v>3372</v>
          </cell>
          <cell r="AH48">
            <v>3755</v>
          </cell>
          <cell r="AI48">
            <v>3159</v>
          </cell>
          <cell r="AJ48">
            <v>3150</v>
          </cell>
          <cell r="AK48">
            <v>3409</v>
          </cell>
          <cell r="AL48">
            <v>5272</v>
          </cell>
          <cell r="AM48">
            <v>5431</v>
          </cell>
          <cell r="AN48">
            <v>4974</v>
          </cell>
          <cell r="AO48">
            <v>4181</v>
          </cell>
          <cell r="AP48">
            <v>4981</v>
          </cell>
          <cell r="AQ48">
            <v>4087</v>
          </cell>
          <cell r="AR48">
            <v>3553</v>
          </cell>
          <cell r="AS48">
            <v>2949</v>
          </cell>
          <cell r="AT48">
            <v>3146</v>
          </cell>
          <cell r="AU48">
            <v>3348</v>
          </cell>
          <cell r="AV48">
            <v>3887</v>
          </cell>
          <cell r="AW48">
            <v>3731</v>
          </cell>
          <cell r="AX48">
            <v>3750</v>
          </cell>
          <cell r="AY48">
            <v>4129</v>
          </cell>
          <cell r="AZ48">
            <v>4955</v>
          </cell>
          <cell r="BA48">
            <v>6200</v>
          </cell>
          <cell r="BB48">
            <v>6526</v>
          </cell>
          <cell r="BC48">
            <v>6694</v>
          </cell>
          <cell r="BD48">
            <v>6788</v>
          </cell>
          <cell r="BE48">
            <v>7014</v>
          </cell>
          <cell r="BF48">
            <v>7109</v>
          </cell>
          <cell r="BG48">
            <v>7118</v>
          </cell>
          <cell r="BH48">
            <v>7130</v>
          </cell>
          <cell r="BI48">
            <v>7135</v>
          </cell>
          <cell r="BJ48">
            <v>7240</v>
          </cell>
          <cell r="BK48">
            <v>7764</v>
          </cell>
          <cell r="BL48">
            <v>8582</v>
          </cell>
          <cell r="BM48">
            <v>8805</v>
          </cell>
          <cell r="BN48">
            <v>8536</v>
          </cell>
          <cell r="BO48">
            <v>8168</v>
          </cell>
          <cell r="BP48">
            <v>7946</v>
          </cell>
          <cell r="BQ48">
            <v>8594</v>
          </cell>
          <cell r="BR48">
            <v>9236</v>
          </cell>
          <cell r="BS48">
            <v>9928</v>
          </cell>
          <cell r="BT48">
            <v>10313</v>
          </cell>
        </row>
        <row r="49">
          <cell r="A49" t="str">
            <v>KBP6055J</v>
          </cell>
          <cell r="D49">
            <v>213</v>
          </cell>
          <cell r="E49">
            <v>235</v>
          </cell>
          <cell r="F49">
            <v>283</v>
          </cell>
          <cell r="G49">
            <v>301</v>
          </cell>
          <cell r="H49">
            <v>302</v>
          </cell>
          <cell r="I49">
            <v>358</v>
          </cell>
          <cell r="J49">
            <v>365</v>
          </cell>
          <cell r="K49">
            <v>388</v>
          </cell>
          <cell r="L49">
            <v>413</v>
          </cell>
          <cell r="M49">
            <v>440</v>
          </cell>
          <cell r="N49">
            <v>444</v>
          </cell>
          <cell r="O49">
            <v>461</v>
          </cell>
          <cell r="P49">
            <v>472</v>
          </cell>
          <cell r="Q49">
            <v>491</v>
          </cell>
          <cell r="R49">
            <v>513</v>
          </cell>
          <cell r="S49">
            <v>522</v>
          </cell>
          <cell r="T49">
            <v>552</v>
          </cell>
          <cell r="U49">
            <v>608</v>
          </cell>
          <cell r="V49">
            <v>680</v>
          </cell>
          <cell r="W49">
            <v>746</v>
          </cell>
          <cell r="X49">
            <v>812</v>
          </cell>
          <cell r="Y49">
            <v>866</v>
          </cell>
          <cell r="Z49">
            <v>953</v>
          </cell>
          <cell r="AA49">
            <v>1096</v>
          </cell>
          <cell r="AB49">
            <v>1244</v>
          </cell>
          <cell r="AC49">
            <v>1419</v>
          </cell>
          <cell r="AD49">
            <v>1590</v>
          </cell>
          <cell r="AE49">
            <v>1822</v>
          </cell>
          <cell r="AF49">
            <v>2201</v>
          </cell>
          <cell r="AG49">
            <v>2636</v>
          </cell>
          <cell r="AH49">
            <v>2939</v>
          </cell>
          <cell r="AI49">
            <v>3126</v>
          </cell>
          <cell r="AJ49">
            <v>3354</v>
          </cell>
          <cell r="AK49">
            <v>3698</v>
          </cell>
          <cell r="AL49">
            <v>4649</v>
          </cell>
          <cell r="AM49">
            <v>5694</v>
          </cell>
          <cell r="AN49">
            <v>6472</v>
          </cell>
          <cell r="AO49">
            <v>7219</v>
          </cell>
          <cell r="AP49">
            <v>7977</v>
          </cell>
          <cell r="AQ49">
            <v>8676</v>
          </cell>
          <cell r="AR49">
            <v>10182</v>
          </cell>
          <cell r="AS49">
            <v>12413</v>
          </cell>
          <cell r="AT49">
            <v>15462</v>
          </cell>
          <cell r="AU49">
            <v>18665</v>
          </cell>
          <cell r="AV49">
            <v>21739</v>
          </cell>
          <cell r="AW49">
            <v>24691</v>
          </cell>
          <cell r="AX49">
            <v>26860</v>
          </cell>
          <cell r="AY49">
            <v>29974</v>
          </cell>
          <cell r="AZ49">
            <v>33156</v>
          </cell>
          <cell r="BA49">
            <v>37156</v>
          </cell>
          <cell r="BB49">
            <v>42316</v>
          </cell>
          <cell r="BC49">
            <v>45938</v>
          </cell>
          <cell r="BD49">
            <v>49853</v>
          </cell>
          <cell r="BE49">
            <v>52367</v>
          </cell>
          <cell r="BF49">
            <v>58357</v>
          </cell>
          <cell r="BG49">
            <v>62835</v>
          </cell>
          <cell r="BH49">
            <v>70552</v>
          </cell>
          <cell r="BI49">
            <v>76352</v>
          </cell>
          <cell r="BJ49">
            <v>87013</v>
          </cell>
          <cell r="BK49">
            <v>97877</v>
          </cell>
          <cell r="BL49">
            <v>110243</v>
          </cell>
          <cell r="BM49">
            <v>120240</v>
          </cell>
          <cell r="BN49">
            <v>128165</v>
          </cell>
          <cell r="BO49">
            <v>129956</v>
          </cell>
          <cell r="BP49">
            <v>133323</v>
          </cell>
          <cell r="BQ49">
            <v>143764</v>
          </cell>
          <cell r="BR49">
            <v>155922</v>
          </cell>
          <cell r="BS49">
            <v>169531</v>
          </cell>
          <cell r="BT49">
            <v>182634</v>
          </cell>
        </row>
        <row r="50">
          <cell r="A50" t="str">
            <v>KBP6055Y</v>
          </cell>
          <cell r="D50">
            <v>6603</v>
          </cell>
          <cell r="E50">
            <v>6946</v>
          </cell>
          <cell r="F50">
            <v>7305</v>
          </cell>
          <cell r="G50">
            <v>7945</v>
          </cell>
          <cell r="H50">
            <v>8121</v>
          </cell>
          <cell r="I50">
            <v>8122</v>
          </cell>
          <cell r="J50">
            <v>8180</v>
          </cell>
          <cell r="K50">
            <v>8619</v>
          </cell>
          <cell r="L50">
            <v>8977</v>
          </cell>
          <cell r="M50">
            <v>9390</v>
          </cell>
          <cell r="N50">
            <v>9552</v>
          </cell>
          <cell r="O50">
            <v>9915</v>
          </cell>
          <cell r="P50">
            <v>10170</v>
          </cell>
          <cell r="Q50">
            <v>10580</v>
          </cell>
          <cell r="R50">
            <v>10944</v>
          </cell>
          <cell r="S50">
            <v>11171</v>
          </cell>
          <cell r="T50">
            <v>11770</v>
          </cell>
          <cell r="U50">
            <v>12977</v>
          </cell>
          <cell r="V50">
            <v>14511</v>
          </cell>
          <cell r="W50">
            <v>15637</v>
          </cell>
          <cell r="X50">
            <v>16712</v>
          </cell>
          <cell r="Y50">
            <v>17629</v>
          </cell>
          <cell r="Z50">
            <v>19083</v>
          </cell>
          <cell r="AA50">
            <v>21336</v>
          </cell>
          <cell r="AB50">
            <v>24117</v>
          </cell>
          <cell r="AC50">
            <v>26253</v>
          </cell>
          <cell r="AD50">
            <v>27176</v>
          </cell>
          <cell r="AE50">
            <v>29323</v>
          </cell>
          <cell r="AF50">
            <v>30663</v>
          </cell>
          <cell r="AG50">
            <v>32268</v>
          </cell>
          <cell r="AH50">
            <v>32699</v>
          </cell>
          <cell r="AI50">
            <v>31368</v>
          </cell>
          <cell r="AJ50">
            <v>30162</v>
          </cell>
          <cell r="AK50">
            <v>30472</v>
          </cell>
          <cell r="AL50">
            <v>35087</v>
          </cell>
          <cell r="AM50">
            <v>38396</v>
          </cell>
          <cell r="AN50">
            <v>37668</v>
          </cell>
          <cell r="AO50">
            <v>38353</v>
          </cell>
          <cell r="AP50">
            <v>38067</v>
          </cell>
          <cell r="AQ50">
            <v>36528</v>
          </cell>
          <cell r="AR50">
            <v>36553</v>
          </cell>
          <cell r="AS50">
            <v>37928</v>
          </cell>
          <cell r="AT50">
            <v>41659</v>
          </cell>
          <cell r="AU50">
            <v>43568</v>
          </cell>
          <cell r="AV50">
            <v>43902</v>
          </cell>
          <cell r="AW50">
            <v>44083</v>
          </cell>
          <cell r="AX50">
            <v>43601</v>
          </cell>
          <cell r="AY50">
            <v>44357</v>
          </cell>
          <cell r="AZ50">
            <v>46721</v>
          </cell>
          <cell r="BA50">
            <v>49761</v>
          </cell>
          <cell r="BB50">
            <v>52840</v>
          </cell>
          <cell r="BC50">
            <v>54435</v>
          </cell>
          <cell r="BD50">
            <v>60036</v>
          </cell>
          <cell r="BE50">
            <v>61132</v>
          </cell>
          <cell r="BF50">
            <v>66637</v>
          </cell>
          <cell r="BG50">
            <v>70149</v>
          </cell>
          <cell r="BH50">
            <v>76414</v>
          </cell>
          <cell r="BI50">
            <v>80123</v>
          </cell>
          <cell r="BJ50">
            <v>93371</v>
          </cell>
          <cell r="BK50">
            <v>107495</v>
          </cell>
          <cell r="BL50">
            <v>126059</v>
          </cell>
          <cell r="BM50">
            <v>135881</v>
          </cell>
          <cell r="BN50">
            <v>137021</v>
          </cell>
          <cell r="BO50">
            <v>130930</v>
          </cell>
          <cell r="BP50">
            <v>133323</v>
          </cell>
          <cell r="BQ50">
            <v>141235</v>
          </cell>
          <cell r="BR50">
            <v>149519</v>
          </cell>
          <cell r="BS50">
            <v>157441</v>
          </cell>
          <cell r="BT50">
            <v>162412</v>
          </cell>
        </row>
        <row r="51">
          <cell r="A51" t="str">
            <v>KBP6056J</v>
          </cell>
          <cell r="D51">
            <v>154</v>
          </cell>
          <cell r="E51">
            <v>169</v>
          </cell>
          <cell r="F51">
            <v>188</v>
          </cell>
          <cell r="G51">
            <v>217</v>
          </cell>
          <cell r="H51">
            <v>218</v>
          </cell>
          <cell r="I51">
            <v>249</v>
          </cell>
          <cell r="J51">
            <v>257</v>
          </cell>
          <cell r="K51">
            <v>270</v>
          </cell>
          <cell r="L51">
            <v>280</v>
          </cell>
          <cell r="M51">
            <v>292</v>
          </cell>
          <cell r="N51">
            <v>297</v>
          </cell>
          <cell r="O51">
            <v>306</v>
          </cell>
          <cell r="P51">
            <v>314</v>
          </cell>
          <cell r="Q51">
            <v>324</v>
          </cell>
          <cell r="R51">
            <v>333</v>
          </cell>
          <cell r="S51">
            <v>335</v>
          </cell>
          <cell r="T51">
            <v>353</v>
          </cell>
          <cell r="U51">
            <v>392</v>
          </cell>
          <cell r="V51">
            <v>439</v>
          </cell>
          <cell r="W51">
            <v>482</v>
          </cell>
          <cell r="X51">
            <v>521</v>
          </cell>
          <cell r="Y51">
            <v>536</v>
          </cell>
          <cell r="Z51">
            <v>585</v>
          </cell>
          <cell r="AA51">
            <v>665</v>
          </cell>
          <cell r="AB51">
            <v>759</v>
          </cell>
          <cell r="AC51">
            <v>854</v>
          </cell>
          <cell r="AD51">
            <v>968</v>
          </cell>
          <cell r="AE51">
            <v>1090</v>
          </cell>
          <cell r="AF51">
            <v>1310</v>
          </cell>
          <cell r="AG51">
            <v>1545</v>
          </cell>
          <cell r="AH51">
            <v>1745</v>
          </cell>
          <cell r="AI51">
            <v>1826</v>
          </cell>
          <cell r="AJ51">
            <v>1975</v>
          </cell>
          <cell r="AK51">
            <v>2159</v>
          </cell>
          <cell r="AL51">
            <v>2675</v>
          </cell>
          <cell r="AM51">
            <v>3277</v>
          </cell>
          <cell r="AN51">
            <v>3698</v>
          </cell>
          <cell r="AO51">
            <v>3989</v>
          </cell>
          <cell r="AP51">
            <v>4397</v>
          </cell>
          <cell r="AQ51">
            <v>4608</v>
          </cell>
          <cell r="AR51">
            <v>5448</v>
          </cell>
          <cell r="AS51">
            <v>6692</v>
          </cell>
          <cell r="AT51">
            <v>8076</v>
          </cell>
          <cell r="AU51">
            <v>9722</v>
          </cell>
          <cell r="AV51">
            <v>11185</v>
          </cell>
          <cell r="AW51">
            <v>12939</v>
          </cell>
          <cell r="AX51">
            <v>14321</v>
          </cell>
          <cell r="AY51">
            <v>16659</v>
          </cell>
          <cell r="AZ51">
            <v>18563</v>
          </cell>
          <cell r="BA51">
            <v>21015</v>
          </cell>
          <cell r="BB51">
            <v>24060</v>
          </cell>
          <cell r="BC51">
            <v>26690</v>
          </cell>
          <cell r="BD51">
            <v>28596</v>
          </cell>
          <cell r="BE51">
            <v>29309</v>
          </cell>
          <cell r="BF51">
            <v>32561</v>
          </cell>
          <cell r="BG51">
            <v>34925</v>
          </cell>
          <cell r="BH51">
            <v>38021</v>
          </cell>
          <cell r="BI51">
            <v>40955</v>
          </cell>
          <cell r="BJ51">
            <v>46953</v>
          </cell>
          <cell r="BK51">
            <v>52694</v>
          </cell>
          <cell r="BL51">
            <v>58918</v>
          </cell>
          <cell r="BM51">
            <v>65666</v>
          </cell>
          <cell r="BN51">
            <v>70975</v>
          </cell>
          <cell r="BO51">
            <v>74238</v>
          </cell>
          <cell r="BP51">
            <v>78228</v>
          </cell>
          <cell r="BQ51">
            <v>85444</v>
          </cell>
          <cell r="BR51">
            <v>93453</v>
          </cell>
          <cell r="BS51">
            <v>101245</v>
          </cell>
          <cell r="BT51">
            <v>110171</v>
          </cell>
        </row>
        <row r="52">
          <cell r="A52" t="str">
            <v>KBP6056Y</v>
          </cell>
          <cell r="D52">
            <v>3218</v>
          </cell>
          <cell r="E52">
            <v>3241</v>
          </cell>
          <cell r="F52">
            <v>3350</v>
          </cell>
          <cell r="G52">
            <v>3769</v>
          </cell>
          <cell r="H52">
            <v>3769</v>
          </cell>
          <cell r="I52">
            <v>3595</v>
          </cell>
          <cell r="J52">
            <v>3563</v>
          </cell>
          <cell r="K52">
            <v>3821</v>
          </cell>
          <cell r="L52">
            <v>3972</v>
          </cell>
          <cell r="M52">
            <v>4146</v>
          </cell>
          <cell r="N52">
            <v>4181</v>
          </cell>
          <cell r="O52">
            <v>4275</v>
          </cell>
          <cell r="P52">
            <v>4349</v>
          </cell>
          <cell r="Q52">
            <v>4520</v>
          </cell>
          <cell r="R52">
            <v>4623</v>
          </cell>
          <cell r="S52">
            <v>4668</v>
          </cell>
          <cell r="T52">
            <v>4939</v>
          </cell>
          <cell r="U52">
            <v>5496</v>
          </cell>
          <cell r="V52">
            <v>6179</v>
          </cell>
          <cell r="W52">
            <v>6685</v>
          </cell>
          <cell r="X52">
            <v>7139</v>
          </cell>
          <cell r="Y52">
            <v>7326</v>
          </cell>
          <cell r="Z52">
            <v>7899</v>
          </cell>
          <cell r="AA52">
            <v>8917</v>
          </cell>
          <cell r="AB52">
            <v>10035</v>
          </cell>
          <cell r="AC52">
            <v>10972</v>
          </cell>
          <cell r="AD52">
            <v>11269</v>
          </cell>
          <cell r="AE52">
            <v>12255</v>
          </cell>
          <cell r="AF52">
            <v>12870</v>
          </cell>
          <cell r="AG52">
            <v>13695</v>
          </cell>
          <cell r="AH52">
            <v>14085</v>
          </cell>
          <cell r="AI52">
            <v>13495</v>
          </cell>
          <cell r="AJ52">
            <v>13203</v>
          </cell>
          <cell r="AK52">
            <v>13366</v>
          </cell>
          <cell r="AL52">
            <v>15234</v>
          </cell>
          <cell r="AM52">
            <v>16637</v>
          </cell>
          <cell r="AN52">
            <v>16357</v>
          </cell>
          <cell r="AO52">
            <v>16089</v>
          </cell>
          <cell r="AP52">
            <v>15874</v>
          </cell>
          <cell r="AQ52">
            <v>14792</v>
          </cell>
          <cell r="AR52">
            <v>14990</v>
          </cell>
          <cell r="AS52">
            <v>15425</v>
          </cell>
          <cell r="AT52">
            <v>16178</v>
          </cell>
          <cell r="AU52">
            <v>16809</v>
          </cell>
          <cell r="AV52">
            <v>16804</v>
          </cell>
          <cell r="AW52">
            <v>17325</v>
          </cell>
          <cell r="AX52">
            <v>17650</v>
          </cell>
          <cell r="AY52">
            <v>19221</v>
          </cell>
          <cell r="AZ52">
            <v>20624</v>
          </cell>
          <cell r="BA52">
            <v>22299</v>
          </cell>
          <cell r="BB52">
            <v>23723</v>
          </cell>
          <cell r="BC52">
            <v>24710</v>
          </cell>
          <cell r="BD52">
            <v>28086</v>
          </cell>
          <cell r="BE52">
            <v>28317</v>
          </cell>
          <cell r="BF52">
            <v>31264</v>
          </cell>
          <cell r="BG52">
            <v>33724</v>
          </cell>
          <cell r="BH52">
            <v>37889</v>
          </cell>
          <cell r="BI52">
            <v>39987</v>
          </cell>
          <cell r="BJ52">
            <v>47544</v>
          </cell>
          <cell r="BK52">
            <v>55180</v>
          </cell>
          <cell r="BL52">
            <v>64768</v>
          </cell>
          <cell r="BM52">
            <v>73642</v>
          </cell>
          <cell r="BN52">
            <v>75798</v>
          </cell>
          <cell r="BO52">
            <v>75524</v>
          </cell>
          <cell r="BP52">
            <v>78228</v>
          </cell>
          <cell r="BQ52">
            <v>83321</v>
          </cell>
          <cell r="BR52">
            <v>87941</v>
          </cell>
          <cell r="BS52">
            <v>92359</v>
          </cell>
          <cell r="BT52">
            <v>95430</v>
          </cell>
        </row>
        <row r="53">
          <cell r="A53" t="str">
            <v>KBP6057J</v>
          </cell>
          <cell r="D53">
            <v>44</v>
          </cell>
          <cell r="E53">
            <v>48</v>
          </cell>
          <cell r="F53">
            <v>72</v>
          </cell>
          <cell r="G53">
            <v>59</v>
          </cell>
          <cell r="H53">
            <v>56</v>
          </cell>
          <cell r="I53">
            <v>79</v>
          </cell>
          <cell r="J53">
            <v>77</v>
          </cell>
          <cell r="K53">
            <v>83</v>
          </cell>
          <cell r="L53">
            <v>95</v>
          </cell>
          <cell r="M53">
            <v>106</v>
          </cell>
          <cell r="N53">
            <v>102</v>
          </cell>
          <cell r="O53">
            <v>106</v>
          </cell>
          <cell r="P53">
            <v>106</v>
          </cell>
          <cell r="Q53">
            <v>111</v>
          </cell>
          <cell r="R53">
            <v>119</v>
          </cell>
          <cell r="S53">
            <v>123</v>
          </cell>
          <cell r="T53">
            <v>128</v>
          </cell>
          <cell r="U53">
            <v>137</v>
          </cell>
          <cell r="V53">
            <v>154</v>
          </cell>
          <cell r="W53">
            <v>166</v>
          </cell>
          <cell r="X53">
            <v>176</v>
          </cell>
          <cell r="Y53">
            <v>193</v>
          </cell>
          <cell r="Z53">
            <v>209</v>
          </cell>
          <cell r="AA53">
            <v>245</v>
          </cell>
          <cell r="AB53">
            <v>250</v>
          </cell>
          <cell r="AC53">
            <v>277</v>
          </cell>
          <cell r="AD53">
            <v>300</v>
          </cell>
          <cell r="AE53">
            <v>355</v>
          </cell>
          <cell r="AF53">
            <v>429</v>
          </cell>
          <cell r="AG53">
            <v>538</v>
          </cell>
          <cell r="AH53">
            <v>563</v>
          </cell>
          <cell r="AI53">
            <v>617</v>
          </cell>
          <cell r="AJ53">
            <v>645</v>
          </cell>
          <cell r="AK53">
            <v>748</v>
          </cell>
          <cell r="AL53">
            <v>966</v>
          </cell>
          <cell r="AM53">
            <v>1151</v>
          </cell>
          <cell r="AN53">
            <v>1294</v>
          </cell>
          <cell r="AO53">
            <v>1482</v>
          </cell>
          <cell r="AP53">
            <v>1607</v>
          </cell>
          <cell r="AQ53">
            <v>1828</v>
          </cell>
          <cell r="AR53">
            <v>2130</v>
          </cell>
          <cell r="AS53">
            <v>2598</v>
          </cell>
          <cell r="AT53">
            <v>3472</v>
          </cell>
          <cell r="AU53">
            <v>4090</v>
          </cell>
          <cell r="AV53">
            <v>4613</v>
          </cell>
          <cell r="AW53">
            <v>5005</v>
          </cell>
          <cell r="AX53">
            <v>5256</v>
          </cell>
          <cell r="AY53">
            <v>5583</v>
          </cell>
          <cell r="AZ53">
            <v>6247</v>
          </cell>
          <cell r="BA53">
            <v>6772</v>
          </cell>
          <cell r="BB53">
            <v>7511</v>
          </cell>
          <cell r="BC53">
            <v>8179</v>
          </cell>
          <cell r="BD53">
            <v>8312</v>
          </cell>
          <cell r="BE53">
            <v>8820</v>
          </cell>
          <cell r="BF53">
            <v>9511</v>
          </cell>
          <cell r="BG53">
            <v>10301</v>
          </cell>
          <cell r="BH53">
            <v>11447</v>
          </cell>
          <cell r="BI53">
            <v>12580</v>
          </cell>
          <cell r="BJ53">
            <v>14330</v>
          </cell>
          <cell r="BK53">
            <v>16059</v>
          </cell>
          <cell r="BL53">
            <v>18781</v>
          </cell>
          <cell r="BM53">
            <v>20296</v>
          </cell>
          <cell r="BN53">
            <v>21185</v>
          </cell>
          <cell r="BO53">
            <v>21110</v>
          </cell>
          <cell r="BP53">
            <v>21410</v>
          </cell>
          <cell r="BQ53">
            <v>22470</v>
          </cell>
          <cell r="BR53">
            <v>23983</v>
          </cell>
          <cell r="BS53">
            <v>26312</v>
          </cell>
          <cell r="BT53">
            <v>27746</v>
          </cell>
        </row>
        <row r="54">
          <cell r="A54" t="str">
            <v>KBP6057Y</v>
          </cell>
          <cell r="D54">
            <v>1623</v>
          </cell>
          <cell r="E54">
            <v>1730</v>
          </cell>
          <cell r="F54">
            <v>1754</v>
          </cell>
          <cell r="G54">
            <v>1754</v>
          </cell>
          <cell r="H54">
            <v>1894</v>
          </cell>
          <cell r="I54">
            <v>2081</v>
          </cell>
          <cell r="J54">
            <v>2119</v>
          </cell>
          <cell r="K54">
            <v>2123</v>
          </cell>
          <cell r="L54">
            <v>2221</v>
          </cell>
          <cell r="M54">
            <v>2310</v>
          </cell>
          <cell r="N54">
            <v>2310</v>
          </cell>
          <cell r="O54">
            <v>2390</v>
          </cell>
          <cell r="P54">
            <v>2469</v>
          </cell>
          <cell r="Q54">
            <v>2558</v>
          </cell>
          <cell r="R54">
            <v>2703</v>
          </cell>
          <cell r="S54">
            <v>2792</v>
          </cell>
          <cell r="T54">
            <v>2890</v>
          </cell>
          <cell r="U54">
            <v>3087</v>
          </cell>
          <cell r="V54">
            <v>3377</v>
          </cell>
          <cell r="W54">
            <v>3517</v>
          </cell>
          <cell r="X54">
            <v>3657</v>
          </cell>
          <cell r="Y54">
            <v>3928</v>
          </cell>
          <cell r="Z54">
            <v>4279</v>
          </cell>
          <cell r="AA54">
            <v>4794</v>
          </cell>
          <cell r="AB54">
            <v>4181</v>
          </cell>
          <cell r="AC54">
            <v>4541</v>
          </cell>
          <cell r="AD54">
            <v>4653</v>
          </cell>
          <cell r="AE54">
            <v>5098</v>
          </cell>
          <cell r="AF54">
            <v>5462</v>
          </cell>
          <cell r="AG54">
            <v>5491</v>
          </cell>
          <cell r="AH54">
            <v>5176</v>
          </cell>
          <cell r="AI54">
            <v>5021</v>
          </cell>
          <cell r="AJ54">
            <v>4684</v>
          </cell>
          <cell r="AK54">
            <v>5090</v>
          </cell>
          <cell r="AL54">
            <v>6123</v>
          </cell>
          <cell r="AM54">
            <v>6671</v>
          </cell>
          <cell r="AN54">
            <v>6509</v>
          </cell>
          <cell r="AO54">
            <v>6968</v>
          </cell>
          <cell r="AP54">
            <v>6980</v>
          </cell>
          <cell r="AQ54">
            <v>7250</v>
          </cell>
          <cell r="AR54">
            <v>7257</v>
          </cell>
          <cell r="AS54">
            <v>7457</v>
          </cell>
          <cell r="AT54">
            <v>8882</v>
          </cell>
          <cell r="AU54">
            <v>9362</v>
          </cell>
          <cell r="AV54">
            <v>9192</v>
          </cell>
          <cell r="AW54">
            <v>8884</v>
          </cell>
          <cell r="AX54">
            <v>8693</v>
          </cell>
          <cell r="AY54">
            <v>8462</v>
          </cell>
          <cell r="AZ54">
            <v>9033</v>
          </cell>
          <cell r="BA54">
            <v>9413</v>
          </cell>
          <cell r="BB54">
            <v>10036</v>
          </cell>
          <cell r="BC54">
            <v>10362</v>
          </cell>
          <cell r="BD54">
            <v>10160</v>
          </cell>
          <cell r="BE54">
            <v>10457</v>
          </cell>
          <cell r="BF54">
            <v>10956</v>
          </cell>
          <cell r="BG54">
            <v>11376</v>
          </cell>
          <cell r="BH54">
            <v>12019</v>
          </cell>
          <cell r="BI54">
            <v>12950</v>
          </cell>
          <cell r="BJ54">
            <v>15112</v>
          </cell>
          <cell r="BK54">
            <v>17218</v>
          </cell>
          <cell r="BL54">
            <v>20320</v>
          </cell>
          <cell r="BM54">
            <v>21553</v>
          </cell>
          <cell r="BN54">
            <v>21724</v>
          </cell>
          <cell r="BO54">
            <v>20763</v>
          </cell>
          <cell r="BP54">
            <v>21410</v>
          </cell>
          <cell r="BQ54">
            <v>22757</v>
          </cell>
          <cell r="BR54">
            <v>24265</v>
          </cell>
          <cell r="BS54">
            <v>25865</v>
          </cell>
          <cell r="BT54">
            <v>26978</v>
          </cell>
        </row>
        <row r="55">
          <cell r="A55" t="str">
            <v>KBP6058J</v>
          </cell>
          <cell r="D55">
            <v>7</v>
          </cell>
          <cell r="E55">
            <v>8</v>
          </cell>
          <cell r="F55">
            <v>11</v>
          </cell>
          <cell r="G55">
            <v>12</v>
          </cell>
          <cell r="H55">
            <v>14</v>
          </cell>
          <cell r="I55">
            <v>16</v>
          </cell>
          <cell r="J55">
            <v>16</v>
          </cell>
          <cell r="K55">
            <v>18</v>
          </cell>
          <cell r="L55">
            <v>19</v>
          </cell>
          <cell r="M55">
            <v>21</v>
          </cell>
          <cell r="N55">
            <v>22</v>
          </cell>
          <cell r="O55">
            <v>26</v>
          </cell>
          <cell r="P55">
            <v>27</v>
          </cell>
          <cell r="Q55">
            <v>29</v>
          </cell>
          <cell r="R55">
            <v>32</v>
          </cell>
          <cell r="S55">
            <v>35</v>
          </cell>
          <cell r="T55">
            <v>39</v>
          </cell>
          <cell r="U55">
            <v>45</v>
          </cell>
          <cell r="V55">
            <v>49</v>
          </cell>
          <cell r="W55">
            <v>57</v>
          </cell>
          <cell r="X55">
            <v>70</v>
          </cell>
          <cell r="Y55">
            <v>80</v>
          </cell>
          <cell r="Z55">
            <v>88</v>
          </cell>
          <cell r="AA55">
            <v>100</v>
          </cell>
          <cell r="AB55">
            <v>115</v>
          </cell>
          <cell r="AC55">
            <v>152</v>
          </cell>
          <cell r="AD55">
            <v>166</v>
          </cell>
          <cell r="AE55">
            <v>191</v>
          </cell>
          <cell r="AF55">
            <v>209</v>
          </cell>
          <cell r="AG55">
            <v>235</v>
          </cell>
          <cell r="AH55">
            <v>269</v>
          </cell>
          <cell r="AI55">
            <v>290</v>
          </cell>
          <cell r="AJ55">
            <v>327</v>
          </cell>
          <cell r="AK55">
            <v>349</v>
          </cell>
          <cell r="AL55">
            <v>430</v>
          </cell>
          <cell r="AM55">
            <v>548</v>
          </cell>
          <cell r="AN55">
            <v>638</v>
          </cell>
          <cell r="AO55">
            <v>779</v>
          </cell>
          <cell r="AP55">
            <v>932</v>
          </cell>
          <cell r="AQ55">
            <v>1095</v>
          </cell>
          <cell r="AR55">
            <v>1341</v>
          </cell>
          <cell r="AS55">
            <v>1725</v>
          </cell>
          <cell r="AT55">
            <v>2151</v>
          </cell>
          <cell r="AU55">
            <v>2523</v>
          </cell>
          <cell r="AV55">
            <v>2991</v>
          </cell>
          <cell r="AW55">
            <v>3446</v>
          </cell>
          <cell r="AX55">
            <v>3694</v>
          </cell>
          <cell r="AY55">
            <v>3757</v>
          </cell>
          <cell r="AZ55">
            <v>4085</v>
          </cell>
          <cell r="BA55">
            <v>4726</v>
          </cell>
          <cell r="BB55">
            <v>5571</v>
          </cell>
          <cell r="BC55">
            <v>5241</v>
          </cell>
          <cell r="BD55">
            <v>6277</v>
          </cell>
          <cell r="BE55">
            <v>6662</v>
          </cell>
          <cell r="BF55">
            <v>7631</v>
          </cell>
          <cell r="BG55">
            <v>8164</v>
          </cell>
          <cell r="BH55">
            <v>9131</v>
          </cell>
          <cell r="BI55">
            <v>10059</v>
          </cell>
          <cell r="BJ55">
            <v>11442</v>
          </cell>
          <cell r="BK55">
            <v>13213</v>
          </cell>
          <cell r="BL55">
            <v>14893</v>
          </cell>
          <cell r="BM55">
            <v>15311</v>
          </cell>
          <cell r="BN55">
            <v>16019</v>
          </cell>
          <cell r="BO55">
            <v>14801</v>
          </cell>
          <cell r="BP55">
            <v>14394</v>
          </cell>
          <cell r="BQ55">
            <v>15825</v>
          </cell>
          <cell r="BR55">
            <v>17282</v>
          </cell>
          <cell r="BS55">
            <v>18833</v>
          </cell>
          <cell r="BT55">
            <v>19852</v>
          </cell>
        </row>
        <row r="56">
          <cell r="A56" t="str">
            <v>KBP6058Y</v>
          </cell>
          <cell r="D56">
            <v>1310</v>
          </cell>
          <cell r="E56">
            <v>1647</v>
          </cell>
          <cell r="F56">
            <v>1918</v>
          </cell>
          <cell r="G56">
            <v>2104</v>
          </cell>
          <cell r="H56">
            <v>2188</v>
          </cell>
          <cell r="I56">
            <v>2281</v>
          </cell>
          <cell r="J56">
            <v>2374</v>
          </cell>
          <cell r="K56">
            <v>2535</v>
          </cell>
          <cell r="L56">
            <v>2585</v>
          </cell>
          <cell r="M56">
            <v>2746</v>
          </cell>
          <cell r="N56">
            <v>2932</v>
          </cell>
          <cell r="O56">
            <v>3236</v>
          </cell>
          <cell r="P56">
            <v>3371</v>
          </cell>
          <cell r="Q56">
            <v>3498</v>
          </cell>
          <cell r="R56">
            <v>3607</v>
          </cell>
          <cell r="S56">
            <v>3768</v>
          </cell>
          <cell r="T56">
            <v>4038</v>
          </cell>
          <cell r="U56">
            <v>4571</v>
          </cell>
          <cell r="V56">
            <v>5221</v>
          </cell>
          <cell r="W56">
            <v>5829</v>
          </cell>
          <cell r="X56">
            <v>6438</v>
          </cell>
          <cell r="Y56">
            <v>6818</v>
          </cell>
          <cell r="Z56">
            <v>7122</v>
          </cell>
          <cell r="AA56">
            <v>7595</v>
          </cell>
          <cell r="AB56">
            <v>8829</v>
          </cell>
          <cell r="AC56">
            <v>9876</v>
          </cell>
          <cell r="AD56">
            <v>10696</v>
          </cell>
          <cell r="AE56">
            <v>11515</v>
          </cell>
          <cell r="AF56">
            <v>10755</v>
          </cell>
          <cell r="AG56">
            <v>11777</v>
          </cell>
          <cell r="AH56">
            <v>12050</v>
          </cell>
          <cell r="AI56">
            <v>11312</v>
          </cell>
          <cell r="AJ56">
            <v>11022</v>
          </cell>
          <cell r="AK56">
            <v>10562</v>
          </cell>
          <cell r="AL56">
            <v>11662</v>
          </cell>
          <cell r="AM56">
            <v>12625</v>
          </cell>
          <cell r="AN56">
            <v>11998</v>
          </cell>
          <cell r="AO56">
            <v>12726</v>
          </cell>
          <cell r="AP56">
            <v>12978</v>
          </cell>
          <cell r="AQ56">
            <v>12978</v>
          </cell>
          <cell r="AR56">
            <v>13216</v>
          </cell>
          <cell r="AS56">
            <v>14786</v>
          </cell>
          <cell r="AT56">
            <v>16201</v>
          </cell>
          <cell r="AU56">
            <v>15715</v>
          </cell>
          <cell r="AV56">
            <v>15595</v>
          </cell>
          <cell r="AW56">
            <v>15155</v>
          </cell>
          <cell r="AX56">
            <v>14176</v>
          </cell>
          <cell r="AY56">
            <v>12305</v>
          </cell>
          <cell r="AZ56">
            <v>12264</v>
          </cell>
          <cell r="BA56">
            <v>12929</v>
          </cell>
          <cell r="BB56">
            <v>14006</v>
          </cell>
          <cell r="BC56">
            <v>13503</v>
          </cell>
          <cell r="BD56">
            <v>14309</v>
          </cell>
          <cell r="BE56">
            <v>13690</v>
          </cell>
          <cell r="BF56">
            <v>14528</v>
          </cell>
          <cell r="BG56">
            <v>14137</v>
          </cell>
          <cell r="BH56">
            <v>14328</v>
          </cell>
          <cell r="BI56">
            <v>14555</v>
          </cell>
          <cell r="BJ56">
            <v>16418</v>
          </cell>
          <cell r="BK56">
            <v>19031</v>
          </cell>
          <cell r="BL56">
            <v>22335</v>
          </cell>
          <cell r="BM56">
            <v>21042</v>
          </cell>
          <cell r="BN56">
            <v>19212</v>
          </cell>
          <cell r="BO56">
            <v>15466</v>
          </cell>
          <cell r="BP56">
            <v>14394</v>
          </cell>
          <cell r="BQ56">
            <v>15101</v>
          </cell>
          <cell r="BR56">
            <v>15744</v>
          </cell>
          <cell r="BS56">
            <v>16287</v>
          </cell>
          <cell r="BT56">
            <v>16321</v>
          </cell>
        </row>
        <row r="57">
          <cell r="A57" t="str">
            <v>KBP6059J</v>
          </cell>
          <cell r="D57">
            <v>7</v>
          </cell>
          <cell r="E57">
            <v>8</v>
          </cell>
          <cell r="F57">
            <v>10</v>
          </cell>
          <cell r="G57">
            <v>10</v>
          </cell>
          <cell r="H57">
            <v>11</v>
          </cell>
          <cell r="I57">
            <v>13</v>
          </cell>
          <cell r="J57">
            <v>14</v>
          </cell>
          <cell r="K57">
            <v>15</v>
          </cell>
          <cell r="L57">
            <v>17</v>
          </cell>
          <cell r="M57">
            <v>18</v>
          </cell>
          <cell r="N57">
            <v>19</v>
          </cell>
          <cell r="O57">
            <v>20</v>
          </cell>
          <cell r="P57">
            <v>21</v>
          </cell>
          <cell r="Q57">
            <v>23</v>
          </cell>
          <cell r="R57">
            <v>24</v>
          </cell>
          <cell r="S57">
            <v>25</v>
          </cell>
          <cell r="T57">
            <v>27</v>
          </cell>
          <cell r="U57">
            <v>29</v>
          </cell>
          <cell r="V57">
            <v>31</v>
          </cell>
          <cell r="W57">
            <v>34</v>
          </cell>
          <cell r="X57">
            <v>36</v>
          </cell>
          <cell r="Y57">
            <v>48</v>
          </cell>
          <cell r="Z57">
            <v>60</v>
          </cell>
          <cell r="AA57">
            <v>74</v>
          </cell>
          <cell r="AB57">
            <v>107</v>
          </cell>
          <cell r="AC57">
            <v>123</v>
          </cell>
          <cell r="AD57">
            <v>142</v>
          </cell>
          <cell r="AE57">
            <v>169</v>
          </cell>
          <cell r="AF57">
            <v>232</v>
          </cell>
          <cell r="AG57">
            <v>258</v>
          </cell>
          <cell r="AH57">
            <v>295</v>
          </cell>
          <cell r="AI57">
            <v>321</v>
          </cell>
          <cell r="AJ57">
            <v>327</v>
          </cell>
          <cell r="AK57">
            <v>353</v>
          </cell>
          <cell r="AL57">
            <v>475</v>
          </cell>
          <cell r="AM57">
            <v>600</v>
          </cell>
          <cell r="AN57">
            <v>706</v>
          </cell>
          <cell r="AO57">
            <v>815</v>
          </cell>
          <cell r="AP57">
            <v>866</v>
          </cell>
          <cell r="AQ57">
            <v>948</v>
          </cell>
          <cell r="AR57">
            <v>1040</v>
          </cell>
          <cell r="AS57">
            <v>1143</v>
          </cell>
          <cell r="AT57">
            <v>1462</v>
          </cell>
          <cell r="AU57">
            <v>1966</v>
          </cell>
          <cell r="AV57">
            <v>2519</v>
          </cell>
          <cell r="AW57">
            <v>2805</v>
          </cell>
          <cell r="AX57">
            <v>3046</v>
          </cell>
          <cell r="AY57">
            <v>3373</v>
          </cell>
          <cell r="AZ57">
            <v>3592</v>
          </cell>
          <cell r="BA57">
            <v>3935</v>
          </cell>
          <cell r="BB57">
            <v>4265</v>
          </cell>
          <cell r="BC57">
            <v>4643</v>
          </cell>
          <cell r="BD57">
            <v>5142</v>
          </cell>
          <cell r="BE57">
            <v>5535</v>
          </cell>
          <cell r="BF57">
            <v>5928</v>
          </cell>
          <cell r="BG57">
            <v>6429</v>
          </cell>
          <cell r="BH57">
            <v>7031</v>
          </cell>
          <cell r="BI57">
            <v>7248</v>
          </cell>
          <cell r="BJ57">
            <v>7937</v>
          </cell>
          <cell r="BK57">
            <v>8666</v>
          </cell>
          <cell r="BL57">
            <v>9777</v>
          </cell>
          <cell r="BM57">
            <v>10514</v>
          </cell>
          <cell r="BN57">
            <v>11154</v>
          </cell>
          <cell r="BO57">
            <v>10804</v>
          </cell>
          <cell r="BP57">
            <v>10330</v>
          </cell>
          <cell r="BQ57">
            <v>10605</v>
          </cell>
          <cell r="BR57">
            <v>11061</v>
          </cell>
          <cell r="BS57">
            <v>12412</v>
          </cell>
          <cell r="BT57">
            <v>13467</v>
          </cell>
        </row>
        <row r="58">
          <cell r="A58" t="str">
            <v>KBP6059Y</v>
          </cell>
          <cell r="D58">
            <v>239</v>
          </cell>
          <cell r="E58">
            <v>277</v>
          </cell>
          <cell r="F58">
            <v>332</v>
          </cell>
          <cell r="G58">
            <v>332</v>
          </cell>
          <cell r="H58">
            <v>332</v>
          </cell>
          <cell r="I58">
            <v>339</v>
          </cell>
          <cell r="J58">
            <v>353</v>
          </cell>
          <cell r="K58">
            <v>367</v>
          </cell>
          <cell r="L58">
            <v>405</v>
          </cell>
          <cell r="M58">
            <v>426</v>
          </cell>
          <cell r="N58">
            <v>440</v>
          </cell>
          <cell r="O58">
            <v>453</v>
          </cell>
          <cell r="P58">
            <v>467</v>
          </cell>
          <cell r="Q58">
            <v>502</v>
          </cell>
          <cell r="R58">
            <v>533</v>
          </cell>
          <cell r="S58">
            <v>533</v>
          </cell>
          <cell r="T58">
            <v>547</v>
          </cell>
          <cell r="U58">
            <v>575</v>
          </cell>
          <cell r="V58">
            <v>616</v>
          </cell>
          <cell r="W58">
            <v>651</v>
          </cell>
          <cell r="X58">
            <v>685</v>
          </cell>
          <cell r="Y58">
            <v>883</v>
          </cell>
          <cell r="Z58">
            <v>1083</v>
          </cell>
          <cell r="AA58">
            <v>1260</v>
          </cell>
          <cell r="AB58">
            <v>2495</v>
          </cell>
          <cell r="AC58">
            <v>2554</v>
          </cell>
          <cell r="AD58">
            <v>2575</v>
          </cell>
          <cell r="AE58">
            <v>2592</v>
          </cell>
          <cell r="AF58">
            <v>3101</v>
          </cell>
          <cell r="AG58">
            <v>3074</v>
          </cell>
          <cell r="AH58">
            <v>3151</v>
          </cell>
          <cell r="AI58">
            <v>3102</v>
          </cell>
          <cell r="AJ58">
            <v>2769</v>
          </cell>
          <cell r="AK58">
            <v>2723</v>
          </cell>
          <cell r="AL58">
            <v>3343</v>
          </cell>
          <cell r="AM58">
            <v>3773</v>
          </cell>
          <cell r="AN58">
            <v>3846</v>
          </cell>
          <cell r="AO58">
            <v>4066</v>
          </cell>
          <cell r="AP58">
            <v>3922</v>
          </cell>
          <cell r="AQ58">
            <v>3573</v>
          </cell>
          <cell r="AR58">
            <v>3275</v>
          </cell>
          <cell r="AS58">
            <v>3142</v>
          </cell>
          <cell r="AT58">
            <v>3797</v>
          </cell>
          <cell r="AU58">
            <v>4584</v>
          </cell>
          <cell r="AV58">
            <v>5066</v>
          </cell>
          <cell r="AW58">
            <v>5069</v>
          </cell>
          <cell r="AX58">
            <v>4852</v>
          </cell>
          <cell r="AY58">
            <v>4741</v>
          </cell>
          <cell r="AZ58">
            <v>4766</v>
          </cell>
          <cell r="BA58">
            <v>4982</v>
          </cell>
          <cell r="BB58">
            <v>5094</v>
          </cell>
          <cell r="BC58">
            <v>5332</v>
          </cell>
          <cell r="BD58">
            <v>5698</v>
          </cell>
          <cell r="BE58">
            <v>6105</v>
          </cell>
          <cell r="BF58">
            <v>6404</v>
          </cell>
          <cell r="BG58">
            <v>6686</v>
          </cell>
          <cell r="BH58">
            <v>7078</v>
          </cell>
          <cell r="BI58">
            <v>7157</v>
          </cell>
          <cell r="BJ58">
            <v>7867</v>
          </cell>
          <cell r="BK58">
            <v>8737</v>
          </cell>
          <cell r="BL58">
            <v>10256</v>
          </cell>
          <cell r="BM58">
            <v>10855</v>
          </cell>
          <cell r="BN58">
            <v>11367</v>
          </cell>
          <cell r="BO58">
            <v>10552</v>
          </cell>
          <cell r="BP58">
            <v>10330</v>
          </cell>
          <cell r="BQ58">
            <v>10299</v>
          </cell>
          <cell r="BR58">
            <v>11031</v>
          </cell>
          <cell r="BS58">
            <v>11710</v>
          </cell>
          <cell r="BT58">
            <v>11953</v>
          </cell>
        </row>
        <row r="59">
          <cell r="A59" t="str">
            <v>KBP6060J</v>
          </cell>
          <cell r="D59">
            <v>1</v>
          </cell>
          <cell r="E59">
            <v>1</v>
          </cell>
          <cell r="F59">
            <v>2</v>
          </cell>
          <cell r="G59">
            <v>2</v>
          </cell>
          <cell r="H59">
            <v>2</v>
          </cell>
          <cell r="I59">
            <v>2</v>
          </cell>
          <cell r="J59">
            <v>2</v>
          </cell>
          <cell r="K59">
            <v>3</v>
          </cell>
          <cell r="L59">
            <v>3</v>
          </cell>
          <cell r="M59">
            <v>3</v>
          </cell>
          <cell r="N59">
            <v>3</v>
          </cell>
          <cell r="O59">
            <v>4</v>
          </cell>
          <cell r="P59">
            <v>4</v>
          </cell>
          <cell r="Q59">
            <v>4</v>
          </cell>
          <cell r="R59">
            <v>5</v>
          </cell>
          <cell r="S59">
            <v>5</v>
          </cell>
          <cell r="T59">
            <v>5</v>
          </cell>
          <cell r="U59">
            <v>6</v>
          </cell>
          <cell r="V59">
            <v>7</v>
          </cell>
          <cell r="W59">
            <v>7</v>
          </cell>
          <cell r="X59">
            <v>8</v>
          </cell>
          <cell r="Y59">
            <v>9</v>
          </cell>
          <cell r="Z59">
            <v>10</v>
          </cell>
          <cell r="AA59">
            <v>12</v>
          </cell>
          <cell r="AB59">
            <v>13</v>
          </cell>
          <cell r="AC59">
            <v>14</v>
          </cell>
          <cell r="AD59">
            <v>15</v>
          </cell>
          <cell r="AE59">
            <v>17</v>
          </cell>
          <cell r="AF59">
            <v>21</v>
          </cell>
          <cell r="AG59">
            <v>60</v>
          </cell>
          <cell r="AH59">
            <v>67</v>
          </cell>
          <cell r="AI59">
            <v>72</v>
          </cell>
          <cell r="AJ59">
            <v>80</v>
          </cell>
          <cell r="AK59">
            <v>89</v>
          </cell>
          <cell r="AL59">
            <v>103</v>
          </cell>
          <cell r="AM59">
            <v>118</v>
          </cell>
          <cell r="AN59">
            <v>136</v>
          </cell>
          <cell r="AO59">
            <v>154</v>
          </cell>
          <cell r="AP59">
            <v>175</v>
          </cell>
          <cell r="AQ59">
            <v>197</v>
          </cell>
          <cell r="AR59">
            <v>223</v>
          </cell>
          <cell r="AS59">
            <v>255</v>
          </cell>
          <cell r="AT59">
            <v>301</v>
          </cell>
          <cell r="AU59">
            <v>364</v>
          </cell>
          <cell r="AV59">
            <v>431</v>
          </cell>
          <cell r="AW59">
            <v>496</v>
          </cell>
          <cell r="AX59">
            <v>543</v>
          </cell>
          <cell r="AY59">
            <v>602</v>
          </cell>
          <cell r="AZ59">
            <v>669</v>
          </cell>
          <cell r="BA59">
            <v>708</v>
          </cell>
          <cell r="BB59">
            <v>909</v>
          </cell>
          <cell r="BC59">
            <v>1185</v>
          </cell>
          <cell r="BD59">
            <v>1526</v>
          </cell>
          <cell r="BE59">
            <v>2041</v>
          </cell>
          <cell r="BF59">
            <v>2726</v>
          </cell>
          <cell r="BG59">
            <v>3016</v>
          </cell>
          <cell r="BH59">
            <v>4922</v>
          </cell>
          <cell r="BI59">
            <v>5510</v>
          </cell>
          <cell r="BJ59">
            <v>6351</v>
          </cell>
          <cell r="BK59">
            <v>7245</v>
          </cell>
          <cell r="BL59">
            <v>7874</v>
          </cell>
          <cell r="BM59">
            <v>8453</v>
          </cell>
          <cell r="BN59">
            <v>8832</v>
          </cell>
          <cell r="BO59">
            <v>9003</v>
          </cell>
          <cell r="BP59">
            <v>8961</v>
          </cell>
          <cell r="BQ59">
            <v>9420</v>
          </cell>
          <cell r="BR59">
            <v>10143</v>
          </cell>
          <cell r="BS59">
            <v>10729</v>
          </cell>
          <cell r="BT59">
            <v>11398</v>
          </cell>
        </row>
        <row r="60">
          <cell r="A60" t="str">
            <v>KBP6060Y</v>
          </cell>
          <cell r="D60">
            <v>144</v>
          </cell>
          <cell r="E60">
            <v>157</v>
          </cell>
          <cell r="F60">
            <v>163</v>
          </cell>
          <cell r="G60">
            <v>181</v>
          </cell>
          <cell r="H60">
            <v>192</v>
          </cell>
          <cell r="I60">
            <v>193</v>
          </cell>
          <cell r="J60">
            <v>200</v>
          </cell>
          <cell r="K60">
            <v>220</v>
          </cell>
          <cell r="L60">
            <v>235</v>
          </cell>
          <cell r="M60">
            <v>246</v>
          </cell>
          <cell r="N60">
            <v>265</v>
          </cell>
          <cell r="O60">
            <v>274</v>
          </cell>
          <cell r="P60">
            <v>282</v>
          </cell>
          <cell r="Q60">
            <v>302</v>
          </cell>
          <cell r="R60">
            <v>326</v>
          </cell>
          <cell r="S60">
            <v>342</v>
          </cell>
          <cell r="T60">
            <v>366</v>
          </cell>
          <cell r="U60">
            <v>399</v>
          </cell>
          <cell r="V60">
            <v>444</v>
          </cell>
          <cell r="W60">
            <v>457</v>
          </cell>
          <cell r="X60">
            <v>504</v>
          </cell>
          <cell r="Y60">
            <v>561</v>
          </cell>
          <cell r="Z60">
            <v>623</v>
          </cell>
          <cell r="AA60">
            <v>724</v>
          </cell>
          <cell r="AB60">
            <v>624</v>
          </cell>
          <cell r="AC60">
            <v>655</v>
          </cell>
          <cell r="AD60">
            <v>671</v>
          </cell>
          <cell r="AE60">
            <v>770</v>
          </cell>
          <cell r="AF60">
            <v>871</v>
          </cell>
          <cell r="AG60">
            <v>954</v>
          </cell>
          <cell r="AH60">
            <v>947</v>
          </cell>
          <cell r="AI60">
            <v>929</v>
          </cell>
          <cell r="AJ60">
            <v>889</v>
          </cell>
          <cell r="AK60">
            <v>907</v>
          </cell>
          <cell r="AL60">
            <v>1012</v>
          </cell>
          <cell r="AM60">
            <v>1141</v>
          </cell>
          <cell r="AN60">
            <v>1175</v>
          </cell>
          <cell r="AO60">
            <v>1197</v>
          </cell>
          <cell r="AP60">
            <v>1215</v>
          </cell>
          <cell r="AQ60">
            <v>1178</v>
          </cell>
          <cell r="AR60">
            <v>1101</v>
          </cell>
          <cell r="AS60">
            <v>1083</v>
          </cell>
          <cell r="AT60">
            <v>1184</v>
          </cell>
          <cell r="AU60">
            <v>1298</v>
          </cell>
          <cell r="AV60">
            <v>1378</v>
          </cell>
          <cell r="AW60">
            <v>1400</v>
          </cell>
          <cell r="AX60">
            <v>1393</v>
          </cell>
          <cell r="AY60">
            <v>1393</v>
          </cell>
          <cell r="AZ60">
            <v>1458</v>
          </cell>
          <cell r="BA60">
            <v>1396</v>
          </cell>
          <cell r="BB60">
            <v>1433</v>
          </cell>
          <cell r="BC60">
            <v>1480</v>
          </cell>
          <cell r="BD60">
            <v>2999</v>
          </cell>
          <cell r="BE60">
            <v>3902</v>
          </cell>
          <cell r="BF60">
            <v>5089</v>
          </cell>
          <cell r="BG60">
            <v>5222</v>
          </cell>
          <cell r="BH60">
            <v>5357</v>
          </cell>
          <cell r="BI60">
            <v>5694</v>
          </cell>
          <cell r="BJ60">
            <v>6508</v>
          </cell>
          <cell r="BK60">
            <v>7420</v>
          </cell>
          <cell r="BL60">
            <v>8380</v>
          </cell>
          <cell r="BM60">
            <v>8789</v>
          </cell>
          <cell r="BN60">
            <v>8920</v>
          </cell>
          <cell r="BO60">
            <v>8625</v>
          </cell>
          <cell r="BP60">
            <v>8961</v>
          </cell>
          <cell r="BQ60">
            <v>9757</v>
          </cell>
          <cell r="BR60">
            <v>10538</v>
          </cell>
          <cell r="BS60">
            <v>11220</v>
          </cell>
          <cell r="BT60">
            <v>11730</v>
          </cell>
        </row>
        <row r="61">
          <cell r="A61" t="str">
            <v>KBP6061J</v>
          </cell>
          <cell r="D61">
            <v>550</v>
          </cell>
          <cell r="E61">
            <v>604</v>
          </cell>
          <cell r="F61">
            <v>655</v>
          </cell>
          <cell r="G61">
            <v>691</v>
          </cell>
          <cell r="H61">
            <v>749</v>
          </cell>
          <cell r="I61">
            <v>825</v>
          </cell>
          <cell r="J61">
            <v>974</v>
          </cell>
          <cell r="K61">
            <v>1051</v>
          </cell>
          <cell r="L61">
            <v>1095</v>
          </cell>
          <cell r="M61">
            <v>1165</v>
          </cell>
          <cell r="N61">
            <v>1232</v>
          </cell>
          <cell r="O61">
            <v>1302</v>
          </cell>
          <cell r="P61">
            <v>1369</v>
          </cell>
          <cell r="Q61">
            <v>1430</v>
          </cell>
          <cell r="R61">
            <v>1498</v>
          </cell>
          <cell r="S61">
            <v>1575</v>
          </cell>
          <cell r="T61">
            <v>1649</v>
          </cell>
          <cell r="U61">
            <v>1751</v>
          </cell>
          <cell r="V61">
            <v>1926</v>
          </cell>
          <cell r="W61">
            <v>2111</v>
          </cell>
          <cell r="X61">
            <v>2289</v>
          </cell>
          <cell r="Y61">
            <v>2477</v>
          </cell>
          <cell r="Z61">
            <v>2719</v>
          </cell>
          <cell r="AA61">
            <v>2944</v>
          </cell>
          <cell r="AB61">
            <v>3279</v>
          </cell>
          <cell r="AC61">
            <v>3646</v>
          </cell>
          <cell r="AD61">
            <v>3967</v>
          </cell>
          <cell r="AE61">
            <v>4716</v>
          </cell>
          <cell r="AF61">
            <v>5702</v>
          </cell>
          <cell r="AG61">
            <v>6720</v>
          </cell>
          <cell r="AH61">
            <v>7742</v>
          </cell>
          <cell r="AI61">
            <v>8899</v>
          </cell>
          <cell r="AJ61">
            <v>10096</v>
          </cell>
          <cell r="AK61">
            <v>11986</v>
          </cell>
          <cell r="AL61">
            <v>14531</v>
          </cell>
          <cell r="AM61">
            <v>17891</v>
          </cell>
          <cell r="AN61">
            <v>21068</v>
          </cell>
          <cell r="AO61">
            <v>23805</v>
          </cell>
          <cell r="AP61">
            <v>27952</v>
          </cell>
          <cell r="AQ61">
            <v>32074</v>
          </cell>
          <cell r="AR61">
            <v>38843</v>
          </cell>
          <cell r="AS61">
            <v>45201</v>
          </cell>
          <cell r="AT61">
            <v>54385</v>
          </cell>
          <cell r="AU61">
            <v>64540</v>
          </cell>
          <cell r="AV61">
            <v>76585</v>
          </cell>
          <cell r="AW61">
            <v>89284</v>
          </cell>
          <cell r="AX61">
            <v>103543</v>
          </cell>
          <cell r="AY61">
            <v>114730</v>
          </cell>
          <cell r="AZ61">
            <v>131728</v>
          </cell>
          <cell r="BA61">
            <v>148689</v>
          </cell>
          <cell r="BB61">
            <v>164329</v>
          </cell>
          <cell r="BC61">
            <v>183311</v>
          </cell>
          <cell r="BD61">
            <v>197060</v>
          </cell>
          <cell r="BE61">
            <v>208365</v>
          </cell>
          <cell r="BF61">
            <v>227490</v>
          </cell>
          <cell r="BG61">
            <v>247385</v>
          </cell>
          <cell r="BH61">
            <v>285003</v>
          </cell>
          <cell r="BI61">
            <v>311165</v>
          </cell>
          <cell r="BJ61">
            <v>344311</v>
          </cell>
          <cell r="BK61">
            <v>377851</v>
          </cell>
          <cell r="BL61">
            <v>430250</v>
          </cell>
          <cell r="BM61">
            <v>491423</v>
          </cell>
          <cell r="BN61">
            <v>557587</v>
          </cell>
          <cell r="BO61">
            <v>590365</v>
          </cell>
          <cell r="BP61">
            <v>625989</v>
          </cell>
          <cell r="BQ61">
            <v>711932</v>
          </cell>
          <cell r="BR61">
            <v>792417</v>
          </cell>
          <cell r="BS61">
            <v>857569</v>
          </cell>
          <cell r="BT61">
            <v>924294</v>
          </cell>
        </row>
        <row r="62">
          <cell r="A62" t="str">
            <v>KBP6061Y</v>
          </cell>
          <cell r="D62">
            <v>78983</v>
          </cell>
          <cell r="E62">
            <v>92914</v>
          </cell>
          <cell r="F62">
            <v>98311</v>
          </cell>
          <cell r="G62">
            <v>102243</v>
          </cell>
          <cell r="H62">
            <v>105423</v>
          </cell>
          <cell r="I62">
            <v>108836</v>
          </cell>
          <cell r="J62">
            <v>111653</v>
          </cell>
          <cell r="K62">
            <v>115560</v>
          </cell>
          <cell r="L62">
            <v>119805</v>
          </cell>
          <cell r="M62">
            <v>123590</v>
          </cell>
          <cell r="N62">
            <v>128479</v>
          </cell>
          <cell r="O62">
            <v>133100</v>
          </cell>
          <cell r="P62">
            <v>136870</v>
          </cell>
          <cell r="Q62">
            <v>140632</v>
          </cell>
          <cell r="R62">
            <v>144016</v>
          </cell>
          <cell r="S62">
            <v>149417</v>
          </cell>
          <cell r="T62">
            <v>153822</v>
          </cell>
          <cell r="U62">
            <v>162266</v>
          </cell>
          <cell r="V62">
            <v>173267</v>
          </cell>
          <cell r="W62">
            <v>182008</v>
          </cell>
          <cell r="X62">
            <v>190317</v>
          </cell>
          <cell r="Y62">
            <v>199255</v>
          </cell>
          <cell r="Z62">
            <v>215803</v>
          </cell>
          <cell r="AA62">
            <v>229950</v>
          </cell>
          <cell r="AB62">
            <v>243209</v>
          </cell>
          <cell r="AC62">
            <v>252475</v>
          </cell>
          <cell r="AD62">
            <v>259824</v>
          </cell>
          <cell r="AE62">
            <v>279162</v>
          </cell>
          <cell r="AF62">
            <v>296015</v>
          </cell>
          <cell r="AG62">
            <v>304127</v>
          </cell>
          <cell r="AH62">
            <v>315518</v>
          </cell>
          <cell r="AI62">
            <v>325005</v>
          </cell>
          <cell r="AJ62">
            <v>331151</v>
          </cell>
          <cell r="AK62">
            <v>339401</v>
          </cell>
          <cell r="AL62">
            <v>355534</v>
          </cell>
          <cell r="AM62">
            <v>374323</v>
          </cell>
          <cell r="AN62">
            <v>389527</v>
          </cell>
          <cell r="AO62">
            <v>396470</v>
          </cell>
          <cell r="AP62">
            <v>423560</v>
          </cell>
          <cell r="AQ62">
            <v>416281</v>
          </cell>
          <cell r="AR62">
            <v>424666</v>
          </cell>
          <cell r="AS62">
            <v>420479</v>
          </cell>
          <cell r="AT62">
            <v>436054</v>
          </cell>
          <cell r="AU62">
            <v>452177</v>
          </cell>
          <cell r="AV62">
            <v>458753</v>
          </cell>
          <cell r="AW62">
            <v>450979</v>
          </cell>
          <cell r="AX62">
            <v>436083</v>
          </cell>
          <cell r="AY62">
            <v>439389</v>
          </cell>
          <cell r="AZ62">
            <v>456314</v>
          </cell>
          <cell r="BA62">
            <v>476420</v>
          </cell>
          <cell r="BB62">
            <v>492097</v>
          </cell>
          <cell r="BC62">
            <v>506596</v>
          </cell>
          <cell r="BD62">
            <v>509329</v>
          </cell>
          <cell r="BE62">
            <v>501911</v>
          </cell>
          <cell r="BF62">
            <v>499109</v>
          </cell>
          <cell r="BG62">
            <v>506566</v>
          </cell>
          <cell r="BH62">
            <v>517231</v>
          </cell>
          <cell r="BI62">
            <v>525077</v>
          </cell>
          <cell r="BJ62">
            <v>549819</v>
          </cell>
          <cell r="BK62">
            <v>578354</v>
          </cell>
          <cell r="BL62">
            <v>611302</v>
          </cell>
          <cell r="BM62">
            <v>642406</v>
          </cell>
          <cell r="BN62">
            <v>635806</v>
          </cell>
          <cell r="BO62">
            <v>619870</v>
          </cell>
          <cell r="BP62">
            <v>625989</v>
          </cell>
          <cell r="BQ62">
            <v>653497</v>
          </cell>
          <cell r="BR62">
            <v>672907</v>
          </cell>
          <cell r="BS62">
            <v>683161</v>
          </cell>
          <cell r="BT62">
            <v>688838</v>
          </cell>
        </row>
        <row r="63">
          <cell r="A63" t="str">
            <v>KBP6062J</v>
          </cell>
          <cell r="D63">
            <v>442</v>
          </cell>
          <cell r="E63">
            <v>485</v>
          </cell>
          <cell r="F63">
            <v>526</v>
          </cell>
          <cell r="G63">
            <v>551</v>
          </cell>
          <cell r="H63">
            <v>590</v>
          </cell>
          <cell r="I63">
            <v>656</v>
          </cell>
          <cell r="J63">
            <v>790</v>
          </cell>
          <cell r="K63">
            <v>847</v>
          </cell>
          <cell r="L63">
            <v>874</v>
          </cell>
          <cell r="M63">
            <v>927</v>
          </cell>
          <cell r="N63">
            <v>980</v>
          </cell>
          <cell r="O63">
            <v>1033</v>
          </cell>
          <cell r="P63">
            <v>1081</v>
          </cell>
          <cell r="Q63">
            <v>1122</v>
          </cell>
          <cell r="R63">
            <v>1160</v>
          </cell>
          <cell r="S63">
            <v>1225</v>
          </cell>
          <cell r="T63">
            <v>1275</v>
          </cell>
          <cell r="U63">
            <v>1353</v>
          </cell>
          <cell r="V63">
            <v>1492</v>
          </cell>
          <cell r="W63">
            <v>1642</v>
          </cell>
          <cell r="X63">
            <v>1771</v>
          </cell>
          <cell r="Y63">
            <v>1904</v>
          </cell>
          <cell r="Z63">
            <v>2069</v>
          </cell>
          <cell r="AA63">
            <v>2211</v>
          </cell>
          <cell r="AB63">
            <v>2451</v>
          </cell>
          <cell r="AC63">
            <v>2692</v>
          </cell>
          <cell r="AD63">
            <v>2895</v>
          </cell>
          <cell r="AE63">
            <v>3457</v>
          </cell>
          <cell r="AF63">
            <v>4170</v>
          </cell>
          <cell r="AG63">
            <v>4909</v>
          </cell>
          <cell r="AH63">
            <v>5521</v>
          </cell>
          <cell r="AI63">
            <v>6342</v>
          </cell>
          <cell r="AJ63">
            <v>7233</v>
          </cell>
          <cell r="AK63">
            <v>8512</v>
          </cell>
          <cell r="AL63">
            <v>10175</v>
          </cell>
          <cell r="AM63">
            <v>12549</v>
          </cell>
          <cell r="AN63">
            <v>14825</v>
          </cell>
          <cell r="AO63">
            <v>16764</v>
          </cell>
          <cell r="AP63">
            <v>19925</v>
          </cell>
          <cell r="AQ63">
            <v>22528</v>
          </cell>
          <cell r="AR63">
            <v>27905</v>
          </cell>
          <cell r="AS63">
            <v>32901</v>
          </cell>
          <cell r="AT63">
            <v>39493</v>
          </cell>
          <cell r="AU63">
            <v>46460</v>
          </cell>
          <cell r="AV63">
            <v>54874</v>
          </cell>
          <cell r="AW63">
            <v>64924</v>
          </cell>
          <cell r="AX63">
            <v>75570</v>
          </cell>
          <cell r="AY63">
            <v>82030</v>
          </cell>
          <cell r="AZ63">
            <v>94429</v>
          </cell>
          <cell r="BA63">
            <v>105704</v>
          </cell>
          <cell r="BB63">
            <v>115399</v>
          </cell>
          <cell r="BC63">
            <v>128933</v>
          </cell>
          <cell r="BD63">
            <v>138713</v>
          </cell>
          <cell r="BE63">
            <v>143124</v>
          </cell>
          <cell r="BF63">
            <v>152519</v>
          </cell>
          <cell r="BG63">
            <v>165059</v>
          </cell>
          <cell r="BH63">
            <v>192363</v>
          </cell>
          <cell r="BI63">
            <v>210750</v>
          </cell>
          <cell r="BJ63">
            <v>232868</v>
          </cell>
          <cell r="BK63">
            <v>253515</v>
          </cell>
          <cell r="BL63">
            <v>288094</v>
          </cell>
          <cell r="BM63">
            <v>328528</v>
          </cell>
          <cell r="BN63">
            <v>368715</v>
          </cell>
          <cell r="BO63">
            <v>392645</v>
          </cell>
          <cell r="BP63">
            <v>402462</v>
          </cell>
          <cell r="BQ63">
            <v>448791</v>
          </cell>
          <cell r="BR63">
            <v>498599</v>
          </cell>
          <cell r="BS63">
            <v>538234</v>
          </cell>
          <cell r="BT63">
            <v>583637</v>
          </cell>
        </row>
        <row r="64">
          <cell r="A64" t="str">
            <v>KBP6062Y</v>
          </cell>
          <cell r="D64">
            <v>65101</v>
          </cell>
          <cell r="E64">
            <v>74628</v>
          </cell>
          <cell r="F64">
            <v>78630</v>
          </cell>
          <cell r="G64">
            <v>81517</v>
          </cell>
          <cell r="H64">
            <v>83880</v>
          </cell>
          <cell r="I64">
            <v>86570</v>
          </cell>
          <cell r="J64">
            <v>88249</v>
          </cell>
          <cell r="K64">
            <v>90690</v>
          </cell>
          <cell r="L64">
            <v>93748</v>
          </cell>
          <cell r="M64">
            <v>96031</v>
          </cell>
          <cell r="N64">
            <v>99351</v>
          </cell>
          <cell r="O64">
            <v>102540</v>
          </cell>
          <cell r="P64">
            <v>105204</v>
          </cell>
          <cell r="Q64">
            <v>107369</v>
          </cell>
          <cell r="R64">
            <v>108773</v>
          </cell>
          <cell r="S64">
            <v>112565</v>
          </cell>
          <cell r="T64">
            <v>116358</v>
          </cell>
          <cell r="U64">
            <v>122145</v>
          </cell>
          <cell r="V64">
            <v>129717</v>
          </cell>
          <cell r="W64">
            <v>135950</v>
          </cell>
          <cell r="X64">
            <v>141501</v>
          </cell>
          <cell r="Y64">
            <v>146291</v>
          </cell>
          <cell r="Z64">
            <v>155503</v>
          </cell>
          <cell r="AA64">
            <v>163862</v>
          </cell>
          <cell r="AB64">
            <v>175593</v>
          </cell>
          <cell r="AC64">
            <v>179425</v>
          </cell>
          <cell r="AD64">
            <v>181616</v>
          </cell>
          <cell r="AE64">
            <v>193558</v>
          </cell>
          <cell r="AF64">
            <v>208229</v>
          </cell>
          <cell r="AG64">
            <v>212611</v>
          </cell>
          <cell r="AH64">
            <v>221218</v>
          </cell>
          <cell r="AI64">
            <v>229549</v>
          </cell>
          <cell r="AJ64">
            <v>234676</v>
          </cell>
          <cell r="AK64">
            <v>243095</v>
          </cell>
          <cell r="AL64">
            <v>251556</v>
          </cell>
          <cell r="AM64">
            <v>259417</v>
          </cell>
          <cell r="AN64">
            <v>271097</v>
          </cell>
          <cell r="AO64">
            <v>275570</v>
          </cell>
          <cell r="AP64">
            <v>294380</v>
          </cell>
          <cell r="AQ64">
            <v>295647</v>
          </cell>
          <cell r="AR64">
            <v>307497</v>
          </cell>
          <cell r="AS64">
            <v>301855</v>
          </cell>
          <cell r="AT64">
            <v>311665</v>
          </cell>
          <cell r="AU64">
            <v>323256</v>
          </cell>
          <cell r="AV64">
            <v>327029</v>
          </cell>
          <cell r="AW64">
            <v>322790</v>
          </cell>
          <cell r="AX64">
            <v>305585</v>
          </cell>
          <cell r="AY64">
            <v>305356</v>
          </cell>
          <cell r="AZ64">
            <v>313400</v>
          </cell>
          <cell r="BA64">
            <v>321840</v>
          </cell>
          <cell r="BB64">
            <v>332664</v>
          </cell>
          <cell r="BC64">
            <v>344003</v>
          </cell>
          <cell r="BD64">
            <v>342009</v>
          </cell>
          <cell r="BE64">
            <v>331849</v>
          </cell>
          <cell r="BF64">
            <v>327963</v>
          </cell>
          <cell r="BG64">
            <v>334115</v>
          </cell>
          <cell r="BH64">
            <v>340869</v>
          </cell>
          <cell r="BI64">
            <v>342856</v>
          </cell>
          <cell r="BJ64">
            <v>362458</v>
          </cell>
          <cell r="BK64">
            <v>382087</v>
          </cell>
          <cell r="BL64">
            <v>403886</v>
          </cell>
          <cell r="BM64">
            <v>420918</v>
          </cell>
          <cell r="BN64">
            <v>415526</v>
          </cell>
          <cell r="BO64">
            <v>403540</v>
          </cell>
          <cell r="BP64">
            <v>402462</v>
          </cell>
          <cell r="BQ64">
            <v>418765</v>
          </cell>
          <cell r="BR64">
            <v>434157</v>
          </cell>
          <cell r="BS64">
            <v>442747</v>
          </cell>
          <cell r="BT64">
            <v>447373</v>
          </cell>
        </row>
        <row r="65">
          <cell r="A65" t="str">
            <v>KBP6063J</v>
          </cell>
          <cell r="D65">
            <v>24</v>
          </cell>
          <cell r="E65">
            <v>26</v>
          </cell>
          <cell r="F65">
            <v>27</v>
          </cell>
          <cell r="G65">
            <v>29</v>
          </cell>
          <cell r="H65">
            <v>32</v>
          </cell>
          <cell r="I65">
            <v>33</v>
          </cell>
          <cell r="J65">
            <v>37</v>
          </cell>
          <cell r="K65">
            <v>43</v>
          </cell>
          <cell r="L65">
            <v>48</v>
          </cell>
          <cell r="M65">
            <v>53</v>
          </cell>
          <cell r="N65">
            <v>56</v>
          </cell>
          <cell r="O65">
            <v>55</v>
          </cell>
          <cell r="P65">
            <v>60</v>
          </cell>
          <cell r="Q65">
            <v>65</v>
          </cell>
          <cell r="R65">
            <v>71</v>
          </cell>
          <cell r="S65">
            <v>74</v>
          </cell>
          <cell r="T65">
            <v>77</v>
          </cell>
          <cell r="U65">
            <v>87</v>
          </cell>
          <cell r="V65">
            <v>96</v>
          </cell>
          <cell r="W65">
            <v>102</v>
          </cell>
          <cell r="X65">
            <v>107</v>
          </cell>
          <cell r="Y65">
            <v>115</v>
          </cell>
          <cell r="Z65">
            <v>126</v>
          </cell>
          <cell r="AA65">
            <v>140</v>
          </cell>
          <cell r="AB65">
            <v>160</v>
          </cell>
          <cell r="AC65">
            <v>183</v>
          </cell>
          <cell r="AD65">
            <v>211</v>
          </cell>
          <cell r="AE65">
            <v>252</v>
          </cell>
          <cell r="AF65">
            <v>286</v>
          </cell>
          <cell r="AG65">
            <v>333</v>
          </cell>
          <cell r="AH65">
            <v>419</v>
          </cell>
          <cell r="AI65">
            <v>535</v>
          </cell>
          <cell r="AJ65">
            <v>618</v>
          </cell>
          <cell r="AK65">
            <v>716</v>
          </cell>
          <cell r="AL65">
            <v>859</v>
          </cell>
          <cell r="AM65">
            <v>1054</v>
          </cell>
          <cell r="AN65">
            <v>1186</v>
          </cell>
          <cell r="AO65">
            <v>1373</v>
          </cell>
          <cell r="AP65">
            <v>1574</v>
          </cell>
          <cell r="AQ65">
            <v>1790</v>
          </cell>
          <cell r="AR65">
            <v>2276</v>
          </cell>
          <cell r="AS65">
            <v>2818</v>
          </cell>
          <cell r="AT65">
            <v>3426</v>
          </cell>
          <cell r="AU65">
            <v>4094</v>
          </cell>
          <cell r="AV65">
            <v>4993</v>
          </cell>
          <cell r="AW65">
            <v>5810</v>
          </cell>
          <cell r="AX65">
            <v>6716</v>
          </cell>
          <cell r="AY65">
            <v>7515</v>
          </cell>
          <cell r="AZ65">
            <v>8418</v>
          </cell>
          <cell r="BA65">
            <v>9996</v>
          </cell>
          <cell r="BB65">
            <v>11289</v>
          </cell>
          <cell r="BC65">
            <v>12865</v>
          </cell>
          <cell r="BD65">
            <v>14419</v>
          </cell>
          <cell r="BE65">
            <v>16648</v>
          </cell>
          <cell r="BF65">
            <v>19152</v>
          </cell>
          <cell r="BG65">
            <v>21114</v>
          </cell>
          <cell r="BH65">
            <v>23575</v>
          </cell>
          <cell r="BI65">
            <v>25908</v>
          </cell>
          <cell r="BJ65">
            <v>28954</v>
          </cell>
          <cell r="BK65">
            <v>31324</v>
          </cell>
          <cell r="BL65">
            <v>34682</v>
          </cell>
          <cell r="BM65">
            <v>38661</v>
          </cell>
          <cell r="BN65">
            <v>44098</v>
          </cell>
          <cell r="BO65">
            <v>52236</v>
          </cell>
          <cell r="BP65">
            <v>64425</v>
          </cell>
          <cell r="BQ65">
            <v>78165</v>
          </cell>
          <cell r="BR65">
            <v>89014</v>
          </cell>
          <cell r="BS65">
            <v>98185</v>
          </cell>
          <cell r="BT65">
            <v>105894</v>
          </cell>
        </row>
        <row r="66">
          <cell r="A66" t="str">
            <v>KBP6063Y</v>
          </cell>
          <cell r="D66">
            <v>3229</v>
          </cell>
          <cell r="E66">
            <v>4357</v>
          </cell>
          <cell r="F66">
            <v>4542</v>
          </cell>
          <cell r="G66">
            <v>4743</v>
          </cell>
          <cell r="H66">
            <v>5006</v>
          </cell>
          <cell r="I66">
            <v>5191</v>
          </cell>
          <cell r="J66">
            <v>5407</v>
          </cell>
          <cell r="K66">
            <v>5654</v>
          </cell>
          <cell r="L66">
            <v>5948</v>
          </cell>
          <cell r="M66">
            <v>6319</v>
          </cell>
          <cell r="N66">
            <v>6504</v>
          </cell>
          <cell r="O66">
            <v>6365</v>
          </cell>
          <cell r="P66">
            <v>6612</v>
          </cell>
          <cell r="Q66">
            <v>7029</v>
          </cell>
          <cell r="R66">
            <v>7477</v>
          </cell>
          <cell r="S66">
            <v>7524</v>
          </cell>
          <cell r="T66">
            <v>7678</v>
          </cell>
          <cell r="U66">
            <v>8389</v>
          </cell>
          <cell r="V66">
            <v>9131</v>
          </cell>
          <cell r="W66">
            <v>9501</v>
          </cell>
          <cell r="X66">
            <v>10042</v>
          </cell>
          <cell r="Y66">
            <v>10768</v>
          </cell>
          <cell r="Z66">
            <v>11602</v>
          </cell>
          <cell r="AA66">
            <v>12622</v>
          </cell>
          <cell r="AB66">
            <v>14893</v>
          </cell>
          <cell r="AC66">
            <v>15758</v>
          </cell>
          <cell r="AD66">
            <v>16701</v>
          </cell>
          <cell r="AE66">
            <v>17473</v>
          </cell>
          <cell r="AF66">
            <v>17968</v>
          </cell>
          <cell r="AG66">
            <v>18552</v>
          </cell>
          <cell r="AH66">
            <v>19653</v>
          </cell>
          <cell r="AI66">
            <v>20369</v>
          </cell>
          <cell r="AJ66">
            <v>20772</v>
          </cell>
          <cell r="AK66">
            <v>21243</v>
          </cell>
          <cell r="AL66">
            <v>22796</v>
          </cell>
          <cell r="AM66">
            <v>24937</v>
          </cell>
          <cell r="AN66">
            <v>24588</v>
          </cell>
          <cell r="AO66">
            <v>24023</v>
          </cell>
          <cell r="AP66">
            <v>26150</v>
          </cell>
          <cell r="AQ66">
            <v>27458</v>
          </cell>
          <cell r="AR66">
            <v>29083</v>
          </cell>
          <cell r="AS66">
            <v>31994</v>
          </cell>
          <cell r="AT66">
            <v>34125</v>
          </cell>
          <cell r="AU66">
            <v>36400</v>
          </cell>
          <cell r="AV66">
            <v>37830</v>
          </cell>
          <cell r="AW66">
            <v>38164</v>
          </cell>
          <cell r="AX66">
            <v>39069</v>
          </cell>
          <cell r="AY66">
            <v>37681</v>
          </cell>
          <cell r="AZ66">
            <v>39920</v>
          </cell>
          <cell r="BA66">
            <v>44760</v>
          </cell>
          <cell r="BB66">
            <v>46027</v>
          </cell>
          <cell r="BC66">
            <v>47272</v>
          </cell>
          <cell r="BD66">
            <v>50549</v>
          </cell>
          <cell r="BE66">
            <v>52786</v>
          </cell>
          <cell r="BF66">
            <v>53405</v>
          </cell>
          <cell r="BG66">
            <v>54277</v>
          </cell>
          <cell r="BH66">
            <v>56664</v>
          </cell>
          <cell r="BI66">
            <v>58350</v>
          </cell>
          <cell r="BJ66">
            <v>60754</v>
          </cell>
          <cell r="BK66">
            <v>61987</v>
          </cell>
          <cell r="BL66">
            <v>62920</v>
          </cell>
          <cell r="BM66">
            <v>64794</v>
          </cell>
          <cell r="BN66">
            <v>63817</v>
          </cell>
          <cell r="BO66">
            <v>61776</v>
          </cell>
          <cell r="BP66">
            <v>64425</v>
          </cell>
          <cell r="BQ66">
            <v>67485</v>
          </cell>
          <cell r="BR66">
            <v>68388</v>
          </cell>
          <cell r="BS66">
            <v>69115</v>
          </cell>
          <cell r="BT66">
            <v>69226</v>
          </cell>
        </row>
        <row r="67">
          <cell r="A67" t="str">
            <v>KBP6064J</v>
          </cell>
          <cell r="D67">
            <v>32</v>
          </cell>
          <cell r="E67">
            <v>36</v>
          </cell>
          <cell r="F67">
            <v>38</v>
          </cell>
          <cell r="G67">
            <v>42</v>
          </cell>
          <cell r="H67">
            <v>46</v>
          </cell>
          <cell r="I67">
            <v>49</v>
          </cell>
          <cell r="J67">
            <v>55</v>
          </cell>
          <cell r="K67">
            <v>63</v>
          </cell>
          <cell r="L67">
            <v>68</v>
          </cell>
          <cell r="M67">
            <v>76</v>
          </cell>
          <cell r="N67">
            <v>82</v>
          </cell>
          <cell r="O67">
            <v>89</v>
          </cell>
          <cell r="P67">
            <v>97</v>
          </cell>
          <cell r="Q67">
            <v>104</v>
          </cell>
          <cell r="R67">
            <v>116</v>
          </cell>
          <cell r="S67">
            <v>120</v>
          </cell>
          <cell r="T67">
            <v>125</v>
          </cell>
          <cell r="U67">
            <v>133</v>
          </cell>
          <cell r="V67">
            <v>141</v>
          </cell>
          <cell r="W67">
            <v>150</v>
          </cell>
          <cell r="X67">
            <v>160</v>
          </cell>
          <cell r="Y67">
            <v>182</v>
          </cell>
          <cell r="Z67">
            <v>224</v>
          </cell>
          <cell r="AA67">
            <v>266</v>
          </cell>
          <cell r="AB67">
            <v>308</v>
          </cell>
          <cell r="AC67">
            <v>338</v>
          </cell>
          <cell r="AD67">
            <v>388</v>
          </cell>
          <cell r="AE67">
            <v>448</v>
          </cell>
          <cell r="AF67">
            <v>521</v>
          </cell>
          <cell r="AG67">
            <v>599</v>
          </cell>
          <cell r="AH67">
            <v>680</v>
          </cell>
          <cell r="AI67">
            <v>759</v>
          </cell>
          <cell r="AJ67">
            <v>867</v>
          </cell>
          <cell r="AK67">
            <v>1013</v>
          </cell>
          <cell r="AL67">
            <v>1273</v>
          </cell>
          <cell r="AM67">
            <v>1581</v>
          </cell>
          <cell r="AN67">
            <v>1870</v>
          </cell>
          <cell r="AO67">
            <v>2244</v>
          </cell>
          <cell r="AP67">
            <v>2671</v>
          </cell>
          <cell r="AQ67">
            <v>2842</v>
          </cell>
          <cell r="AR67">
            <v>3317</v>
          </cell>
          <cell r="AS67">
            <v>3750</v>
          </cell>
          <cell r="AT67">
            <v>4495</v>
          </cell>
          <cell r="AU67">
            <v>5330</v>
          </cell>
          <cell r="AV67">
            <v>6350</v>
          </cell>
          <cell r="AW67">
            <v>6820</v>
          </cell>
          <cell r="AX67">
            <v>8148</v>
          </cell>
          <cell r="AY67">
            <v>9562</v>
          </cell>
          <cell r="AZ67">
            <v>10565</v>
          </cell>
          <cell r="BA67">
            <v>11697</v>
          </cell>
          <cell r="BB67">
            <v>13096</v>
          </cell>
          <cell r="BC67">
            <v>14806</v>
          </cell>
          <cell r="BD67">
            <v>16624</v>
          </cell>
          <cell r="BE67">
            <v>18689</v>
          </cell>
          <cell r="BF67">
            <v>21099</v>
          </cell>
          <cell r="BG67">
            <v>22983</v>
          </cell>
          <cell r="BH67">
            <v>25987</v>
          </cell>
          <cell r="BI67">
            <v>28425</v>
          </cell>
          <cell r="BJ67">
            <v>30897</v>
          </cell>
          <cell r="BK67">
            <v>34903</v>
          </cell>
          <cell r="BL67">
            <v>40686</v>
          </cell>
          <cell r="BM67">
            <v>49173</v>
          </cell>
          <cell r="BN67">
            <v>54392</v>
          </cell>
          <cell r="BO67">
            <v>58118</v>
          </cell>
          <cell r="BP67">
            <v>58905</v>
          </cell>
          <cell r="BQ67">
            <v>63327</v>
          </cell>
          <cell r="BR67">
            <v>66780</v>
          </cell>
          <cell r="BS67">
            <v>70200</v>
          </cell>
          <cell r="BT67">
            <v>73646</v>
          </cell>
        </row>
        <row r="68">
          <cell r="A68" t="str">
            <v>KBP6064Y</v>
          </cell>
          <cell r="D68">
            <v>2388</v>
          </cell>
          <cell r="E68">
            <v>3001</v>
          </cell>
          <cell r="F68">
            <v>3266</v>
          </cell>
          <cell r="G68">
            <v>3715</v>
          </cell>
          <cell r="H68">
            <v>3940</v>
          </cell>
          <cell r="I68">
            <v>4205</v>
          </cell>
          <cell r="J68">
            <v>4715</v>
          </cell>
          <cell r="K68">
            <v>5369</v>
          </cell>
          <cell r="L68">
            <v>5634</v>
          </cell>
          <cell r="M68">
            <v>6022</v>
          </cell>
          <cell r="N68">
            <v>6471</v>
          </cell>
          <cell r="O68">
            <v>7022</v>
          </cell>
          <cell r="P68">
            <v>7410</v>
          </cell>
          <cell r="Q68">
            <v>8022</v>
          </cell>
          <cell r="R68">
            <v>8900</v>
          </cell>
          <cell r="S68">
            <v>9104</v>
          </cell>
          <cell r="T68">
            <v>9390</v>
          </cell>
          <cell r="U68">
            <v>10064</v>
          </cell>
          <cell r="V68">
            <v>10594</v>
          </cell>
          <cell r="W68">
            <v>10921</v>
          </cell>
          <cell r="X68">
            <v>11452</v>
          </cell>
          <cell r="Y68">
            <v>13085</v>
          </cell>
          <cell r="Z68">
            <v>16984</v>
          </cell>
          <cell r="AA68">
            <v>19821</v>
          </cell>
          <cell r="AB68">
            <v>19556</v>
          </cell>
          <cell r="AC68">
            <v>21128</v>
          </cell>
          <cell r="AD68">
            <v>23455</v>
          </cell>
          <cell r="AE68">
            <v>26251</v>
          </cell>
          <cell r="AF68">
            <v>26353</v>
          </cell>
          <cell r="AG68">
            <v>26454</v>
          </cell>
          <cell r="AH68">
            <v>27511</v>
          </cell>
          <cell r="AI68">
            <v>28997</v>
          </cell>
          <cell r="AJ68">
            <v>28689</v>
          </cell>
          <cell r="AK68">
            <v>29026</v>
          </cell>
          <cell r="AL68">
            <v>31701</v>
          </cell>
          <cell r="AM68">
            <v>35868</v>
          </cell>
          <cell r="AN68">
            <v>36337</v>
          </cell>
          <cell r="AO68">
            <v>37499</v>
          </cell>
          <cell r="AP68">
            <v>39570</v>
          </cell>
          <cell r="AQ68">
            <v>33941</v>
          </cell>
          <cell r="AR68">
            <v>29549</v>
          </cell>
          <cell r="AS68">
            <v>27953</v>
          </cell>
          <cell r="AT68">
            <v>28821</v>
          </cell>
          <cell r="AU68">
            <v>28994</v>
          </cell>
          <cell r="AV68">
            <v>29123</v>
          </cell>
          <cell r="AW68">
            <v>25869</v>
          </cell>
          <cell r="AX68">
            <v>27808</v>
          </cell>
          <cell r="AY68">
            <v>29401</v>
          </cell>
          <cell r="AZ68">
            <v>30307</v>
          </cell>
          <cell r="BA68">
            <v>31533</v>
          </cell>
          <cell r="BB68">
            <v>31377</v>
          </cell>
          <cell r="BC68">
            <v>31280</v>
          </cell>
          <cell r="BD68">
            <v>35465</v>
          </cell>
          <cell r="BE68">
            <v>36950</v>
          </cell>
          <cell r="BF68">
            <v>39086</v>
          </cell>
          <cell r="BG68">
            <v>39416</v>
          </cell>
          <cell r="BH68">
            <v>40449</v>
          </cell>
          <cell r="BI68">
            <v>41692</v>
          </cell>
          <cell r="BJ68">
            <v>44359</v>
          </cell>
          <cell r="BK68">
            <v>49176</v>
          </cell>
          <cell r="BL68">
            <v>55730</v>
          </cell>
          <cell r="BM68">
            <v>64271</v>
          </cell>
          <cell r="BN68">
            <v>64179</v>
          </cell>
          <cell r="BO68">
            <v>59203</v>
          </cell>
          <cell r="BP68">
            <v>58905</v>
          </cell>
          <cell r="BQ68">
            <v>61312</v>
          </cell>
          <cell r="BR68">
            <v>62449</v>
          </cell>
          <cell r="BS68">
            <v>62948</v>
          </cell>
          <cell r="BT68">
            <v>63426</v>
          </cell>
        </row>
        <row r="69">
          <cell r="A69" t="str">
            <v>KBP6065J</v>
          </cell>
          <cell r="D69">
            <v>11</v>
          </cell>
          <cell r="E69">
            <v>12</v>
          </cell>
          <cell r="F69">
            <v>13</v>
          </cell>
          <cell r="G69">
            <v>15</v>
          </cell>
          <cell r="H69">
            <v>16</v>
          </cell>
          <cell r="I69">
            <v>17</v>
          </cell>
          <cell r="J69">
            <v>19</v>
          </cell>
          <cell r="K69">
            <v>21</v>
          </cell>
          <cell r="L69">
            <v>22</v>
          </cell>
          <cell r="M69">
            <v>24</v>
          </cell>
          <cell r="N69">
            <v>24</v>
          </cell>
          <cell r="O69">
            <v>24</v>
          </cell>
          <cell r="P69">
            <v>25</v>
          </cell>
          <cell r="Q69">
            <v>28</v>
          </cell>
          <cell r="R69">
            <v>32</v>
          </cell>
          <cell r="S69">
            <v>33</v>
          </cell>
          <cell r="T69">
            <v>35</v>
          </cell>
          <cell r="U69">
            <v>37</v>
          </cell>
          <cell r="V69">
            <v>41</v>
          </cell>
          <cell r="W69">
            <v>43</v>
          </cell>
          <cell r="X69">
            <v>47</v>
          </cell>
          <cell r="Y69">
            <v>51</v>
          </cell>
          <cell r="Z69">
            <v>55</v>
          </cell>
          <cell r="AA69">
            <v>59</v>
          </cell>
          <cell r="AB69">
            <v>67</v>
          </cell>
          <cell r="AC69">
            <v>82</v>
          </cell>
          <cell r="AD69">
            <v>92</v>
          </cell>
          <cell r="AE69">
            <v>119</v>
          </cell>
          <cell r="AF69">
            <v>165</v>
          </cell>
          <cell r="AG69">
            <v>211</v>
          </cell>
          <cell r="AH69">
            <v>266</v>
          </cell>
          <cell r="AI69">
            <v>280</v>
          </cell>
          <cell r="AJ69">
            <v>306</v>
          </cell>
          <cell r="AK69">
            <v>349</v>
          </cell>
          <cell r="AL69">
            <v>434</v>
          </cell>
          <cell r="AM69">
            <v>552</v>
          </cell>
          <cell r="AN69">
            <v>682</v>
          </cell>
          <cell r="AO69">
            <v>749</v>
          </cell>
          <cell r="AP69">
            <v>894</v>
          </cell>
          <cell r="AQ69">
            <v>1045</v>
          </cell>
          <cell r="AR69">
            <v>1294</v>
          </cell>
          <cell r="AS69">
            <v>1498</v>
          </cell>
          <cell r="AT69">
            <v>1666</v>
          </cell>
          <cell r="AU69">
            <v>1933</v>
          </cell>
          <cell r="AV69">
            <v>2164</v>
          </cell>
          <cell r="AW69">
            <v>2548</v>
          </cell>
          <cell r="AX69">
            <v>2776</v>
          </cell>
          <cell r="AY69">
            <v>3289</v>
          </cell>
          <cell r="AZ69">
            <v>4727</v>
          </cell>
          <cell r="BA69">
            <v>5852</v>
          </cell>
          <cell r="BB69">
            <v>6629</v>
          </cell>
          <cell r="BC69">
            <v>7337</v>
          </cell>
          <cell r="BD69">
            <v>7511</v>
          </cell>
          <cell r="BE69">
            <v>8058</v>
          </cell>
          <cell r="BF69">
            <v>8474</v>
          </cell>
          <cell r="BG69">
            <v>9646</v>
          </cell>
          <cell r="BH69">
            <v>12110</v>
          </cell>
          <cell r="BI69">
            <v>14160</v>
          </cell>
          <cell r="BJ69">
            <v>15371</v>
          </cell>
          <cell r="BK69">
            <v>16611</v>
          </cell>
          <cell r="BL69">
            <v>18424</v>
          </cell>
          <cell r="BM69">
            <v>20261</v>
          </cell>
          <cell r="BN69">
            <v>22266</v>
          </cell>
          <cell r="BO69">
            <v>23740</v>
          </cell>
          <cell r="BP69">
            <v>24976</v>
          </cell>
          <cell r="BQ69">
            <v>27651</v>
          </cell>
          <cell r="BR69">
            <v>30747</v>
          </cell>
          <cell r="BS69">
            <v>33094</v>
          </cell>
          <cell r="BT69">
            <v>35105</v>
          </cell>
        </row>
        <row r="70">
          <cell r="A70" t="str">
            <v>KBP6065Y</v>
          </cell>
          <cell r="D70">
            <v>1632</v>
          </cell>
          <cell r="E70">
            <v>1949</v>
          </cell>
          <cell r="F70">
            <v>2186</v>
          </cell>
          <cell r="G70">
            <v>2329</v>
          </cell>
          <cell r="H70">
            <v>2392</v>
          </cell>
          <cell r="I70">
            <v>2392</v>
          </cell>
          <cell r="J70">
            <v>2519</v>
          </cell>
          <cell r="K70">
            <v>2630</v>
          </cell>
          <cell r="L70">
            <v>2852</v>
          </cell>
          <cell r="M70">
            <v>2978</v>
          </cell>
          <cell r="N70">
            <v>3121</v>
          </cell>
          <cell r="O70">
            <v>3248</v>
          </cell>
          <cell r="P70">
            <v>3359</v>
          </cell>
          <cell r="Q70">
            <v>3517</v>
          </cell>
          <cell r="R70">
            <v>3707</v>
          </cell>
          <cell r="S70">
            <v>3707</v>
          </cell>
          <cell r="T70">
            <v>3929</v>
          </cell>
          <cell r="U70">
            <v>3865</v>
          </cell>
          <cell r="V70">
            <v>4246</v>
          </cell>
          <cell r="W70">
            <v>4135</v>
          </cell>
          <cell r="X70">
            <v>4119</v>
          </cell>
          <cell r="Y70">
            <v>4483</v>
          </cell>
          <cell r="Z70">
            <v>4658</v>
          </cell>
          <cell r="AA70">
            <v>4658</v>
          </cell>
          <cell r="AB70">
            <v>6717</v>
          </cell>
          <cell r="AC70">
            <v>7462</v>
          </cell>
          <cell r="AD70">
            <v>7573</v>
          </cell>
          <cell r="AE70">
            <v>8729</v>
          </cell>
          <cell r="AF70">
            <v>10884</v>
          </cell>
          <cell r="AG70">
            <v>12056</v>
          </cell>
          <cell r="AH70">
            <v>12365</v>
          </cell>
          <cell r="AI70">
            <v>11282</v>
          </cell>
          <cell r="AJ70">
            <v>11336</v>
          </cell>
          <cell r="AK70">
            <v>11889</v>
          </cell>
          <cell r="AL70">
            <v>13375</v>
          </cell>
          <cell r="AM70">
            <v>15112</v>
          </cell>
          <cell r="AN70">
            <v>16373</v>
          </cell>
          <cell r="AO70">
            <v>15625</v>
          </cell>
          <cell r="AP70">
            <v>16793</v>
          </cell>
          <cell r="AQ70">
            <v>17024</v>
          </cell>
          <cell r="AR70">
            <v>16632</v>
          </cell>
          <cell r="AS70">
            <v>15970</v>
          </cell>
          <cell r="AT70">
            <v>15636</v>
          </cell>
          <cell r="AU70">
            <v>15705</v>
          </cell>
          <cell r="AV70">
            <v>14531</v>
          </cell>
          <cell r="AW70">
            <v>14327</v>
          </cell>
          <cell r="AX70">
            <v>13771</v>
          </cell>
          <cell r="AY70">
            <v>13877</v>
          </cell>
          <cell r="AZ70">
            <v>18340</v>
          </cell>
          <cell r="BA70">
            <v>21269</v>
          </cell>
          <cell r="BB70">
            <v>22290</v>
          </cell>
          <cell r="BC70">
            <v>23072</v>
          </cell>
          <cell r="BD70">
            <v>21835</v>
          </cell>
          <cell r="BE70">
            <v>21688</v>
          </cell>
          <cell r="BF70">
            <v>21224</v>
          </cell>
          <cell r="BG70">
            <v>21745</v>
          </cell>
          <cell r="BH70">
            <v>22131</v>
          </cell>
          <cell r="BI70">
            <v>23775</v>
          </cell>
          <cell r="BJ70">
            <v>23498</v>
          </cell>
          <cell r="BK70">
            <v>23796</v>
          </cell>
          <cell r="BL70">
            <v>24805</v>
          </cell>
          <cell r="BM70">
            <v>25973</v>
          </cell>
          <cell r="BN70">
            <v>26430</v>
          </cell>
          <cell r="BO70">
            <v>25199</v>
          </cell>
          <cell r="BP70">
            <v>24976</v>
          </cell>
          <cell r="BQ70">
            <v>26505</v>
          </cell>
          <cell r="BR70">
            <v>28480</v>
          </cell>
          <cell r="BS70">
            <v>29616</v>
          </cell>
          <cell r="BT70">
            <v>30048</v>
          </cell>
        </row>
        <row r="71">
          <cell r="A71" t="str">
            <v>KBP6066J</v>
          </cell>
          <cell r="D71">
            <v>24</v>
          </cell>
          <cell r="E71">
            <v>26</v>
          </cell>
          <cell r="F71">
            <v>31</v>
          </cell>
          <cell r="G71">
            <v>35</v>
          </cell>
          <cell r="H71">
            <v>44</v>
          </cell>
          <cell r="I71">
            <v>47</v>
          </cell>
          <cell r="J71">
            <v>50</v>
          </cell>
          <cell r="K71">
            <v>53</v>
          </cell>
          <cell r="L71">
            <v>56</v>
          </cell>
          <cell r="M71">
            <v>58</v>
          </cell>
          <cell r="N71">
            <v>60</v>
          </cell>
          <cell r="O71">
            <v>69</v>
          </cell>
          <cell r="P71">
            <v>74</v>
          </cell>
          <cell r="Q71">
            <v>77</v>
          </cell>
          <cell r="R71">
            <v>81</v>
          </cell>
          <cell r="S71">
            <v>85</v>
          </cell>
          <cell r="T71">
            <v>94</v>
          </cell>
          <cell r="U71">
            <v>96</v>
          </cell>
          <cell r="V71">
            <v>105</v>
          </cell>
          <cell r="W71">
            <v>114</v>
          </cell>
          <cell r="X71">
            <v>134</v>
          </cell>
          <cell r="Y71">
            <v>145</v>
          </cell>
          <cell r="Z71">
            <v>152</v>
          </cell>
          <cell r="AA71">
            <v>165</v>
          </cell>
          <cell r="AB71">
            <v>188</v>
          </cell>
          <cell r="AC71">
            <v>234</v>
          </cell>
          <cell r="AD71">
            <v>258</v>
          </cell>
          <cell r="AE71">
            <v>305</v>
          </cell>
          <cell r="AF71">
            <v>403</v>
          </cell>
          <cell r="AG71">
            <v>510</v>
          </cell>
          <cell r="AH71">
            <v>671</v>
          </cell>
          <cell r="AI71">
            <v>774</v>
          </cell>
          <cell r="AJ71">
            <v>843</v>
          </cell>
          <cell r="AK71">
            <v>1147</v>
          </cell>
          <cell r="AL71">
            <v>1454</v>
          </cell>
          <cell r="AM71">
            <v>1724</v>
          </cell>
          <cell r="AN71">
            <v>2004</v>
          </cell>
          <cell r="AO71">
            <v>2090</v>
          </cell>
          <cell r="AP71">
            <v>2235</v>
          </cell>
          <cell r="AQ71">
            <v>3087</v>
          </cell>
          <cell r="AR71">
            <v>3147</v>
          </cell>
          <cell r="AS71">
            <v>3224</v>
          </cell>
          <cell r="AT71">
            <v>4043</v>
          </cell>
          <cell r="AU71">
            <v>5057</v>
          </cell>
          <cell r="AV71">
            <v>6021</v>
          </cell>
          <cell r="AW71">
            <v>6765</v>
          </cell>
          <cell r="AX71">
            <v>7641</v>
          </cell>
          <cell r="AY71">
            <v>8944</v>
          </cell>
          <cell r="AZ71">
            <v>10326</v>
          </cell>
          <cell r="BA71">
            <v>11754</v>
          </cell>
          <cell r="BB71">
            <v>13878</v>
          </cell>
          <cell r="BC71">
            <v>14984</v>
          </cell>
          <cell r="BD71">
            <v>15059</v>
          </cell>
          <cell r="BE71">
            <v>16665</v>
          </cell>
          <cell r="BF71">
            <v>20659</v>
          </cell>
          <cell r="BG71">
            <v>22621</v>
          </cell>
          <cell r="BH71">
            <v>24397</v>
          </cell>
          <cell r="BI71">
            <v>24909</v>
          </cell>
          <cell r="BJ71">
            <v>28696</v>
          </cell>
          <cell r="BK71">
            <v>33175</v>
          </cell>
          <cell r="BL71">
            <v>38888</v>
          </cell>
          <cell r="BM71">
            <v>44316</v>
          </cell>
          <cell r="BN71">
            <v>56562</v>
          </cell>
          <cell r="BO71">
            <v>50862</v>
          </cell>
          <cell r="BP71">
            <v>61883</v>
          </cell>
          <cell r="BQ71">
            <v>79599</v>
          </cell>
          <cell r="BR71">
            <v>91706</v>
          </cell>
          <cell r="BS71">
            <v>100913</v>
          </cell>
          <cell r="BT71">
            <v>107614</v>
          </cell>
        </row>
        <row r="72">
          <cell r="A72" t="str">
            <v>KBP6066Y</v>
          </cell>
          <cell r="D72">
            <v>1689</v>
          </cell>
          <cell r="E72">
            <v>3340</v>
          </cell>
          <cell r="F72">
            <v>3921</v>
          </cell>
          <cell r="G72">
            <v>4272</v>
          </cell>
          <cell r="H72">
            <v>4447</v>
          </cell>
          <cell r="I72">
            <v>4623</v>
          </cell>
          <cell r="J72">
            <v>4789</v>
          </cell>
          <cell r="K72">
            <v>5056</v>
          </cell>
          <cell r="L72">
            <v>5222</v>
          </cell>
          <cell r="M72">
            <v>5591</v>
          </cell>
          <cell r="N72">
            <v>5942</v>
          </cell>
          <cell r="O72">
            <v>6551</v>
          </cell>
          <cell r="P72">
            <v>6809</v>
          </cell>
          <cell r="Q72">
            <v>7095</v>
          </cell>
          <cell r="R72">
            <v>7308</v>
          </cell>
          <cell r="S72">
            <v>8784</v>
          </cell>
          <cell r="T72">
            <v>8175</v>
          </cell>
          <cell r="U72">
            <v>9236</v>
          </cell>
          <cell r="V72">
            <v>10537</v>
          </cell>
          <cell r="W72">
            <v>11847</v>
          </cell>
          <cell r="X72">
            <v>13001</v>
          </cell>
          <cell r="Y72">
            <v>13711</v>
          </cell>
          <cell r="Z72">
            <v>14320</v>
          </cell>
          <cell r="AA72">
            <v>15437</v>
          </cell>
          <cell r="AB72">
            <v>17208</v>
          </cell>
          <cell r="AC72">
            <v>19155</v>
          </cell>
          <cell r="AD72">
            <v>20880</v>
          </cell>
          <cell r="AE72">
            <v>22357</v>
          </cell>
          <cell r="AF72">
            <v>20927</v>
          </cell>
          <cell r="AG72">
            <v>22928</v>
          </cell>
          <cell r="AH72">
            <v>22853</v>
          </cell>
          <cell r="AI72">
            <v>21839</v>
          </cell>
          <cell r="AJ72">
            <v>22928</v>
          </cell>
          <cell r="AK72">
            <v>20672</v>
          </cell>
          <cell r="AL72">
            <v>21827</v>
          </cell>
          <cell r="AM72">
            <v>24049</v>
          </cell>
          <cell r="AN72">
            <v>25467</v>
          </cell>
          <cell r="AO72">
            <v>27615</v>
          </cell>
          <cell r="AP72">
            <v>30213</v>
          </cell>
          <cell r="AQ72">
            <v>26889</v>
          </cell>
          <cell r="AR72">
            <v>27827</v>
          </cell>
          <cell r="AS72">
            <v>30576</v>
          </cell>
          <cell r="AT72">
            <v>33370</v>
          </cell>
          <cell r="AU72">
            <v>34679</v>
          </cell>
          <cell r="AV72">
            <v>36222</v>
          </cell>
          <cell r="AW72">
            <v>37260</v>
          </cell>
          <cell r="AX72">
            <v>38370</v>
          </cell>
          <cell r="AY72">
            <v>40059</v>
          </cell>
          <cell r="AZ72">
            <v>44700</v>
          </cell>
          <cell r="BA72">
            <v>49016</v>
          </cell>
          <cell r="BB72">
            <v>52273</v>
          </cell>
          <cell r="BC72">
            <v>53562</v>
          </cell>
          <cell r="BD72">
            <v>51622</v>
          </cell>
          <cell r="BE72">
            <v>50574</v>
          </cell>
          <cell r="BF72">
            <v>48762</v>
          </cell>
          <cell r="BG72">
            <v>48037</v>
          </cell>
          <cell r="BH72">
            <v>48077</v>
          </cell>
          <cell r="BI72">
            <v>49360</v>
          </cell>
          <cell r="BJ72">
            <v>49326</v>
          </cell>
          <cell r="BK72">
            <v>50548</v>
          </cell>
          <cell r="BL72">
            <v>51065</v>
          </cell>
          <cell r="BM72">
            <v>52783</v>
          </cell>
          <cell r="BN72">
            <v>51887</v>
          </cell>
          <cell r="BO72">
            <v>56706</v>
          </cell>
          <cell r="BP72">
            <v>61883</v>
          </cell>
          <cell r="BQ72">
            <v>65670</v>
          </cell>
          <cell r="BR72">
            <v>65435</v>
          </cell>
          <cell r="BS72">
            <v>64390</v>
          </cell>
          <cell r="BT72">
            <v>64148</v>
          </cell>
        </row>
        <row r="73">
          <cell r="A73" t="str">
            <v>KBP6067J</v>
          </cell>
          <cell r="D73">
            <v>17</v>
          </cell>
          <cell r="E73">
            <v>19</v>
          </cell>
          <cell r="F73">
            <v>20</v>
          </cell>
          <cell r="G73">
            <v>19</v>
          </cell>
          <cell r="H73">
            <v>21</v>
          </cell>
          <cell r="I73">
            <v>22</v>
          </cell>
          <cell r="J73">
            <v>23</v>
          </cell>
          <cell r="K73">
            <v>25</v>
          </cell>
          <cell r="L73">
            <v>27</v>
          </cell>
          <cell r="M73">
            <v>28</v>
          </cell>
          <cell r="N73">
            <v>30</v>
          </cell>
          <cell r="O73">
            <v>32</v>
          </cell>
          <cell r="P73">
            <v>33</v>
          </cell>
          <cell r="Q73">
            <v>34</v>
          </cell>
          <cell r="R73">
            <v>39</v>
          </cell>
          <cell r="S73">
            <v>39</v>
          </cell>
          <cell r="T73">
            <v>43</v>
          </cell>
          <cell r="U73">
            <v>46</v>
          </cell>
          <cell r="V73">
            <v>52</v>
          </cell>
          <cell r="W73">
            <v>60</v>
          </cell>
          <cell r="X73">
            <v>71</v>
          </cell>
          <cell r="Y73">
            <v>79</v>
          </cell>
          <cell r="Z73">
            <v>93</v>
          </cell>
          <cell r="AA73">
            <v>103</v>
          </cell>
          <cell r="AB73">
            <v>105</v>
          </cell>
          <cell r="AC73">
            <v>116</v>
          </cell>
          <cell r="AD73">
            <v>124</v>
          </cell>
          <cell r="AE73">
            <v>136</v>
          </cell>
          <cell r="AF73">
            <v>156</v>
          </cell>
          <cell r="AG73">
            <v>158</v>
          </cell>
          <cell r="AH73">
            <v>185</v>
          </cell>
          <cell r="AI73">
            <v>209</v>
          </cell>
          <cell r="AJ73">
            <v>229</v>
          </cell>
          <cell r="AK73">
            <v>249</v>
          </cell>
          <cell r="AL73">
            <v>336</v>
          </cell>
          <cell r="AM73">
            <v>431</v>
          </cell>
          <cell r="AN73">
            <v>501</v>
          </cell>
          <cell r="AO73">
            <v>585</v>
          </cell>
          <cell r="AP73">
            <v>653</v>
          </cell>
          <cell r="AQ73">
            <v>782</v>
          </cell>
          <cell r="AR73">
            <v>904</v>
          </cell>
          <cell r="AS73">
            <v>1010</v>
          </cell>
          <cell r="AT73">
            <v>1262</v>
          </cell>
          <cell r="AU73">
            <v>1666</v>
          </cell>
          <cell r="AV73">
            <v>2183</v>
          </cell>
          <cell r="AW73">
            <v>2417</v>
          </cell>
          <cell r="AX73">
            <v>2692</v>
          </cell>
          <cell r="AY73">
            <v>3390</v>
          </cell>
          <cell r="AZ73">
            <v>3263</v>
          </cell>
          <cell r="BA73">
            <v>3686</v>
          </cell>
          <cell r="BB73">
            <v>4038</v>
          </cell>
          <cell r="BC73">
            <v>4386</v>
          </cell>
          <cell r="BD73">
            <v>4734</v>
          </cell>
          <cell r="BE73">
            <v>5181</v>
          </cell>
          <cell r="BF73">
            <v>5587</v>
          </cell>
          <cell r="BG73">
            <v>5962</v>
          </cell>
          <cell r="BH73">
            <v>6571</v>
          </cell>
          <cell r="BI73">
            <v>7013</v>
          </cell>
          <cell r="BJ73">
            <v>7525</v>
          </cell>
          <cell r="BK73">
            <v>8323</v>
          </cell>
          <cell r="BL73">
            <v>9476</v>
          </cell>
          <cell r="BM73">
            <v>10484</v>
          </cell>
          <cell r="BN73">
            <v>11554</v>
          </cell>
          <cell r="BO73">
            <v>12764</v>
          </cell>
          <cell r="BP73">
            <v>13338</v>
          </cell>
          <cell r="BQ73">
            <v>14399</v>
          </cell>
          <cell r="BR73">
            <v>15571</v>
          </cell>
          <cell r="BS73">
            <v>16943</v>
          </cell>
          <cell r="BT73">
            <v>18398</v>
          </cell>
        </row>
        <row r="74">
          <cell r="A74" t="str">
            <v>KBP6067Y</v>
          </cell>
          <cell r="D74">
            <v>1959</v>
          </cell>
          <cell r="E74">
            <v>2581</v>
          </cell>
          <cell r="F74">
            <v>2642</v>
          </cell>
          <cell r="G74">
            <v>2507</v>
          </cell>
          <cell r="H74">
            <v>2544</v>
          </cell>
          <cell r="I74">
            <v>2544</v>
          </cell>
          <cell r="J74">
            <v>2581</v>
          </cell>
          <cell r="K74">
            <v>2642</v>
          </cell>
          <cell r="L74">
            <v>2778</v>
          </cell>
          <cell r="M74">
            <v>2975</v>
          </cell>
          <cell r="N74">
            <v>3228</v>
          </cell>
          <cell r="O74">
            <v>3326</v>
          </cell>
          <cell r="P74">
            <v>3351</v>
          </cell>
          <cell r="Q74">
            <v>3425</v>
          </cell>
          <cell r="R74">
            <v>3585</v>
          </cell>
          <cell r="S74">
            <v>3585</v>
          </cell>
          <cell r="T74">
            <v>3764</v>
          </cell>
          <cell r="U74">
            <v>3979</v>
          </cell>
          <cell r="V74">
            <v>4386</v>
          </cell>
          <cell r="W74">
            <v>4854</v>
          </cell>
          <cell r="X74">
            <v>5291</v>
          </cell>
          <cell r="Y74">
            <v>5722</v>
          </cell>
          <cell r="Z74">
            <v>6480</v>
          </cell>
          <cell r="AA74">
            <v>6776</v>
          </cell>
          <cell r="AB74">
            <v>4071</v>
          </cell>
          <cell r="AC74">
            <v>4521</v>
          </cell>
          <cell r="AD74">
            <v>4657</v>
          </cell>
          <cell r="AE74">
            <v>5217</v>
          </cell>
          <cell r="AF74">
            <v>5322</v>
          </cell>
          <cell r="AG74">
            <v>5619</v>
          </cell>
          <cell r="AH74">
            <v>5674</v>
          </cell>
          <cell r="AI74">
            <v>5808</v>
          </cell>
          <cell r="AJ74">
            <v>5764</v>
          </cell>
          <cell r="AK74">
            <v>5689</v>
          </cell>
          <cell r="AL74">
            <v>6249</v>
          </cell>
          <cell r="AM74">
            <v>6848</v>
          </cell>
          <cell r="AN74">
            <v>7154</v>
          </cell>
          <cell r="AO74">
            <v>7357</v>
          </cell>
          <cell r="AP74">
            <v>7573</v>
          </cell>
          <cell r="AQ74">
            <v>7190</v>
          </cell>
          <cell r="AR74">
            <v>6884</v>
          </cell>
          <cell r="AS74">
            <v>6911</v>
          </cell>
          <cell r="AT74">
            <v>7549</v>
          </cell>
          <cell r="AU74">
            <v>8325</v>
          </cell>
          <cell r="AV74">
            <v>9292</v>
          </cell>
          <cell r="AW74">
            <v>9062</v>
          </cell>
          <cell r="AX74">
            <v>8984</v>
          </cell>
          <cell r="AY74">
            <v>9935</v>
          </cell>
          <cell r="AZ74">
            <v>8633</v>
          </cell>
          <cell r="BA74">
            <v>8938</v>
          </cell>
          <cell r="BB74">
            <v>9062</v>
          </cell>
          <cell r="BC74">
            <v>9147</v>
          </cell>
          <cell r="BD74">
            <v>9243</v>
          </cell>
          <cell r="BE74">
            <v>9672</v>
          </cell>
          <cell r="BF74">
            <v>9863</v>
          </cell>
          <cell r="BG74">
            <v>10120</v>
          </cell>
          <cell r="BH74">
            <v>10360</v>
          </cell>
          <cell r="BI74">
            <v>10477</v>
          </cell>
          <cell r="BJ74">
            <v>10849</v>
          </cell>
          <cell r="BK74">
            <v>11643</v>
          </cell>
          <cell r="BL74">
            <v>12896</v>
          </cell>
          <cell r="BM74">
            <v>13667</v>
          </cell>
          <cell r="BN74">
            <v>13967</v>
          </cell>
          <cell r="BO74">
            <v>13446</v>
          </cell>
          <cell r="BP74">
            <v>13338</v>
          </cell>
          <cell r="BQ74">
            <v>13760</v>
          </cell>
          <cell r="BR74">
            <v>13998</v>
          </cell>
          <cell r="BS74">
            <v>14345</v>
          </cell>
          <cell r="BT74">
            <v>14617</v>
          </cell>
        </row>
        <row r="75">
          <cell r="A75" t="str">
            <v>KBP6068J</v>
          </cell>
          <cell r="D75">
            <v>383</v>
          </cell>
          <cell r="E75">
            <v>421</v>
          </cell>
          <cell r="F75">
            <v>445</v>
          </cell>
          <cell r="G75">
            <v>480</v>
          </cell>
          <cell r="H75">
            <v>513</v>
          </cell>
          <cell r="I75">
            <v>559</v>
          </cell>
          <cell r="J75">
            <v>616</v>
          </cell>
          <cell r="K75">
            <v>672</v>
          </cell>
          <cell r="L75">
            <v>715</v>
          </cell>
          <cell r="M75">
            <v>760</v>
          </cell>
          <cell r="N75">
            <v>798</v>
          </cell>
          <cell r="O75">
            <v>843</v>
          </cell>
          <cell r="P75">
            <v>888</v>
          </cell>
          <cell r="Q75">
            <v>925</v>
          </cell>
          <cell r="R75">
            <v>1032</v>
          </cell>
          <cell r="S75">
            <v>1078</v>
          </cell>
          <cell r="T75">
            <v>1129</v>
          </cell>
          <cell r="U75">
            <v>1225</v>
          </cell>
          <cell r="V75">
            <v>1321</v>
          </cell>
          <cell r="W75">
            <v>1400</v>
          </cell>
          <cell r="X75">
            <v>1515</v>
          </cell>
          <cell r="Y75">
            <v>1653</v>
          </cell>
          <cell r="Z75">
            <v>1826</v>
          </cell>
          <cell r="AA75">
            <v>2050</v>
          </cell>
          <cell r="AB75">
            <v>2304</v>
          </cell>
          <cell r="AC75">
            <v>2637</v>
          </cell>
          <cell r="AD75">
            <v>3011</v>
          </cell>
          <cell r="AE75">
            <v>3393</v>
          </cell>
          <cell r="AF75">
            <v>3832</v>
          </cell>
          <cell r="AG75">
            <v>4808</v>
          </cell>
          <cell r="AH75">
            <v>5442</v>
          </cell>
          <cell r="AI75">
            <v>6124</v>
          </cell>
          <cell r="AJ75">
            <v>6735</v>
          </cell>
          <cell r="AK75">
            <v>7735</v>
          </cell>
          <cell r="AL75">
            <v>9884</v>
          </cell>
          <cell r="AM75">
            <v>12370</v>
          </cell>
          <cell r="AN75">
            <v>15023</v>
          </cell>
          <cell r="AO75">
            <v>18844</v>
          </cell>
          <cell r="AP75">
            <v>22546</v>
          </cell>
          <cell r="AQ75">
            <v>26315</v>
          </cell>
          <cell r="AR75">
            <v>31288</v>
          </cell>
          <cell r="AS75">
            <v>37468</v>
          </cell>
          <cell r="AT75">
            <v>45035</v>
          </cell>
          <cell r="AU75">
            <v>53959</v>
          </cell>
          <cell r="AV75">
            <v>68232</v>
          </cell>
          <cell r="AW75">
            <v>78450</v>
          </cell>
          <cell r="AX75">
            <v>89122</v>
          </cell>
          <cell r="AY75">
            <v>102563</v>
          </cell>
          <cell r="AZ75">
            <v>119272</v>
          </cell>
          <cell r="BA75">
            <v>138865</v>
          </cell>
          <cell r="BB75">
            <v>157185</v>
          </cell>
          <cell r="BC75">
            <v>179371</v>
          </cell>
          <cell r="BD75">
            <v>199126</v>
          </cell>
          <cell r="BE75">
            <v>227791</v>
          </cell>
          <cell r="BF75">
            <v>261220</v>
          </cell>
          <cell r="BG75">
            <v>291653</v>
          </cell>
          <cell r="BH75">
            <v>319802</v>
          </cell>
          <cell r="BI75">
            <v>343368</v>
          </cell>
          <cell r="BJ75">
            <v>396545</v>
          </cell>
          <cell r="BK75">
            <v>437041</v>
          </cell>
          <cell r="BL75">
            <v>477745</v>
          </cell>
          <cell r="BM75">
            <v>548924</v>
          </cell>
          <cell r="BN75">
            <v>605914</v>
          </cell>
          <cell r="BO75">
            <v>653368</v>
          </cell>
          <cell r="BP75">
            <v>726475</v>
          </cell>
          <cell r="BQ75">
            <v>788792</v>
          </cell>
          <cell r="BR75">
            <v>857726</v>
          </cell>
          <cell r="BS75">
            <v>930788</v>
          </cell>
          <cell r="BT75">
            <v>992676</v>
          </cell>
        </row>
        <row r="76">
          <cell r="A76" t="str">
            <v>KBP6068Y</v>
          </cell>
          <cell r="D76">
            <v>57679</v>
          </cell>
          <cell r="E76">
            <v>62698</v>
          </cell>
          <cell r="F76">
            <v>64163</v>
          </cell>
          <cell r="G76">
            <v>66689</v>
          </cell>
          <cell r="H76">
            <v>68055</v>
          </cell>
          <cell r="I76">
            <v>70602</v>
          </cell>
          <cell r="J76">
            <v>73054</v>
          </cell>
          <cell r="K76">
            <v>75379</v>
          </cell>
          <cell r="L76">
            <v>76766</v>
          </cell>
          <cell r="M76">
            <v>78102</v>
          </cell>
          <cell r="N76">
            <v>80225</v>
          </cell>
          <cell r="O76">
            <v>81820</v>
          </cell>
          <cell r="P76">
            <v>83129</v>
          </cell>
          <cell r="Q76">
            <v>83925</v>
          </cell>
          <cell r="R76">
            <v>85695</v>
          </cell>
          <cell r="S76">
            <v>87007</v>
          </cell>
          <cell r="T76">
            <v>88552</v>
          </cell>
          <cell r="U76">
            <v>91569</v>
          </cell>
          <cell r="V76">
            <v>95166</v>
          </cell>
          <cell r="W76">
            <v>96551</v>
          </cell>
          <cell r="X76">
            <v>98438</v>
          </cell>
          <cell r="Y76">
            <v>101228</v>
          </cell>
          <cell r="Z76">
            <v>106237</v>
          </cell>
          <cell r="AA76">
            <v>108891</v>
          </cell>
          <cell r="AB76">
            <v>114351</v>
          </cell>
          <cell r="AC76">
            <v>121102</v>
          </cell>
          <cell r="AD76">
            <v>128638</v>
          </cell>
          <cell r="AE76">
            <v>133225</v>
          </cell>
          <cell r="AF76">
            <v>140384</v>
          </cell>
          <cell r="AG76">
            <v>141445</v>
          </cell>
          <cell r="AH76">
            <v>145805</v>
          </cell>
          <cell r="AI76">
            <v>146313</v>
          </cell>
          <cell r="AJ76">
            <v>146637</v>
          </cell>
          <cell r="AK76">
            <v>153416</v>
          </cell>
          <cell r="AL76">
            <v>175961</v>
          </cell>
          <cell r="AM76">
            <v>191786</v>
          </cell>
          <cell r="AN76">
            <v>203934</v>
          </cell>
          <cell r="AO76">
            <v>216732</v>
          </cell>
          <cell r="AP76">
            <v>239250</v>
          </cell>
          <cell r="AQ76">
            <v>238314</v>
          </cell>
          <cell r="AR76">
            <v>245614</v>
          </cell>
          <cell r="AS76">
            <v>262320</v>
          </cell>
          <cell r="AT76">
            <v>284200</v>
          </cell>
          <cell r="AU76">
            <v>290357</v>
          </cell>
          <cell r="AV76">
            <v>315105</v>
          </cell>
          <cell r="AW76">
            <v>323792</v>
          </cell>
          <cell r="AX76">
            <v>327028</v>
          </cell>
          <cell r="AY76">
            <v>338918</v>
          </cell>
          <cell r="AZ76">
            <v>353043</v>
          </cell>
          <cell r="BA76">
            <v>376725</v>
          </cell>
          <cell r="BB76">
            <v>395195</v>
          </cell>
          <cell r="BC76">
            <v>412317</v>
          </cell>
          <cell r="BD76">
            <v>427306</v>
          </cell>
          <cell r="BE76">
            <v>451424</v>
          </cell>
          <cell r="BF76">
            <v>478889</v>
          </cell>
          <cell r="BG76">
            <v>501393</v>
          </cell>
          <cell r="BH76">
            <v>517867</v>
          </cell>
          <cell r="BI76">
            <v>532899</v>
          </cell>
          <cell r="BJ76">
            <v>556772</v>
          </cell>
          <cell r="BK76">
            <v>570026</v>
          </cell>
          <cell r="BL76">
            <v>613829</v>
          </cell>
          <cell r="BM76">
            <v>654382</v>
          </cell>
          <cell r="BN76">
            <v>691649</v>
          </cell>
          <cell r="BO76">
            <v>692899</v>
          </cell>
          <cell r="BP76">
            <v>726475</v>
          </cell>
          <cell r="BQ76">
            <v>748561</v>
          </cell>
          <cell r="BR76">
            <v>760823</v>
          </cell>
          <cell r="BS76">
            <v>777928</v>
          </cell>
          <cell r="BT76">
            <v>781741</v>
          </cell>
        </row>
        <row r="77">
          <cell r="A77" t="str">
            <v>KBP6069J</v>
          </cell>
          <cell r="D77">
            <v>95</v>
          </cell>
          <cell r="E77">
            <v>104</v>
          </cell>
          <cell r="F77">
            <v>110</v>
          </cell>
          <cell r="G77">
            <v>117</v>
          </cell>
          <cell r="H77">
            <v>124</v>
          </cell>
          <cell r="I77">
            <v>130</v>
          </cell>
          <cell r="J77">
            <v>144</v>
          </cell>
          <cell r="K77">
            <v>162</v>
          </cell>
          <cell r="L77">
            <v>180</v>
          </cell>
          <cell r="M77">
            <v>197</v>
          </cell>
          <cell r="N77">
            <v>212</v>
          </cell>
          <cell r="O77">
            <v>236</v>
          </cell>
          <cell r="P77">
            <v>250</v>
          </cell>
          <cell r="Q77">
            <v>267</v>
          </cell>
          <cell r="R77">
            <v>282</v>
          </cell>
          <cell r="S77">
            <v>297</v>
          </cell>
          <cell r="T77">
            <v>310</v>
          </cell>
          <cell r="U77">
            <v>344</v>
          </cell>
          <cell r="V77">
            <v>384</v>
          </cell>
          <cell r="W77">
            <v>416</v>
          </cell>
          <cell r="X77">
            <v>465</v>
          </cell>
          <cell r="Y77">
            <v>523</v>
          </cell>
          <cell r="Z77">
            <v>596</v>
          </cell>
          <cell r="AA77">
            <v>693</v>
          </cell>
          <cell r="AB77">
            <v>789</v>
          </cell>
          <cell r="AC77">
            <v>876</v>
          </cell>
          <cell r="AD77">
            <v>963</v>
          </cell>
          <cell r="AE77">
            <v>1053</v>
          </cell>
          <cell r="AF77">
            <v>1137</v>
          </cell>
          <cell r="AG77">
            <v>1227</v>
          </cell>
          <cell r="AH77">
            <v>1401</v>
          </cell>
          <cell r="AI77">
            <v>1567</v>
          </cell>
          <cell r="AJ77">
            <v>1754</v>
          </cell>
          <cell r="AK77">
            <v>1974</v>
          </cell>
          <cell r="AL77">
            <v>2365</v>
          </cell>
          <cell r="AM77">
            <v>3249</v>
          </cell>
          <cell r="AN77">
            <v>3866</v>
          </cell>
          <cell r="AO77">
            <v>5798</v>
          </cell>
          <cell r="AP77">
            <v>6873</v>
          </cell>
          <cell r="AQ77">
            <v>8351</v>
          </cell>
          <cell r="AR77">
            <v>9972</v>
          </cell>
          <cell r="AS77">
            <v>11955</v>
          </cell>
          <cell r="AT77">
            <v>13666</v>
          </cell>
          <cell r="AU77">
            <v>16063</v>
          </cell>
          <cell r="AV77">
            <v>19213</v>
          </cell>
          <cell r="AW77">
            <v>20837</v>
          </cell>
          <cell r="AX77">
            <v>24043</v>
          </cell>
          <cell r="AY77">
            <v>26735</v>
          </cell>
          <cell r="AZ77">
            <v>29179</v>
          </cell>
          <cell r="BA77">
            <v>33109</v>
          </cell>
          <cell r="BB77">
            <v>37302</v>
          </cell>
          <cell r="BC77">
            <v>41629</v>
          </cell>
          <cell r="BD77">
            <v>46921</v>
          </cell>
          <cell r="BE77">
            <v>52153</v>
          </cell>
          <cell r="BF77">
            <v>57824</v>
          </cell>
          <cell r="BG77">
            <v>63052</v>
          </cell>
          <cell r="BH77">
            <v>72968</v>
          </cell>
          <cell r="BI77">
            <v>82131</v>
          </cell>
          <cell r="BJ77">
            <v>104151</v>
          </cell>
          <cell r="BK77">
            <v>119783</v>
          </cell>
          <cell r="BL77">
            <v>132697</v>
          </cell>
          <cell r="BM77">
            <v>150051</v>
          </cell>
          <cell r="BN77">
            <v>160252</v>
          </cell>
          <cell r="BO77">
            <v>173708</v>
          </cell>
          <cell r="BP77">
            <v>186364</v>
          </cell>
          <cell r="BQ77">
            <v>197224</v>
          </cell>
          <cell r="BR77">
            <v>208903</v>
          </cell>
          <cell r="BS77">
            <v>219411</v>
          </cell>
          <cell r="BT77">
            <v>230418</v>
          </cell>
        </row>
        <row r="78">
          <cell r="A78" t="str">
            <v>KBP6069Y</v>
          </cell>
          <cell r="D78">
            <v>14698</v>
          </cell>
          <cell r="E78">
            <v>14752</v>
          </cell>
          <cell r="F78">
            <v>15076</v>
          </cell>
          <cell r="G78">
            <v>15831</v>
          </cell>
          <cell r="H78">
            <v>16469</v>
          </cell>
          <cell r="I78">
            <v>16820</v>
          </cell>
          <cell r="J78">
            <v>17251</v>
          </cell>
          <cell r="K78">
            <v>17773</v>
          </cell>
          <cell r="L78">
            <v>18258</v>
          </cell>
          <cell r="M78">
            <v>18807</v>
          </cell>
          <cell r="N78">
            <v>19427</v>
          </cell>
          <cell r="O78">
            <v>19885</v>
          </cell>
          <cell r="P78">
            <v>20281</v>
          </cell>
          <cell r="Q78">
            <v>20613</v>
          </cell>
          <cell r="R78">
            <v>20820</v>
          </cell>
          <cell r="S78">
            <v>21378</v>
          </cell>
          <cell r="T78">
            <v>21980</v>
          </cell>
          <cell r="U78">
            <v>22384</v>
          </cell>
          <cell r="V78">
            <v>24012</v>
          </cell>
          <cell r="W78">
            <v>24875</v>
          </cell>
          <cell r="X78">
            <v>25980</v>
          </cell>
          <cell r="Y78">
            <v>27005</v>
          </cell>
          <cell r="Z78">
            <v>28048</v>
          </cell>
          <cell r="AA78">
            <v>27598</v>
          </cell>
          <cell r="AB78">
            <v>28722</v>
          </cell>
          <cell r="AC78">
            <v>29450</v>
          </cell>
          <cell r="AD78">
            <v>30250</v>
          </cell>
          <cell r="AE78">
            <v>31194</v>
          </cell>
          <cell r="AF78">
            <v>32174</v>
          </cell>
          <cell r="AG78">
            <v>33152</v>
          </cell>
          <cell r="AH78">
            <v>36788</v>
          </cell>
          <cell r="AI78">
            <v>39581</v>
          </cell>
          <cell r="AJ78">
            <v>42937</v>
          </cell>
          <cell r="AK78">
            <v>46080</v>
          </cell>
          <cell r="AL78">
            <v>52307</v>
          </cell>
          <cell r="AM78">
            <v>61175</v>
          </cell>
          <cell r="AN78">
            <v>70826</v>
          </cell>
          <cell r="AO78">
            <v>85852</v>
          </cell>
          <cell r="AP78">
            <v>95957</v>
          </cell>
          <cell r="AQ78">
            <v>102616</v>
          </cell>
          <cell r="AR78">
            <v>106767</v>
          </cell>
          <cell r="AS78">
            <v>110187</v>
          </cell>
          <cell r="AT78">
            <v>112825</v>
          </cell>
          <cell r="AU78">
            <v>115281</v>
          </cell>
          <cell r="AV78">
            <v>118009</v>
          </cell>
          <cell r="AW78">
            <v>120591</v>
          </cell>
          <cell r="AX78">
            <v>123864</v>
          </cell>
          <cell r="AY78">
            <v>127267</v>
          </cell>
          <cell r="AZ78">
            <v>129494</v>
          </cell>
          <cell r="BA78">
            <v>131855</v>
          </cell>
          <cell r="BB78">
            <v>134583</v>
          </cell>
          <cell r="BC78">
            <v>136896</v>
          </cell>
          <cell r="BD78">
            <v>138492</v>
          </cell>
          <cell r="BE78">
            <v>139484</v>
          </cell>
          <cell r="BF78">
            <v>140677</v>
          </cell>
          <cell r="BG78">
            <v>141767</v>
          </cell>
          <cell r="BH78">
            <v>143170</v>
          </cell>
          <cell r="BI78">
            <v>144548</v>
          </cell>
          <cell r="BJ78">
            <v>147843</v>
          </cell>
          <cell r="BK78">
            <v>154041</v>
          </cell>
          <cell r="BL78">
            <v>173829</v>
          </cell>
          <cell r="BM78">
            <v>178027</v>
          </cell>
          <cell r="BN78">
            <v>181344</v>
          </cell>
          <cell r="BO78">
            <v>184152</v>
          </cell>
          <cell r="BP78">
            <v>186364</v>
          </cell>
          <cell r="BQ78">
            <v>188525</v>
          </cell>
          <cell r="BR78">
            <v>190664</v>
          </cell>
          <cell r="BS78">
            <v>192177</v>
          </cell>
          <cell r="BT78">
            <v>193184</v>
          </cell>
        </row>
        <row r="79">
          <cell r="A79" t="str">
            <v>KBP6070J</v>
          </cell>
          <cell r="D79">
            <v>65</v>
          </cell>
          <cell r="E79">
            <v>71</v>
          </cell>
          <cell r="F79">
            <v>79</v>
          </cell>
          <cell r="G79">
            <v>87</v>
          </cell>
          <cell r="H79">
            <v>93</v>
          </cell>
          <cell r="I79">
            <v>103</v>
          </cell>
          <cell r="J79">
            <v>113</v>
          </cell>
          <cell r="K79">
            <v>118</v>
          </cell>
          <cell r="L79">
            <v>127</v>
          </cell>
          <cell r="M79">
            <v>136</v>
          </cell>
          <cell r="N79">
            <v>142</v>
          </cell>
          <cell r="O79">
            <v>146</v>
          </cell>
          <cell r="P79">
            <v>150</v>
          </cell>
          <cell r="Q79">
            <v>155</v>
          </cell>
          <cell r="R79">
            <v>163</v>
          </cell>
          <cell r="S79">
            <v>168</v>
          </cell>
          <cell r="T79">
            <v>175</v>
          </cell>
          <cell r="U79">
            <v>183</v>
          </cell>
          <cell r="V79">
            <v>194</v>
          </cell>
          <cell r="W79">
            <v>207</v>
          </cell>
          <cell r="X79">
            <v>220</v>
          </cell>
          <cell r="Y79">
            <v>230</v>
          </cell>
          <cell r="Z79">
            <v>243</v>
          </cell>
          <cell r="AA79">
            <v>259</v>
          </cell>
          <cell r="AB79">
            <v>276</v>
          </cell>
          <cell r="AC79">
            <v>313</v>
          </cell>
          <cell r="AD79">
            <v>363</v>
          </cell>
          <cell r="AE79">
            <v>424</v>
          </cell>
          <cell r="AF79">
            <v>491</v>
          </cell>
          <cell r="AG79">
            <v>554</v>
          </cell>
          <cell r="AH79">
            <v>638</v>
          </cell>
          <cell r="AI79">
            <v>704</v>
          </cell>
          <cell r="AJ79">
            <v>765</v>
          </cell>
          <cell r="AK79">
            <v>860</v>
          </cell>
          <cell r="AL79">
            <v>993</v>
          </cell>
          <cell r="AM79">
            <v>1169</v>
          </cell>
          <cell r="AN79">
            <v>1395</v>
          </cell>
          <cell r="AO79">
            <v>1747</v>
          </cell>
          <cell r="AP79">
            <v>2072</v>
          </cell>
          <cell r="AQ79">
            <v>2428</v>
          </cell>
          <cell r="AR79">
            <v>2871</v>
          </cell>
          <cell r="AS79">
            <v>3311</v>
          </cell>
          <cell r="AT79">
            <v>3706</v>
          </cell>
          <cell r="AU79">
            <v>4266</v>
          </cell>
          <cell r="AV79">
            <v>5113</v>
          </cell>
          <cell r="AW79">
            <v>5858</v>
          </cell>
          <cell r="AX79">
            <v>6581</v>
          </cell>
          <cell r="AY79">
            <v>7520</v>
          </cell>
          <cell r="AZ79">
            <v>8834</v>
          </cell>
          <cell r="BA79">
            <v>10672</v>
          </cell>
          <cell r="BB79">
            <v>12171</v>
          </cell>
          <cell r="BC79">
            <v>13931</v>
          </cell>
          <cell r="BD79">
            <v>14975</v>
          </cell>
          <cell r="BE79">
            <v>16542</v>
          </cell>
          <cell r="BF79">
            <v>18238</v>
          </cell>
          <cell r="BG79">
            <v>20140</v>
          </cell>
          <cell r="BH79">
            <v>21804</v>
          </cell>
          <cell r="BI79">
            <v>23561</v>
          </cell>
          <cell r="BJ79">
            <v>24383</v>
          </cell>
          <cell r="BK79">
            <v>26285</v>
          </cell>
          <cell r="BL79">
            <v>26805</v>
          </cell>
          <cell r="BM79">
            <v>31369</v>
          </cell>
          <cell r="BN79">
            <v>33500</v>
          </cell>
          <cell r="BO79">
            <v>34060</v>
          </cell>
          <cell r="BP79">
            <v>36257</v>
          </cell>
          <cell r="BQ79">
            <v>39031</v>
          </cell>
          <cell r="BR79">
            <v>40707</v>
          </cell>
          <cell r="BS79">
            <v>42968</v>
          </cell>
          <cell r="BT79">
            <v>45107</v>
          </cell>
        </row>
        <row r="80">
          <cell r="A80" t="str">
            <v>KBP6070Y</v>
          </cell>
          <cell r="D80">
            <v>8604</v>
          </cell>
          <cell r="E80">
            <v>8344</v>
          </cell>
          <cell r="F80">
            <v>8699</v>
          </cell>
          <cell r="G80">
            <v>9006</v>
          </cell>
          <cell r="H80">
            <v>9302</v>
          </cell>
          <cell r="I80">
            <v>9503</v>
          </cell>
          <cell r="J80">
            <v>9763</v>
          </cell>
          <cell r="K80">
            <v>9952</v>
          </cell>
          <cell r="L80">
            <v>10188</v>
          </cell>
          <cell r="M80">
            <v>10188</v>
          </cell>
          <cell r="N80">
            <v>10626</v>
          </cell>
          <cell r="O80">
            <v>10838</v>
          </cell>
          <cell r="P80">
            <v>11039</v>
          </cell>
          <cell r="Q80">
            <v>11252</v>
          </cell>
          <cell r="R80">
            <v>11394</v>
          </cell>
          <cell r="S80">
            <v>11228</v>
          </cell>
          <cell r="T80">
            <v>11098</v>
          </cell>
          <cell r="U80">
            <v>11051</v>
          </cell>
          <cell r="V80">
            <v>11086</v>
          </cell>
          <cell r="W80">
            <v>11086</v>
          </cell>
          <cell r="X80">
            <v>11098</v>
          </cell>
          <cell r="Y80">
            <v>11086</v>
          </cell>
          <cell r="Z80">
            <v>11358</v>
          </cell>
          <cell r="AA80">
            <v>11417</v>
          </cell>
          <cell r="AB80">
            <v>11429</v>
          </cell>
          <cell r="AC80">
            <v>12091</v>
          </cell>
          <cell r="AD80">
            <v>12824</v>
          </cell>
          <cell r="AE80">
            <v>13651</v>
          </cell>
          <cell r="AF80">
            <v>14384</v>
          </cell>
          <cell r="AG80">
            <v>15154</v>
          </cell>
          <cell r="AH80">
            <v>15666</v>
          </cell>
          <cell r="AI80">
            <v>16041</v>
          </cell>
          <cell r="AJ80">
            <v>16189</v>
          </cell>
          <cell r="AK80">
            <v>16285</v>
          </cell>
          <cell r="AL80">
            <v>16474</v>
          </cell>
          <cell r="AM80">
            <v>16897</v>
          </cell>
          <cell r="AN80">
            <v>17420</v>
          </cell>
          <cell r="AO80">
            <v>18031</v>
          </cell>
          <cell r="AP80">
            <v>18878</v>
          </cell>
          <cell r="AQ80">
            <v>19668</v>
          </cell>
          <cell r="AR80">
            <v>20367</v>
          </cell>
          <cell r="AS80">
            <v>20968</v>
          </cell>
          <cell r="AT80">
            <v>21500</v>
          </cell>
          <cell r="AU80">
            <v>21993</v>
          </cell>
          <cell r="AV80">
            <v>22709</v>
          </cell>
          <cell r="AW80">
            <v>22825</v>
          </cell>
          <cell r="AX80">
            <v>23088</v>
          </cell>
          <cell r="AY80">
            <v>23645</v>
          </cell>
          <cell r="AZ80">
            <v>23970</v>
          </cell>
          <cell r="BA80">
            <v>25096</v>
          </cell>
          <cell r="BB80">
            <v>25418</v>
          </cell>
          <cell r="BC80">
            <v>25947</v>
          </cell>
          <cell r="BD80">
            <v>27333</v>
          </cell>
          <cell r="BE80">
            <v>27346</v>
          </cell>
          <cell r="BF80">
            <v>27331</v>
          </cell>
          <cell r="BG80">
            <v>28276</v>
          </cell>
          <cell r="BH80">
            <v>29112</v>
          </cell>
          <cell r="BI80">
            <v>29602</v>
          </cell>
          <cell r="BJ80">
            <v>29577</v>
          </cell>
          <cell r="BK80">
            <v>30897</v>
          </cell>
          <cell r="BL80">
            <v>32855</v>
          </cell>
          <cell r="BM80">
            <v>33942</v>
          </cell>
          <cell r="BN80">
            <v>34997</v>
          </cell>
          <cell r="BO80">
            <v>35541</v>
          </cell>
          <cell r="BP80">
            <v>36257</v>
          </cell>
          <cell r="BQ80">
            <v>36938</v>
          </cell>
          <cell r="BR80">
            <v>37546</v>
          </cell>
          <cell r="BS80">
            <v>37772</v>
          </cell>
          <cell r="BT80">
            <v>37977</v>
          </cell>
        </row>
        <row r="81">
          <cell r="A81" t="str">
            <v>KBP6071J</v>
          </cell>
          <cell r="D81">
            <v>27</v>
          </cell>
          <cell r="E81">
            <v>30</v>
          </cell>
          <cell r="F81">
            <v>32</v>
          </cell>
          <cell r="G81">
            <v>36</v>
          </cell>
          <cell r="H81">
            <v>40</v>
          </cell>
          <cell r="I81">
            <v>41</v>
          </cell>
          <cell r="J81">
            <v>46</v>
          </cell>
          <cell r="K81">
            <v>48</v>
          </cell>
          <cell r="L81">
            <v>51</v>
          </cell>
          <cell r="M81">
            <v>54</v>
          </cell>
          <cell r="N81">
            <v>56</v>
          </cell>
          <cell r="O81">
            <v>60</v>
          </cell>
          <cell r="P81">
            <v>65</v>
          </cell>
          <cell r="Q81">
            <v>67</v>
          </cell>
          <cell r="R81">
            <v>74</v>
          </cell>
          <cell r="S81">
            <v>79</v>
          </cell>
          <cell r="T81">
            <v>83</v>
          </cell>
          <cell r="U81">
            <v>94</v>
          </cell>
          <cell r="V81">
            <v>98</v>
          </cell>
          <cell r="W81">
            <v>107</v>
          </cell>
          <cell r="X81">
            <v>120</v>
          </cell>
          <cell r="Y81">
            <v>133</v>
          </cell>
          <cell r="Z81">
            <v>148</v>
          </cell>
          <cell r="AA81">
            <v>168</v>
          </cell>
          <cell r="AB81">
            <v>196</v>
          </cell>
          <cell r="AC81">
            <v>215</v>
          </cell>
          <cell r="AD81">
            <v>237</v>
          </cell>
          <cell r="AE81">
            <v>266</v>
          </cell>
          <cell r="AF81">
            <v>309</v>
          </cell>
          <cell r="AG81">
            <v>350</v>
          </cell>
          <cell r="AH81">
            <v>393</v>
          </cell>
          <cell r="AI81">
            <v>488</v>
          </cell>
          <cell r="AJ81">
            <v>562</v>
          </cell>
          <cell r="AK81">
            <v>611</v>
          </cell>
          <cell r="AL81">
            <v>758</v>
          </cell>
          <cell r="AM81">
            <v>856</v>
          </cell>
          <cell r="AN81">
            <v>1159</v>
          </cell>
          <cell r="AO81">
            <v>1366</v>
          </cell>
          <cell r="AP81">
            <v>1622</v>
          </cell>
          <cell r="AQ81">
            <v>1866</v>
          </cell>
          <cell r="AR81">
            <v>2141</v>
          </cell>
          <cell r="AS81">
            <v>2527</v>
          </cell>
          <cell r="AT81">
            <v>3227</v>
          </cell>
          <cell r="AU81">
            <v>4437</v>
          </cell>
          <cell r="AV81">
            <v>5693</v>
          </cell>
          <cell r="AW81">
            <v>7154</v>
          </cell>
          <cell r="AX81">
            <v>9045</v>
          </cell>
          <cell r="AY81">
            <v>10811</v>
          </cell>
          <cell r="AZ81">
            <v>13183</v>
          </cell>
          <cell r="BA81">
            <v>15943</v>
          </cell>
          <cell r="BB81">
            <v>18210</v>
          </cell>
          <cell r="BC81">
            <v>21335</v>
          </cell>
          <cell r="BD81">
            <v>23776</v>
          </cell>
          <cell r="BE81">
            <v>27973</v>
          </cell>
          <cell r="BF81">
            <v>33710</v>
          </cell>
          <cell r="BG81">
            <v>40751</v>
          </cell>
          <cell r="BH81">
            <v>42789</v>
          </cell>
          <cell r="BI81">
            <v>48745</v>
          </cell>
          <cell r="BJ81">
            <v>55523</v>
          </cell>
          <cell r="BK81">
            <v>58051</v>
          </cell>
          <cell r="BL81">
            <v>61415</v>
          </cell>
          <cell r="BM81">
            <v>67979</v>
          </cell>
          <cell r="BN81">
            <v>75212</v>
          </cell>
          <cell r="BO81">
            <v>77977</v>
          </cell>
          <cell r="BP81">
            <v>87144</v>
          </cell>
          <cell r="BQ81">
            <v>100891</v>
          </cell>
          <cell r="BR81">
            <v>113666</v>
          </cell>
          <cell r="BS81">
            <v>126583</v>
          </cell>
          <cell r="BT81">
            <v>137870</v>
          </cell>
        </row>
        <row r="82">
          <cell r="A82" t="str">
            <v>KBP6071Y</v>
          </cell>
          <cell r="D82">
            <v>4147</v>
          </cell>
          <cell r="E82">
            <v>4830</v>
          </cell>
          <cell r="F82">
            <v>5003</v>
          </cell>
          <cell r="G82">
            <v>5339</v>
          </cell>
          <cell r="H82">
            <v>5488</v>
          </cell>
          <cell r="I82">
            <v>5562</v>
          </cell>
          <cell r="J82">
            <v>5885</v>
          </cell>
          <cell r="K82">
            <v>6171</v>
          </cell>
          <cell r="L82">
            <v>6444</v>
          </cell>
          <cell r="M82">
            <v>6704</v>
          </cell>
          <cell r="N82">
            <v>6903</v>
          </cell>
          <cell r="O82">
            <v>7127</v>
          </cell>
          <cell r="P82">
            <v>7387</v>
          </cell>
          <cell r="Q82">
            <v>7511</v>
          </cell>
          <cell r="R82">
            <v>7797</v>
          </cell>
          <cell r="S82">
            <v>8045</v>
          </cell>
          <cell r="T82">
            <v>8318</v>
          </cell>
          <cell r="U82">
            <v>8443</v>
          </cell>
          <cell r="V82">
            <v>8728</v>
          </cell>
          <cell r="W82">
            <v>8803</v>
          </cell>
          <cell r="X82">
            <v>9101</v>
          </cell>
          <cell r="Y82">
            <v>9510</v>
          </cell>
          <cell r="Z82">
            <v>10218</v>
          </cell>
          <cell r="AA82">
            <v>10491</v>
          </cell>
          <cell r="AB82">
            <v>10851</v>
          </cell>
          <cell r="AC82">
            <v>11733</v>
          </cell>
          <cell r="AD82">
            <v>12565</v>
          </cell>
          <cell r="AE82">
            <v>13434</v>
          </cell>
          <cell r="AF82">
            <v>15048</v>
          </cell>
          <cell r="AG82">
            <v>16041</v>
          </cell>
          <cell r="AH82">
            <v>16943</v>
          </cell>
          <cell r="AI82">
            <v>16736</v>
          </cell>
          <cell r="AJ82">
            <v>16862</v>
          </cell>
          <cell r="AK82">
            <v>17867</v>
          </cell>
          <cell r="AL82">
            <v>18482</v>
          </cell>
          <cell r="AM82">
            <v>18714</v>
          </cell>
          <cell r="AN82">
            <v>19712</v>
          </cell>
          <cell r="AO82">
            <v>20143</v>
          </cell>
          <cell r="AP82">
            <v>22690</v>
          </cell>
          <cell r="AQ82">
            <v>22710</v>
          </cell>
          <cell r="AR82">
            <v>22490</v>
          </cell>
          <cell r="AS82">
            <v>25006</v>
          </cell>
          <cell r="AT82">
            <v>28467</v>
          </cell>
          <cell r="AU82">
            <v>30098</v>
          </cell>
          <cell r="AV82">
            <v>31913</v>
          </cell>
          <cell r="AW82">
            <v>33542</v>
          </cell>
          <cell r="AX82">
            <v>35517</v>
          </cell>
          <cell r="AY82">
            <v>37331</v>
          </cell>
          <cell r="AZ82">
            <v>41390</v>
          </cell>
          <cell r="BA82">
            <v>45638</v>
          </cell>
          <cell r="BB82">
            <v>48340</v>
          </cell>
          <cell r="BC82">
            <v>49874</v>
          </cell>
          <cell r="BD82">
            <v>50215</v>
          </cell>
          <cell r="BE82">
            <v>54574</v>
          </cell>
          <cell r="BF82">
            <v>62135</v>
          </cell>
          <cell r="BG82">
            <v>69844</v>
          </cell>
          <cell r="BH82">
            <v>74163</v>
          </cell>
          <cell r="BI82">
            <v>78082</v>
          </cell>
          <cell r="BJ82">
            <v>78212</v>
          </cell>
          <cell r="BK82">
            <v>72952</v>
          </cell>
          <cell r="BL82">
            <v>80937</v>
          </cell>
          <cell r="BM82">
            <v>85534</v>
          </cell>
          <cell r="BN82">
            <v>90108</v>
          </cell>
          <cell r="BO82">
            <v>84690</v>
          </cell>
          <cell r="BP82">
            <v>87144</v>
          </cell>
          <cell r="BQ82">
            <v>94385</v>
          </cell>
          <cell r="BR82">
            <v>100031</v>
          </cell>
          <cell r="BS82">
            <v>104875</v>
          </cell>
          <cell r="BT82">
            <v>107066</v>
          </cell>
        </row>
        <row r="83">
          <cell r="A83" t="str">
            <v>KBP6072J</v>
          </cell>
          <cell r="D83">
            <v>69</v>
          </cell>
          <cell r="E83">
            <v>76</v>
          </cell>
          <cell r="F83">
            <v>79</v>
          </cell>
          <cell r="G83">
            <v>85</v>
          </cell>
          <cell r="H83">
            <v>89</v>
          </cell>
          <cell r="I83">
            <v>95</v>
          </cell>
          <cell r="J83">
            <v>103</v>
          </cell>
          <cell r="K83">
            <v>112</v>
          </cell>
          <cell r="L83">
            <v>119</v>
          </cell>
          <cell r="M83">
            <v>128</v>
          </cell>
          <cell r="N83">
            <v>134</v>
          </cell>
          <cell r="O83">
            <v>141</v>
          </cell>
          <cell r="P83">
            <v>149</v>
          </cell>
          <cell r="Q83">
            <v>156</v>
          </cell>
          <cell r="R83">
            <v>162</v>
          </cell>
          <cell r="S83">
            <v>168</v>
          </cell>
          <cell r="T83">
            <v>176</v>
          </cell>
          <cell r="U83">
            <v>190</v>
          </cell>
          <cell r="V83">
            <v>208</v>
          </cell>
          <cell r="W83">
            <v>221</v>
          </cell>
          <cell r="X83">
            <v>240</v>
          </cell>
          <cell r="Y83">
            <v>260</v>
          </cell>
          <cell r="Z83">
            <v>280</v>
          </cell>
          <cell r="AA83">
            <v>307</v>
          </cell>
          <cell r="AB83">
            <v>350</v>
          </cell>
          <cell r="AC83">
            <v>416</v>
          </cell>
          <cell r="AD83">
            <v>501</v>
          </cell>
          <cell r="AE83">
            <v>589</v>
          </cell>
          <cell r="AF83">
            <v>699</v>
          </cell>
          <cell r="AG83">
            <v>823</v>
          </cell>
          <cell r="AH83">
            <v>942</v>
          </cell>
          <cell r="AI83">
            <v>1100</v>
          </cell>
          <cell r="AJ83">
            <v>1238</v>
          </cell>
          <cell r="AK83">
            <v>1450</v>
          </cell>
          <cell r="AL83">
            <v>1876</v>
          </cell>
          <cell r="AM83">
            <v>2227</v>
          </cell>
          <cell r="AN83">
            <v>2674</v>
          </cell>
          <cell r="AO83">
            <v>3127</v>
          </cell>
          <cell r="AP83">
            <v>3610</v>
          </cell>
          <cell r="AQ83">
            <v>4376</v>
          </cell>
          <cell r="AR83">
            <v>5343</v>
          </cell>
          <cell r="AS83">
            <v>6600</v>
          </cell>
          <cell r="AT83">
            <v>8565</v>
          </cell>
          <cell r="AU83">
            <v>10869</v>
          </cell>
          <cell r="AV83">
            <v>14380</v>
          </cell>
          <cell r="AW83">
            <v>17012</v>
          </cell>
          <cell r="AX83">
            <v>18957</v>
          </cell>
          <cell r="AY83">
            <v>23580</v>
          </cell>
          <cell r="AZ83">
            <v>26282</v>
          </cell>
          <cell r="BA83">
            <v>29991</v>
          </cell>
          <cell r="BB83">
            <v>34728</v>
          </cell>
          <cell r="BC83">
            <v>36996</v>
          </cell>
          <cell r="BD83">
            <v>40542</v>
          </cell>
          <cell r="BE83">
            <v>45197</v>
          </cell>
          <cell r="BF83">
            <v>52568</v>
          </cell>
          <cell r="BG83">
            <v>61071</v>
          </cell>
          <cell r="BH83">
            <v>70025</v>
          </cell>
          <cell r="BI83">
            <v>76175</v>
          </cell>
          <cell r="BJ83">
            <v>86550</v>
          </cell>
          <cell r="BK83">
            <v>94238</v>
          </cell>
          <cell r="BL83">
            <v>105380</v>
          </cell>
          <cell r="BM83">
            <v>118134</v>
          </cell>
          <cell r="BN83">
            <v>130552</v>
          </cell>
          <cell r="BO83">
            <v>141777</v>
          </cell>
          <cell r="BP83">
            <v>161773</v>
          </cell>
          <cell r="BQ83">
            <v>178246</v>
          </cell>
          <cell r="BR83">
            <v>197228</v>
          </cell>
          <cell r="BS83">
            <v>214479</v>
          </cell>
          <cell r="BT83">
            <v>227203</v>
          </cell>
        </row>
        <row r="84">
          <cell r="A84" t="str">
            <v>KBP6072Y</v>
          </cell>
          <cell r="D84">
            <v>6154</v>
          </cell>
          <cell r="E84">
            <v>7013</v>
          </cell>
          <cell r="F84">
            <v>7183</v>
          </cell>
          <cell r="G84">
            <v>7238</v>
          </cell>
          <cell r="H84">
            <v>7102</v>
          </cell>
          <cell r="I84">
            <v>7238</v>
          </cell>
          <cell r="J84">
            <v>7599</v>
          </cell>
          <cell r="K84">
            <v>7878</v>
          </cell>
          <cell r="L84">
            <v>7926</v>
          </cell>
          <cell r="M84">
            <v>8001</v>
          </cell>
          <cell r="N84">
            <v>7974</v>
          </cell>
          <cell r="O84">
            <v>8028</v>
          </cell>
          <cell r="P84">
            <v>7844</v>
          </cell>
          <cell r="Q84">
            <v>7851</v>
          </cell>
          <cell r="R84">
            <v>7960</v>
          </cell>
          <cell r="S84">
            <v>8069</v>
          </cell>
          <cell r="T84">
            <v>8396</v>
          </cell>
          <cell r="U84">
            <v>8983</v>
          </cell>
          <cell r="V84">
            <v>9528</v>
          </cell>
          <cell r="W84">
            <v>9814</v>
          </cell>
          <cell r="X84">
            <v>10243</v>
          </cell>
          <cell r="Y84">
            <v>10502</v>
          </cell>
          <cell r="Z84">
            <v>11020</v>
          </cell>
          <cell r="AA84">
            <v>11831</v>
          </cell>
          <cell r="AB84">
            <v>12833</v>
          </cell>
          <cell r="AC84">
            <v>13733</v>
          </cell>
          <cell r="AD84">
            <v>15130</v>
          </cell>
          <cell r="AE84">
            <v>15334</v>
          </cell>
          <cell r="AF84">
            <v>16738</v>
          </cell>
          <cell r="AG84">
            <v>17249</v>
          </cell>
          <cell r="AH84">
            <v>17315</v>
          </cell>
          <cell r="AI84">
            <v>17557</v>
          </cell>
          <cell r="AJ84">
            <v>18274</v>
          </cell>
          <cell r="AK84">
            <v>18875</v>
          </cell>
          <cell r="AL84">
            <v>21452</v>
          </cell>
          <cell r="AM84">
            <v>23099</v>
          </cell>
          <cell r="AN84">
            <v>22943</v>
          </cell>
          <cell r="AO84">
            <v>23462</v>
          </cell>
          <cell r="AP84">
            <v>25011</v>
          </cell>
          <cell r="AQ84">
            <v>25283</v>
          </cell>
          <cell r="AR84">
            <v>27098</v>
          </cell>
          <cell r="AS84">
            <v>31121</v>
          </cell>
          <cell r="AT84">
            <v>36615</v>
          </cell>
          <cell r="AU84">
            <v>39697</v>
          </cell>
          <cell r="AV84">
            <v>44284</v>
          </cell>
          <cell r="AW84">
            <v>46327</v>
          </cell>
          <cell r="AX84">
            <v>46935</v>
          </cell>
          <cell r="AY84">
            <v>53484</v>
          </cell>
          <cell r="AZ84">
            <v>56774</v>
          </cell>
          <cell r="BA84">
            <v>61580</v>
          </cell>
          <cell r="BB84">
            <v>65346</v>
          </cell>
          <cell r="BC84">
            <v>68849</v>
          </cell>
          <cell r="BD84">
            <v>70539</v>
          </cell>
          <cell r="BE84">
            <v>76134</v>
          </cell>
          <cell r="BF84">
            <v>83519</v>
          </cell>
          <cell r="BG84">
            <v>90581</v>
          </cell>
          <cell r="BH84">
            <v>98893</v>
          </cell>
          <cell r="BI84">
            <v>104454</v>
          </cell>
          <cell r="BJ84">
            <v>111635</v>
          </cell>
          <cell r="BK84">
            <v>118198</v>
          </cell>
          <cell r="BL84">
            <v>125073</v>
          </cell>
          <cell r="BM84">
            <v>135559</v>
          </cell>
          <cell r="BN84">
            <v>145165</v>
          </cell>
          <cell r="BO84">
            <v>149340</v>
          </cell>
          <cell r="BP84">
            <v>161773</v>
          </cell>
          <cell r="BQ84">
            <v>170594</v>
          </cell>
          <cell r="BR84">
            <v>176854</v>
          </cell>
          <cell r="BS84">
            <v>182455</v>
          </cell>
          <cell r="BT84">
            <v>186486</v>
          </cell>
        </row>
        <row r="85">
          <cell r="A85" t="str">
            <v>KBP6073J</v>
          </cell>
          <cell r="D85">
            <v>37</v>
          </cell>
          <cell r="E85">
            <v>40</v>
          </cell>
          <cell r="F85">
            <v>41</v>
          </cell>
          <cell r="G85">
            <v>42</v>
          </cell>
          <cell r="H85">
            <v>42</v>
          </cell>
          <cell r="I85">
            <v>46</v>
          </cell>
          <cell r="J85">
            <v>50</v>
          </cell>
          <cell r="K85">
            <v>53</v>
          </cell>
          <cell r="L85">
            <v>57</v>
          </cell>
          <cell r="M85">
            <v>60</v>
          </cell>
          <cell r="N85">
            <v>61</v>
          </cell>
          <cell r="O85">
            <v>66</v>
          </cell>
          <cell r="P85">
            <v>69</v>
          </cell>
          <cell r="Q85">
            <v>75</v>
          </cell>
          <cell r="R85">
            <v>79</v>
          </cell>
          <cell r="S85">
            <v>82</v>
          </cell>
          <cell r="T85">
            <v>88</v>
          </cell>
          <cell r="U85">
            <v>95</v>
          </cell>
          <cell r="V85">
            <v>105</v>
          </cell>
          <cell r="W85">
            <v>112</v>
          </cell>
          <cell r="X85">
            <v>123</v>
          </cell>
          <cell r="Y85">
            <v>135</v>
          </cell>
          <cell r="Z85">
            <v>147</v>
          </cell>
          <cell r="AA85">
            <v>167</v>
          </cell>
          <cell r="AB85">
            <v>199</v>
          </cell>
          <cell r="AC85">
            <v>236</v>
          </cell>
          <cell r="AD85">
            <v>270</v>
          </cell>
          <cell r="AE85">
            <v>325</v>
          </cell>
          <cell r="AF85">
            <v>381</v>
          </cell>
          <cell r="AG85">
            <v>495</v>
          </cell>
          <cell r="AH85">
            <v>587</v>
          </cell>
          <cell r="AI85">
            <v>673</v>
          </cell>
          <cell r="AJ85">
            <v>782</v>
          </cell>
          <cell r="AK85">
            <v>910</v>
          </cell>
          <cell r="AL85">
            <v>1193</v>
          </cell>
          <cell r="AM85">
            <v>1344</v>
          </cell>
          <cell r="AN85">
            <v>1579</v>
          </cell>
          <cell r="AO85">
            <v>1787</v>
          </cell>
          <cell r="AP85">
            <v>2120</v>
          </cell>
          <cell r="AQ85">
            <v>2453</v>
          </cell>
          <cell r="AR85">
            <v>2673</v>
          </cell>
          <cell r="AS85">
            <v>2992</v>
          </cell>
          <cell r="AT85">
            <v>3402</v>
          </cell>
          <cell r="AU85">
            <v>4051</v>
          </cell>
          <cell r="AV85">
            <v>4654</v>
          </cell>
          <cell r="AW85">
            <v>5441</v>
          </cell>
          <cell r="AX85">
            <v>6319</v>
          </cell>
          <cell r="AY85">
            <v>8119</v>
          </cell>
          <cell r="AZ85">
            <v>13520</v>
          </cell>
          <cell r="BA85">
            <v>15942</v>
          </cell>
          <cell r="BB85">
            <v>18626</v>
          </cell>
          <cell r="BC85">
            <v>21174</v>
          </cell>
          <cell r="BD85">
            <v>24473</v>
          </cell>
          <cell r="BE85">
            <v>28387</v>
          </cell>
          <cell r="BF85">
            <v>33935</v>
          </cell>
          <cell r="BG85">
            <v>38245</v>
          </cell>
          <cell r="BH85">
            <v>43042</v>
          </cell>
          <cell r="BI85">
            <v>46730</v>
          </cell>
          <cell r="BJ85">
            <v>51727</v>
          </cell>
          <cell r="BK85">
            <v>56000</v>
          </cell>
          <cell r="BL85">
            <v>59006</v>
          </cell>
          <cell r="BM85">
            <v>64293</v>
          </cell>
          <cell r="BN85">
            <v>71583</v>
          </cell>
          <cell r="BO85">
            <v>78369</v>
          </cell>
          <cell r="BP85">
            <v>86226</v>
          </cell>
          <cell r="BQ85">
            <v>94111</v>
          </cell>
          <cell r="BR85">
            <v>105574</v>
          </cell>
          <cell r="BS85">
            <v>116740</v>
          </cell>
          <cell r="BT85">
            <v>126750</v>
          </cell>
        </row>
        <row r="86">
          <cell r="A86" t="str">
            <v>KBP6073Y</v>
          </cell>
          <cell r="D86">
            <v>10249</v>
          </cell>
          <cell r="E86">
            <v>12462</v>
          </cell>
          <cell r="F86">
            <v>12728</v>
          </cell>
          <cell r="G86">
            <v>13060</v>
          </cell>
          <cell r="H86">
            <v>12728</v>
          </cell>
          <cell r="I86">
            <v>13170</v>
          </cell>
          <cell r="J86">
            <v>14056</v>
          </cell>
          <cell r="K86">
            <v>14144</v>
          </cell>
          <cell r="L86">
            <v>14388</v>
          </cell>
          <cell r="M86">
            <v>15096</v>
          </cell>
          <cell r="N86">
            <v>15273</v>
          </cell>
          <cell r="O86">
            <v>16402</v>
          </cell>
          <cell r="P86">
            <v>16889</v>
          </cell>
          <cell r="Q86">
            <v>17487</v>
          </cell>
          <cell r="R86">
            <v>18328</v>
          </cell>
          <cell r="S86">
            <v>18173</v>
          </cell>
          <cell r="T86">
            <v>18505</v>
          </cell>
          <cell r="U86">
            <v>19767</v>
          </cell>
          <cell r="V86">
            <v>20940</v>
          </cell>
          <cell r="W86">
            <v>22246</v>
          </cell>
          <cell r="X86">
            <v>22954</v>
          </cell>
          <cell r="Y86">
            <v>23994</v>
          </cell>
          <cell r="Z86">
            <v>25190</v>
          </cell>
          <cell r="AA86">
            <v>25212</v>
          </cell>
          <cell r="AB86">
            <v>26717</v>
          </cell>
          <cell r="AC86">
            <v>28975</v>
          </cell>
          <cell r="AD86">
            <v>30148</v>
          </cell>
          <cell r="AE86">
            <v>32871</v>
          </cell>
          <cell r="AF86">
            <v>34243</v>
          </cell>
          <cell r="AG86">
            <v>37120</v>
          </cell>
          <cell r="AH86">
            <v>36374</v>
          </cell>
          <cell r="AI86">
            <v>35834</v>
          </cell>
          <cell r="AJ86">
            <v>35238</v>
          </cell>
          <cell r="AK86">
            <v>35792</v>
          </cell>
          <cell r="AL86">
            <v>40792</v>
          </cell>
          <cell r="AM86">
            <v>41071</v>
          </cell>
          <cell r="AN86">
            <v>41716</v>
          </cell>
          <cell r="AO86">
            <v>41834</v>
          </cell>
          <cell r="AP86">
            <v>44516</v>
          </cell>
          <cell r="AQ86">
            <v>43632</v>
          </cell>
          <cell r="AR86">
            <v>39670</v>
          </cell>
          <cell r="AS86">
            <v>38489</v>
          </cell>
          <cell r="AT86">
            <v>37639</v>
          </cell>
          <cell r="AU86">
            <v>36182</v>
          </cell>
          <cell r="AV86">
            <v>35029</v>
          </cell>
          <cell r="AW86">
            <v>33785</v>
          </cell>
          <cell r="AX86">
            <v>33405</v>
          </cell>
          <cell r="AY86">
            <v>32698</v>
          </cell>
          <cell r="AZ86">
            <v>35660</v>
          </cell>
          <cell r="BA86">
            <v>39517</v>
          </cell>
          <cell r="BB86">
            <v>39931</v>
          </cell>
          <cell r="BC86">
            <v>40573</v>
          </cell>
          <cell r="BD86">
            <v>54484</v>
          </cell>
          <cell r="BE86">
            <v>58963</v>
          </cell>
          <cell r="BF86">
            <v>64647</v>
          </cell>
          <cell r="BG86">
            <v>66856</v>
          </cell>
          <cell r="BH86">
            <v>68891</v>
          </cell>
          <cell r="BI86">
            <v>71487</v>
          </cell>
          <cell r="BJ86">
            <v>74836</v>
          </cell>
          <cell r="BK86">
            <v>76764</v>
          </cell>
          <cell r="BL86">
            <v>79195</v>
          </cell>
          <cell r="BM86">
            <v>82236</v>
          </cell>
          <cell r="BN86">
            <v>86618</v>
          </cell>
          <cell r="BO86">
            <v>86189</v>
          </cell>
          <cell r="BP86">
            <v>86226</v>
          </cell>
          <cell r="BQ86">
            <v>86312</v>
          </cell>
          <cell r="BR86">
            <v>88502</v>
          </cell>
          <cell r="BS86">
            <v>90192</v>
          </cell>
          <cell r="BT86">
            <v>90585</v>
          </cell>
        </row>
        <row r="87">
          <cell r="A87" t="str">
            <v>KBP6074J</v>
          </cell>
          <cell r="D87">
            <v>91</v>
          </cell>
          <cell r="E87">
            <v>101</v>
          </cell>
          <cell r="F87">
            <v>104</v>
          </cell>
          <cell r="G87">
            <v>113</v>
          </cell>
          <cell r="H87">
            <v>124</v>
          </cell>
          <cell r="I87">
            <v>144</v>
          </cell>
          <cell r="J87">
            <v>160</v>
          </cell>
          <cell r="K87">
            <v>178</v>
          </cell>
          <cell r="L87">
            <v>180</v>
          </cell>
          <cell r="M87">
            <v>184</v>
          </cell>
          <cell r="N87">
            <v>193</v>
          </cell>
          <cell r="O87">
            <v>195</v>
          </cell>
          <cell r="P87">
            <v>205</v>
          </cell>
          <cell r="Q87">
            <v>205</v>
          </cell>
          <cell r="R87">
            <v>272</v>
          </cell>
          <cell r="S87">
            <v>284</v>
          </cell>
          <cell r="T87">
            <v>298</v>
          </cell>
          <cell r="U87">
            <v>320</v>
          </cell>
          <cell r="V87">
            <v>333</v>
          </cell>
          <cell r="W87">
            <v>336</v>
          </cell>
          <cell r="X87">
            <v>346</v>
          </cell>
          <cell r="Y87">
            <v>372</v>
          </cell>
          <cell r="Z87">
            <v>411</v>
          </cell>
          <cell r="AA87">
            <v>455</v>
          </cell>
          <cell r="AB87">
            <v>494</v>
          </cell>
          <cell r="AC87">
            <v>580</v>
          </cell>
          <cell r="AD87">
            <v>676</v>
          </cell>
          <cell r="AE87">
            <v>736</v>
          </cell>
          <cell r="AF87">
            <v>814</v>
          </cell>
          <cell r="AG87">
            <v>1359</v>
          </cell>
          <cell r="AH87">
            <v>1481</v>
          </cell>
          <cell r="AI87">
            <v>1592</v>
          </cell>
          <cell r="AJ87">
            <v>1634</v>
          </cell>
          <cell r="AK87">
            <v>1930</v>
          </cell>
          <cell r="AL87">
            <v>2699</v>
          </cell>
          <cell r="AM87">
            <v>3525</v>
          </cell>
          <cell r="AN87">
            <v>4350</v>
          </cell>
          <cell r="AO87">
            <v>5019</v>
          </cell>
          <cell r="AP87">
            <v>6249</v>
          </cell>
          <cell r="AQ87">
            <v>6841</v>
          </cell>
          <cell r="AR87">
            <v>8288</v>
          </cell>
          <cell r="AS87">
            <v>10083</v>
          </cell>
          <cell r="AT87">
            <v>12469</v>
          </cell>
          <cell r="AU87">
            <v>14273</v>
          </cell>
          <cell r="AV87">
            <v>19179</v>
          </cell>
          <cell r="AW87">
            <v>22148</v>
          </cell>
          <cell r="AX87">
            <v>24177</v>
          </cell>
          <cell r="AY87">
            <v>25798</v>
          </cell>
          <cell r="AZ87">
            <v>28274</v>
          </cell>
          <cell r="BA87">
            <v>33208</v>
          </cell>
          <cell r="BB87">
            <v>36148</v>
          </cell>
          <cell r="BC87">
            <v>44306</v>
          </cell>
          <cell r="BD87">
            <v>48439</v>
          </cell>
          <cell r="BE87">
            <v>57539</v>
          </cell>
          <cell r="BF87">
            <v>64945</v>
          </cell>
          <cell r="BG87">
            <v>68394</v>
          </cell>
          <cell r="BH87">
            <v>69174</v>
          </cell>
          <cell r="BI87">
            <v>66026</v>
          </cell>
          <cell r="BJ87">
            <v>74211</v>
          </cell>
          <cell r="BK87">
            <v>82684</v>
          </cell>
          <cell r="BL87">
            <v>92442</v>
          </cell>
          <cell r="BM87">
            <v>117098</v>
          </cell>
          <cell r="BN87">
            <v>134815</v>
          </cell>
          <cell r="BO87">
            <v>147477</v>
          </cell>
          <cell r="BP87">
            <v>168711</v>
          </cell>
          <cell r="BQ87">
            <v>179289</v>
          </cell>
          <cell r="BR87">
            <v>191648</v>
          </cell>
          <cell r="BS87">
            <v>210607</v>
          </cell>
          <cell r="BT87">
            <v>225328</v>
          </cell>
        </row>
        <row r="88">
          <cell r="A88" t="str">
            <v>KBP6074Y</v>
          </cell>
          <cell r="D88">
            <v>13800</v>
          </cell>
          <cell r="E88">
            <v>15164</v>
          </cell>
          <cell r="F88">
            <v>15310</v>
          </cell>
          <cell r="G88">
            <v>16145</v>
          </cell>
          <cell r="H88">
            <v>16934</v>
          </cell>
          <cell r="I88">
            <v>18196</v>
          </cell>
          <cell r="J88">
            <v>18422</v>
          </cell>
          <cell r="K88">
            <v>19290</v>
          </cell>
          <cell r="L88">
            <v>19482</v>
          </cell>
          <cell r="M88">
            <v>19482</v>
          </cell>
          <cell r="N88">
            <v>20237</v>
          </cell>
          <cell r="O88">
            <v>20034</v>
          </cell>
          <cell r="P88">
            <v>20372</v>
          </cell>
          <cell r="Q88">
            <v>20079</v>
          </cell>
          <cell r="R88">
            <v>20350</v>
          </cell>
          <cell r="S88">
            <v>21116</v>
          </cell>
          <cell r="T88">
            <v>21364</v>
          </cell>
          <cell r="U88">
            <v>22063</v>
          </cell>
          <cell r="V88">
            <v>22424</v>
          </cell>
          <cell r="W88">
            <v>21736</v>
          </cell>
          <cell r="X88">
            <v>21398</v>
          </cell>
          <cell r="Y88">
            <v>21804</v>
          </cell>
          <cell r="Z88">
            <v>23146</v>
          </cell>
          <cell r="AA88">
            <v>24420</v>
          </cell>
          <cell r="AB88">
            <v>25874</v>
          </cell>
          <cell r="AC88">
            <v>27092</v>
          </cell>
          <cell r="AD88">
            <v>29110</v>
          </cell>
          <cell r="AE88">
            <v>28636</v>
          </cell>
          <cell r="AF88">
            <v>29347</v>
          </cell>
          <cell r="AG88">
            <v>26846</v>
          </cell>
          <cell r="AH88">
            <v>26884</v>
          </cell>
          <cell r="AI88">
            <v>25343</v>
          </cell>
          <cell r="AJ88">
            <v>22922</v>
          </cell>
          <cell r="AK88">
            <v>24622</v>
          </cell>
          <cell r="AL88">
            <v>31779</v>
          </cell>
          <cell r="AM88">
            <v>36239</v>
          </cell>
          <cell r="AN88">
            <v>38474</v>
          </cell>
          <cell r="AO88">
            <v>39129</v>
          </cell>
          <cell r="AP88">
            <v>44527</v>
          </cell>
          <cell r="AQ88">
            <v>44210</v>
          </cell>
          <cell r="AR88">
            <v>48125</v>
          </cell>
          <cell r="AS88">
            <v>53219</v>
          </cell>
          <cell r="AT88">
            <v>60482</v>
          </cell>
          <cell r="AU88">
            <v>59686</v>
          </cell>
          <cell r="AV88">
            <v>69690</v>
          </cell>
          <cell r="AW88">
            <v>71451</v>
          </cell>
          <cell r="AX88">
            <v>68689</v>
          </cell>
          <cell r="AY88">
            <v>67716</v>
          </cell>
          <cell r="AZ88">
            <v>67792</v>
          </cell>
          <cell r="BA88">
            <v>73171</v>
          </cell>
          <cell r="BB88">
            <v>73940</v>
          </cell>
          <cell r="BC88">
            <v>80207</v>
          </cell>
          <cell r="BD88">
            <v>82621</v>
          </cell>
          <cell r="BE88">
            <v>88676</v>
          </cell>
          <cell r="BF88">
            <v>92132</v>
          </cell>
          <cell r="BG88">
            <v>93906</v>
          </cell>
          <cell r="BH88">
            <v>103991</v>
          </cell>
          <cell r="BI88">
            <v>104556</v>
          </cell>
          <cell r="BJ88">
            <v>114992</v>
          </cell>
          <cell r="BK88">
            <v>117944</v>
          </cell>
          <cell r="BL88">
            <v>121940</v>
          </cell>
          <cell r="BM88">
            <v>139084</v>
          </cell>
          <cell r="BN88">
            <v>153417</v>
          </cell>
          <cell r="BO88">
            <v>152987</v>
          </cell>
          <cell r="BP88">
            <v>168711</v>
          </cell>
          <cell r="BQ88">
            <v>171807</v>
          </cell>
          <cell r="BR88">
            <v>167226</v>
          </cell>
          <cell r="BS88">
            <v>170457</v>
          </cell>
          <cell r="BT88">
            <v>166443</v>
          </cell>
        </row>
        <row r="89">
          <cell r="A89" t="str">
            <v>KBP6075J</v>
          </cell>
          <cell r="AQ89">
            <v>567</v>
          </cell>
          <cell r="AR89">
            <v>706</v>
          </cell>
          <cell r="AS89">
            <v>719</v>
          </cell>
          <cell r="AT89">
            <v>1114</v>
          </cell>
          <cell r="AU89">
            <v>968</v>
          </cell>
          <cell r="AV89">
            <v>906</v>
          </cell>
          <cell r="AW89">
            <v>1087</v>
          </cell>
          <cell r="AX89">
            <v>1173</v>
          </cell>
          <cell r="AY89">
            <v>1247</v>
          </cell>
          <cell r="AZ89">
            <v>1241</v>
          </cell>
          <cell r="BA89">
            <v>1002</v>
          </cell>
          <cell r="BB89">
            <v>1073</v>
          </cell>
          <cell r="BC89">
            <v>1164</v>
          </cell>
          <cell r="BD89">
            <v>1416</v>
          </cell>
          <cell r="BE89">
            <v>1602</v>
          </cell>
          <cell r="BF89">
            <v>1887</v>
          </cell>
          <cell r="BG89">
            <v>1943</v>
          </cell>
          <cell r="BH89">
            <v>2194</v>
          </cell>
          <cell r="BI89">
            <v>2541</v>
          </cell>
          <cell r="BJ89">
            <v>2642</v>
          </cell>
          <cell r="BK89">
            <v>2690</v>
          </cell>
          <cell r="BL89">
            <v>3173</v>
          </cell>
          <cell r="BM89">
            <v>3794</v>
          </cell>
          <cell r="BN89">
            <v>4785</v>
          </cell>
          <cell r="BO89">
            <v>4367</v>
          </cell>
          <cell r="BP89">
            <v>4705</v>
          </cell>
          <cell r="BQ89">
            <v>5028</v>
          </cell>
          <cell r="BR89">
            <v>5971</v>
          </cell>
          <cell r="BS89">
            <v>6559</v>
          </cell>
          <cell r="BT89">
            <v>7092</v>
          </cell>
        </row>
        <row r="90">
          <cell r="A90" t="str">
            <v>KBP6075Y</v>
          </cell>
          <cell r="AX90">
            <v>1417</v>
          </cell>
          <cell r="AY90">
            <v>1369</v>
          </cell>
          <cell r="AZ90">
            <v>1335</v>
          </cell>
          <cell r="BA90">
            <v>1012</v>
          </cell>
          <cell r="BB90">
            <v>1131</v>
          </cell>
          <cell r="BC90">
            <v>1202</v>
          </cell>
          <cell r="BD90">
            <v>1428</v>
          </cell>
          <cell r="BE90">
            <v>1555</v>
          </cell>
          <cell r="BF90">
            <v>1832</v>
          </cell>
          <cell r="BG90">
            <v>1886</v>
          </cell>
          <cell r="BH90">
            <v>1489</v>
          </cell>
          <cell r="BI90">
            <v>2132</v>
          </cell>
          <cell r="BJ90">
            <v>2513</v>
          </cell>
          <cell r="BK90">
            <v>2612</v>
          </cell>
          <cell r="BL90">
            <v>2970</v>
          </cell>
          <cell r="BM90">
            <v>3512</v>
          </cell>
          <cell r="BN90">
            <v>4301</v>
          </cell>
          <cell r="BO90">
            <v>3846</v>
          </cell>
          <cell r="BP90">
            <v>4705</v>
          </cell>
          <cell r="BQ90">
            <v>6028</v>
          </cell>
          <cell r="BR90">
            <v>7805</v>
          </cell>
          <cell r="BS90">
            <v>9055</v>
          </cell>
          <cell r="BT90">
            <v>10290</v>
          </cell>
        </row>
        <row r="91">
          <cell r="A91" t="str">
            <v>KBP6076J</v>
          </cell>
          <cell r="AQ91">
            <v>751</v>
          </cell>
          <cell r="AR91">
            <v>893</v>
          </cell>
          <cell r="AS91">
            <v>1036</v>
          </cell>
          <cell r="AT91">
            <v>1168</v>
          </cell>
          <cell r="AU91">
            <v>1340</v>
          </cell>
          <cell r="AV91">
            <v>1532</v>
          </cell>
          <cell r="AW91">
            <v>1767</v>
          </cell>
          <cell r="AX91">
            <v>2014</v>
          </cell>
          <cell r="AY91">
            <v>2207</v>
          </cell>
          <cell r="AZ91">
            <v>2407</v>
          </cell>
          <cell r="BA91">
            <v>2614</v>
          </cell>
          <cell r="BB91">
            <v>2806</v>
          </cell>
          <cell r="BC91">
            <v>3049</v>
          </cell>
          <cell r="BD91">
            <v>3258</v>
          </cell>
          <cell r="BE91">
            <v>3427</v>
          </cell>
          <cell r="BF91">
            <v>3609</v>
          </cell>
          <cell r="BG91">
            <v>3980</v>
          </cell>
          <cell r="BH91">
            <v>4165</v>
          </cell>
          <cell r="BI91">
            <v>4408</v>
          </cell>
          <cell r="BJ91">
            <v>4469</v>
          </cell>
          <cell r="BK91">
            <v>4622</v>
          </cell>
          <cell r="BL91">
            <v>4835</v>
          </cell>
          <cell r="BM91">
            <v>5180</v>
          </cell>
          <cell r="BN91">
            <v>5733</v>
          </cell>
          <cell r="BO91">
            <v>6166</v>
          </cell>
          <cell r="BP91">
            <v>6758</v>
          </cell>
          <cell r="BQ91">
            <v>7457</v>
          </cell>
          <cell r="BR91">
            <v>8063</v>
          </cell>
          <cell r="BS91">
            <v>8689</v>
          </cell>
          <cell r="BT91">
            <v>9340</v>
          </cell>
        </row>
        <row r="92">
          <cell r="A92" t="str">
            <v>KBP6076Y</v>
          </cell>
          <cell r="AQ92">
            <v>4252</v>
          </cell>
          <cell r="AR92">
            <v>4389</v>
          </cell>
          <cell r="AS92">
            <v>4543</v>
          </cell>
          <cell r="AT92">
            <v>4658</v>
          </cell>
          <cell r="AU92">
            <v>4705</v>
          </cell>
          <cell r="AV92">
            <v>4787</v>
          </cell>
          <cell r="AW92">
            <v>4907</v>
          </cell>
          <cell r="AX92">
            <v>5027</v>
          </cell>
          <cell r="AY92">
            <v>5074</v>
          </cell>
          <cell r="AZ92">
            <v>5082</v>
          </cell>
          <cell r="BA92">
            <v>4985</v>
          </cell>
          <cell r="BB92">
            <v>4889</v>
          </cell>
          <cell r="BC92">
            <v>4866</v>
          </cell>
          <cell r="BD92">
            <v>4822</v>
          </cell>
          <cell r="BE92">
            <v>4864</v>
          </cell>
          <cell r="BF92">
            <v>5000</v>
          </cell>
          <cell r="BG92">
            <v>5226</v>
          </cell>
          <cell r="BH92">
            <v>6407</v>
          </cell>
          <cell r="BI92">
            <v>6406</v>
          </cell>
          <cell r="BJ92">
            <v>6406</v>
          </cell>
          <cell r="BK92">
            <v>6406</v>
          </cell>
          <cell r="BL92">
            <v>6601</v>
          </cell>
          <cell r="BM92">
            <v>6564</v>
          </cell>
          <cell r="BN92">
            <v>6709</v>
          </cell>
          <cell r="BO92">
            <v>6752</v>
          </cell>
          <cell r="BP92">
            <v>6758</v>
          </cell>
          <cell r="BQ92">
            <v>6832</v>
          </cell>
          <cell r="BR92">
            <v>6771</v>
          </cell>
          <cell r="BS92">
            <v>6715</v>
          </cell>
          <cell r="BT92">
            <v>6669</v>
          </cell>
        </row>
        <row r="93">
          <cell r="A93" t="str">
            <v>KBP6080J</v>
          </cell>
          <cell r="D93">
            <v>38</v>
          </cell>
          <cell r="E93">
            <v>55</v>
          </cell>
          <cell r="F93">
            <v>72</v>
          </cell>
          <cell r="G93">
            <v>78</v>
          </cell>
          <cell r="H93">
            <v>86</v>
          </cell>
          <cell r="I93">
            <v>103</v>
          </cell>
          <cell r="J93">
            <v>122</v>
          </cell>
          <cell r="K93">
            <v>125</v>
          </cell>
          <cell r="L93">
            <v>126</v>
          </cell>
          <cell r="M93">
            <v>118</v>
          </cell>
          <cell r="N93">
            <v>114</v>
          </cell>
          <cell r="O93">
            <v>116</v>
          </cell>
          <cell r="P93">
            <v>101</v>
          </cell>
          <cell r="Q93">
            <v>86</v>
          </cell>
          <cell r="R93">
            <v>110</v>
          </cell>
          <cell r="S93">
            <v>115</v>
          </cell>
          <cell r="T93">
            <v>115</v>
          </cell>
          <cell r="U93">
            <v>126</v>
          </cell>
          <cell r="V93">
            <v>141</v>
          </cell>
          <cell r="W93">
            <v>137</v>
          </cell>
          <cell r="X93">
            <v>144</v>
          </cell>
          <cell r="Y93">
            <v>157</v>
          </cell>
          <cell r="Z93">
            <v>188</v>
          </cell>
          <cell r="AA93">
            <v>213</v>
          </cell>
          <cell r="AB93">
            <v>229</v>
          </cell>
          <cell r="AC93">
            <v>271</v>
          </cell>
          <cell r="AD93">
            <v>299</v>
          </cell>
          <cell r="AE93">
            <v>338</v>
          </cell>
          <cell r="AF93">
            <v>426</v>
          </cell>
          <cell r="AG93">
            <v>626</v>
          </cell>
          <cell r="AH93">
            <v>626</v>
          </cell>
          <cell r="AI93">
            <v>682</v>
          </cell>
          <cell r="AJ93">
            <v>726</v>
          </cell>
          <cell r="AK93">
            <v>815</v>
          </cell>
          <cell r="AL93">
            <v>1195</v>
          </cell>
          <cell r="AM93">
            <v>1574</v>
          </cell>
          <cell r="AN93">
            <v>1378</v>
          </cell>
          <cell r="AO93">
            <v>1357</v>
          </cell>
          <cell r="AP93">
            <v>1269</v>
          </cell>
          <cell r="AQ93">
            <v>1323</v>
          </cell>
          <cell r="AR93">
            <v>1508</v>
          </cell>
          <cell r="AS93">
            <v>1808</v>
          </cell>
          <cell r="AT93">
            <v>2399</v>
          </cell>
          <cell r="AU93">
            <v>2808</v>
          </cell>
          <cell r="AV93">
            <v>2867</v>
          </cell>
          <cell r="AW93">
            <v>2724</v>
          </cell>
          <cell r="AX93">
            <v>2579</v>
          </cell>
          <cell r="AY93">
            <v>3062</v>
          </cell>
          <cell r="AZ93">
            <v>4059</v>
          </cell>
          <cell r="BA93">
            <v>4358</v>
          </cell>
          <cell r="BB93">
            <v>5530</v>
          </cell>
          <cell r="BC93">
            <v>5427</v>
          </cell>
          <cell r="BD93">
            <v>5149</v>
          </cell>
          <cell r="BE93">
            <v>5013</v>
          </cell>
          <cell r="BF93">
            <v>5464</v>
          </cell>
          <cell r="BG93">
            <v>6125</v>
          </cell>
          <cell r="BH93">
            <v>8534</v>
          </cell>
          <cell r="BI93">
            <v>8576</v>
          </cell>
          <cell r="BJ93">
            <v>9020</v>
          </cell>
          <cell r="BK93">
            <v>9675</v>
          </cell>
          <cell r="BL93">
            <v>10358</v>
          </cell>
          <cell r="BM93">
            <v>11116</v>
          </cell>
          <cell r="BN93">
            <v>13765</v>
          </cell>
          <cell r="BO93">
            <v>13324</v>
          </cell>
          <cell r="BP93">
            <v>12921</v>
          </cell>
          <cell r="BQ93">
            <v>15812</v>
          </cell>
          <cell r="BR93">
            <v>16610</v>
          </cell>
          <cell r="BS93">
            <v>20740</v>
          </cell>
          <cell r="BT93">
            <v>20264</v>
          </cell>
        </row>
        <row r="94">
          <cell r="A94" t="str">
            <v>KBP6080Y</v>
          </cell>
          <cell r="D94">
            <v>10247</v>
          </cell>
          <cell r="E94">
            <v>13150</v>
          </cell>
          <cell r="F94">
            <v>16344</v>
          </cell>
          <cell r="G94">
            <v>16566</v>
          </cell>
          <cell r="H94">
            <v>15917</v>
          </cell>
          <cell r="I94">
            <v>16481</v>
          </cell>
          <cell r="J94">
            <v>15866</v>
          </cell>
          <cell r="K94">
            <v>16822</v>
          </cell>
          <cell r="L94">
            <v>17625</v>
          </cell>
          <cell r="M94">
            <v>17283</v>
          </cell>
          <cell r="N94">
            <v>15712</v>
          </cell>
          <cell r="O94">
            <v>15695</v>
          </cell>
          <cell r="P94">
            <v>15968</v>
          </cell>
          <cell r="Q94">
            <v>15490</v>
          </cell>
          <cell r="R94">
            <v>13251</v>
          </cell>
          <cell r="S94">
            <v>13279</v>
          </cell>
          <cell r="T94">
            <v>13131</v>
          </cell>
          <cell r="U94">
            <v>13662</v>
          </cell>
          <cell r="V94">
            <v>14613</v>
          </cell>
          <cell r="W94">
            <v>14021</v>
          </cell>
          <cell r="X94">
            <v>13517</v>
          </cell>
          <cell r="Y94">
            <v>14557</v>
          </cell>
          <cell r="Z94">
            <v>17579</v>
          </cell>
          <cell r="AA94">
            <v>18788</v>
          </cell>
          <cell r="AB94">
            <v>19373</v>
          </cell>
          <cell r="AC94">
            <v>20880</v>
          </cell>
          <cell r="AD94">
            <v>19999</v>
          </cell>
          <cell r="AE94">
            <v>19738</v>
          </cell>
          <cell r="AF94">
            <v>21615</v>
          </cell>
          <cell r="AG94">
            <v>27247</v>
          </cell>
          <cell r="AH94">
            <v>22725</v>
          </cell>
          <cell r="AI94">
            <v>22338</v>
          </cell>
          <cell r="AJ94">
            <v>20728</v>
          </cell>
          <cell r="AK94">
            <v>20265</v>
          </cell>
          <cell r="AL94">
            <v>26274</v>
          </cell>
          <cell r="AM94">
            <v>32478</v>
          </cell>
          <cell r="AN94">
            <v>23208</v>
          </cell>
          <cell r="AO94">
            <v>18712</v>
          </cell>
          <cell r="AP94">
            <v>15368</v>
          </cell>
          <cell r="AQ94">
            <v>13348</v>
          </cell>
          <cell r="AR94">
            <v>11584</v>
          </cell>
          <cell r="AS94">
            <v>11445</v>
          </cell>
          <cell r="AT94">
            <v>14292</v>
          </cell>
          <cell r="AU94">
            <v>14766</v>
          </cell>
          <cell r="AV94">
            <v>13480</v>
          </cell>
          <cell r="AW94">
            <v>11140</v>
          </cell>
          <cell r="AX94">
            <v>9480</v>
          </cell>
          <cell r="AY94">
            <v>11038</v>
          </cell>
          <cell r="AZ94">
            <v>13415</v>
          </cell>
          <cell r="BA94">
            <v>14024</v>
          </cell>
          <cell r="BB94">
            <v>17069</v>
          </cell>
          <cell r="BC94">
            <v>15040</v>
          </cell>
          <cell r="BD94">
            <v>13117</v>
          </cell>
          <cell r="BE94">
            <v>11657</v>
          </cell>
          <cell r="BF94">
            <v>11604</v>
          </cell>
          <cell r="BG94">
            <v>12088</v>
          </cell>
          <cell r="BH94">
            <v>14524</v>
          </cell>
          <cell r="BI94">
            <v>13435</v>
          </cell>
          <cell r="BJ94">
            <v>13998</v>
          </cell>
          <cell r="BK94">
            <v>13064</v>
          </cell>
          <cell r="BL94">
            <v>14820</v>
          </cell>
          <cell r="BM94">
            <v>14752</v>
          </cell>
          <cell r="BN94">
            <v>16524</v>
          </cell>
          <cell r="BO94">
            <v>14421</v>
          </cell>
          <cell r="BP94">
            <v>12921</v>
          </cell>
          <cell r="BQ94">
            <v>14192</v>
          </cell>
          <cell r="BR94">
            <v>14015</v>
          </cell>
          <cell r="BS94">
            <v>17475</v>
          </cell>
          <cell r="BT94">
            <v>15529</v>
          </cell>
        </row>
        <row r="95">
          <cell r="A95" t="str">
            <v>KBP6081J</v>
          </cell>
          <cell r="D95">
            <v>20</v>
          </cell>
          <cell r="E95">
            <v>31</v>
          </cell>
          <cell r="F95">
            <v>45</v>
          </cell>
          <cell r="G95">
            <v>57</v>
          </cell>
          <cell r="H95">
            <v>75</v>
          </cell>
          <cell r="I95">
            <v>91</v>
          </cell>
          <cell r="J95">
            <v>125</v>
          </cell>
          <cell r="K95">
            <v>127</v>
          </cell>
          <cell r="L95">
            <v>130</v>
          </cell>
          <cell r="M95">
            <v>114</v>
          </cell>
          <cell r="N95">
            <v>99</v>
          </cell>
          <cell r="O95">
            <v>94</v>
          </cell>
          <cell r="P95">
            <v>100</v>
          </cell>
          <cell r="Q95">
            <v>98</v>
          </cell>
          <cell r="R95">
            <v>124</v>
          </cell>
          <cell r="S95">
            <v>142</v>
          </cell>
          <cell r="T95">
            <v>117</v>
          </cell>
          <cell r="U95">
            <v>115</v>
          </cell>
          <cell r="V95">
            <v>141</v>
          </cell>
          <cell r="W95">
            <v>157</v>
          </cell>
          <cell r="X95">
            <v>122</v>
          </cell>
          <cell r="Y95">
            <v>129</v>
          </cell>
          <cell r="Z95">
            <v>138</v>
          </cell>
          <cell r="AA95">
            <v>154</v>
          </cell>
          <cell r="AB95">
            <v>184</v>
          </cell>
          <cell r="AC95">
            <v>188</v>
          </cell>
          <cell r="AD95">
            <v>196</v>
          </cell>
          <cell r="AE95">
            <v>268</v>
          </cell>
          <cell r="AF95">
            <v>399</v>
          </cell>
          <cell r="AG95">
            <v>709</v>
          </cell>
          <cell r="AH95">
            <v>882</v>
          </cell>
          <cell r="AI95">
            <v>816</v>
          </cell>
          <cell r="AJ95">
            <v>885</v>
          </cell>
          <cell r="AK95">
            <v>1296</v>
          </cell>
          <cell r="AL95">
            <v>1860</v>
          </cell>
          <cell r="AM95">
            <v>2200</v>
          </cell>
          <cell r="AN95">
            <v>2376</v>
          </cell>
          <cell r="AO95">
            <v>2435</v>
          </cell>
          <cell r="AP95">
            <v>2746</v>
          </cell>
          <cell r="AQ95">
            <v>3454</v>
          </cell>
          <cell r="AR95">
            <v>4258</v>
          </cell>
          <cell r="AS95">
            <v>4637</v>
          </cell>
          <cell r="AT95">
            <v>5785</v>
          </cell>
          <cell r="AU95">
            <v>6887</v>
          </cell>
          <cell r="AV95">
            <v>7252</v>
          </cell>
          <cell r="AW95">
            <v>7437</v>
          </cell>
          <cell r="AX95">
            <v>6520</v>
          </cell>
          <cell r="AY95">
            <v>5285</v>
          </cell>
          <cell r="AZ95">
            <v>6694</v>
          </cell>
          <cell r="BA95">
            <v>7501</v>
          </cell>
          <cell r="BB95">
            <v>8117</v>
          </cell>
          <cell r="BC95">
            <v>9762</v>
          </cell>
          <cell r="BD95">
            <v>11452</v>
          </cell>
          <cell r="BE95">
            <v>11780</v>
          </cell>
          <cell r="BF95">
            <v>14002</v>
          </cell>
          <cell r="BG95">
            <v>16030</v>
          </cell>
          <cell r="BH95">
            <v>19988</v>
          </cell>
          <cell r="BI95">
            <v>21929</v>
          </cell>
          <cell r="BJ95">
            <v>18198</v>
          </cell>
          <cell r="BK95">
            <v>17052</v>
          </cell>
          <cell r="BL95">
            <v>28086</v>
          </cell>
          <cell r="BM95">
            <v>40628</v>
          </cell>
          <cell r="BN95">
            <v>59084</v>
          </cell>
          <cell r="BO95">
            <v>64574</v>
          </cell>
          <cell r="BP95">
            <v>63555</v>
          </cell>
          <cell r="BQ95">
            <v>68819</v>
          </cell>
          <cell r="BR95">
            <v>73738</v>
          </cell>
          <cell r="BS95">
            <v>78481</v>
          </cell>
          <cell r="BT95">
            <v>86962</v>
          </cell>
        </row>
        <row r="96">
          <cell r="A96" t="str">
            <v>KBP6081Y</v>
          </cell>
          <cell r="D96">
            <v>2823</v>
          </cell>
          <cell r="E96">
            <v>3892</v>
          </cell>
          <cell r="F96">
            <v>4938</v>
          </cell>
          <cell r="G96">
            <v>6128</v>
          </cell>
          <cell r="H96">
            <v>7399</v>
          </cell>
          <cell r="I96">
            <v>7696</v>
          </cell>
          <cell r="J96">
            <v>10246</v>
          </cell>
          <cell r="K96">
            <v>10415</v>
          </cell>
          <cell r="L96">
            <v>10857</v>
          </cell>
          <cell r="M96">
            <v>9144</v>
          </cell>
          <cell r="N96">
            <v>7833</v>
          </cell>
          <cell r="O96">
            <v>7318</v>
          </cell>
          <cell r="P96">
            <v>7487</v>
          </cell>
          <cell r="Q96">
            <v>7552</v>
          </cell>
          <cell r="R96">
            <v>8187</v>
          </cell>
          <cell r="S96">
            <v>9361</v>
          </cell>
          <cell r="T96">
            <v>7495</v>
          </cell>
          <cell r="U96">
            <v>6989</v>
          </cell>
          <cell r="V96">
            <v>8291</v>
          </cell>
          <cell r="W96">
            <v>8878</v>
          </cell>
          <cell r="X96">
            <v>6562</v>
          </cell>
          <cell r="Y96">
            <v>6771</v>
          </cell>
          <cell r="Z96">
            <v>7109</v>
          </cell>
          <cell r="AA96">
            <v>7761</v>
          </cell>
          <cell r="AB96">
            <v>8790</v>
          </cell>
          <cell r="AC96">
            <v>8613</v>
          </cell>
          <cell r="AD96">
            <v>8139</v>
          </cell>
          <cell r="AE96">
            <v>10012</v>
          </cell>
          <cell r="AF96">
            <v>13004</v>
          </cell>
          <cell r="AG96">
            <v>19309</v>
          </cell>
          <cell r="AH96">
            <v>20805</v>
          </cell>
          <cell r="AI96">
            <v>17379</v>
          </cell>
          <cell r="AJ96">
            <v>17049</v>
          </cell>
          <cell r="AK96">
            <v>21633</v>
          </cell>
          <cell r="AL96">
            <v>27295</v>
          </cell>
          <cell r="AM96">
            <v>28799</v>
          </cell>
          <cell r="AN96">
            <v>27094</v>
          </cell>
          <cell r="AO96">
            <v>24560</v>
          </cell>
          <cell r="AP96">
            <v>25453</v>
          </cell>
          <cell r="AQ96">
            <v>27367</v>
          </cell>
          <cell r="AR96">
            <v>29501</v>
          </cell>
          <cell r="AS96">
            <v>29148</v>
          </cell>
          <cell r="AT96">
            <v>31851</v>
          </cell>
          <cell r="AU96">
            <v>32856</v>
          </cell>
          <cell r="AV96">
            <v>30833</v>
          </cell>
          <cell r="AW96">
            <v>28736</v>
          </cell>
          <cell r="AX96">
            <v>23361</v>
          </cell>
          <cell r="AY96">
            <v>17555</v>
          </cell>
          <cell r="AZ96">
            <v>20750</v>
          </cell>
          <cell r="BA96">
            <v>21621</v>
          </cell>
          <cell r="BB96">
            <v>21964</v>
          </cell>
          <cell r="BC96">
            <v>24742</v>
          </cell>
          <cell r="BD96">
            <v>26615</v>
          </cell>
          <cell r="BE96">
            <v>25433</v>
          </cell>
          <cell r="BF96">
            <v>28399</v>
          </cell>
          <cell r="BG96">
            <v>30659</v>
          </cell>
          <cell r="BH96">
            <v>34818</v>
          </cell>
          <cell r="BI96">
            <v>36543</v>
          </cell>
          <cell r="BJ96">
            <v>29516</v>
          </cell>
          <cell r="BK96">
            <v>26079</v>
          </cell>
          <cell r="BL96">
            <v>38790</v>
          </cell>
          <cell r="BM96">
            <v>49643</v>
          </cell>
          <cell r="BN96">
            <v>62349</v>
          </cell>
          <cell r="BO96">
            <v>65969</v>
          </cell>
          <cell r="BP96">
            <v>63555</v>
          </cell>
          <cell r="BQ96">
            <v>67960</v>
          </cell>
          <cell r="BR96">
            <v>69785</v>
          </cell>
          <cell r="BS96">
            <v>69562</v>
          </cell>
          <cell r="BT96">
            <v>70885</v>
          </cell>
        </row>
        <row r="97">
          <cell r="A97" t="str">
            <v>KBP6082J</v>
          </cell>
          <cell r="D97">
            <v>39</v>
          </cell>
          <cell r="E97">
            <v>46</v>
          </cell>
          <cell r="F97">
            <v>72</v>
          </cell>
          <cell r="G97">
            <v>92</v>
          </cell>
          <cell r="H97">
            <v>92</v>
          </cell>
          <cell r="I97">
            <v>94</v>
          </cell>
          <cell r="J97">
            <v>94</v>
          </cell>
          <cell r="K97">
            <v>126</v>
          </cell>
          <cell r="L97">
            <v>115</v>
          </cell>
          <cell r="M97">
            <v>101</v>
          </cell>
          <cell r="N97">
            <v>113</v>
          </cell>
          <cell r="O97">
            <v>128</v>
          </cell>
          <cell r="P97">
            <v>146</v>
          </cell>
          <cell r="Q97">
            <v>173</v>
          </cell>
          <cell r="R97">
            <v>158</v>
          </cell>
          <cell r="S97">
            <v>167</v>
          </cell>
          <cell r="T97">
            <v>184</v>
          </cell>
          <cell r="U97">
            <v>282</v>
          </cell>
          <cell r="V97">
            <v>401</v>
          </cell>
          <cell r="W97">
            <v>463</v>
          </cell>
          <cell r="X97">
            <v>480</v>
          </cell>
          <cell r="Y97">
            <v>440</v>
          </cell>
          <cell r="Z97">
            <v>426</v>
          </cell>
          <cell r="AA97">
            <v>473</v>
          </cell>
          <cell r="AB97">
            <v>634</v>
          </cell>
          <cell r="AC97">
            <v>716</v>
          </cell>
          <cell r="AD97">
            <v>854</v>
          </cell>
          <cell r="AE97">
            <v>1101</v>
          </cell>
          <cell r="AF97">
            <v>1288</v>
          </cell>
          <cell r="AG97">
            <v>1552</v>
          </cell>
          <cell r="AH97">
            <v>1659</v>
          </cell>
          <cell r="AI97">
            <v>1861</v>
          </cell>
          <cell r="AJ97">
            <v>2307</v>
          </cell>
          <cell r="AK97">
            <v>2963</v>
          </cell>
          <cell r="AL97">
            <v>4524</v>
          </cell>
          <cell r="AM97">
            <v>4991</v>
          </cell>
          <cell r="AN97">
            <v>5217</v>
          </cell>
          <cell r="AO97">
            <v>5666</v>
          </cell>
          <cell r="AP97">
            <v>5348</v>
          </cell>
          <cell r="AQ97">
            <v>4794</v>
          </cell>
          <cell r="AR97">
            <v>4715</v>
          </cell>
          <cell r="AS97">
            <v>4715</v>
          </cell>
          <cell r="AT97">
            <v>7388</v>
          </cell>
          <cell r="AU97">
            <v>11493</v>
          </cell>
          <cell r="AV97">
            <v>14371</v>
          </cell>
          <cell r="AW97">
            <v>14074</v>
          </cell>
          <cell r="AX97">
            <v>13943</v>
          </cell>
          <cell r="AY97">
            <v>15575</v>
          </cell>
          <cell r="AZ97">
            <v>18234</v>
          </cell>
          <cell r="BA97">
            <v>23146</v>
          </cell>
          <cell r="BB97">
            <v>25862</v>
          </cell>
          <cell r="BC97">
            <v>28082</v>
          </cell>
          <cell r="BD97">
            <v>28811</v>
          </cell>
          <cell r="BE97">
            <v>30529</v>
          </cell>
          <cell r="BF97">
            <v>32333</v>
          </cell>
          <cell r="BG97">
            <v>36065</v>
          </cell>
          <cell r="BH97">
            <v>38966</v>
          </cell>
          <cell r="BI97">
            <v>42543</v>
          </cell>
          <cell r="BJ97">
            <v>51391</v>
          </cell>
          <cell r="BK97">
            <v>58804</v>
          </cell>
          <cell r="BL97">
            <v>73408</v>
          </cell>
          <cell r="BM97">
            <v>86563</v>
          </cell>
          <cell r="BN97">
            <v>103953</v>
          </cell>
          <cell r="BO97">
            <v>75485</v>
          </cell>
          <cell r="BP97">
            <v>81634</v>
          </cell>
          <cell r="BQ97">
            <v>93012</v>
          </cell>
          <cell r="BR97">
            <v>110606</v>
          </cell>
          <cell r="BS97">
            <v>119648</v>
          </cell>
          <cell r="BT97">
            <v>133260</v>
          </cell>
        </row>
        <row r="98">
          <cell r="A98" t="str">
            <v>KBP6082Y</v>
          </cell>
          <cell r="D98">
            <v>4696</v>
          </cell>
          <cell r="E98">
            <v>4931</v>
          </cell>
          <cell r="F98">
            <v>7134</v>
          </cell>
          <cell r="G98">
            <v>8757</v>
          </cell>
          <cell r="H98">
            <v>7644</v>
          </cell>
          <cell r="I98">
            <v>6844</v>
          </cell>
          <cell r="J98">
            <v>6170</v>
          </cell>
          <cell r="K98">
            <v>8404</v>
          </cell>
          <cell r="L98">
            <v>7863</v>
          </cell>
          <cell r="M98">
            <v>6813</v>
          </cell>
          <cell r="N98">
            <v>7283</v>
          </cell>
          <cell r="O98">
            <v>8114</v>
          </cell>
          <cell r="P98">
            <v>8678</v>
          </cell>
          <cell r="Q98">
            <v>8929</v>
          </cell>
          <cell r="R98">
            <v>8569</v>
          </cell>
          <cell r="S98">
            <v>8843</v>
          </cell>
          <cell r="T98">
            <v>9596</v>
          </cell>
          <cell r="U98">
            <v>14777</v>
          </cell>
          <cell r="V98">
            <v>20994</v>
          </cell>
          <cell r="W98">
            <v>23558</v>
          </cell>
          <cell r="X98">
            <v>23072</v>
          </cell>
          <cell r="Y98">
            <v>20344</v>
          </cell>
          <cell r="Z98">
            <v>19262</v>
          </cell>
          <cell r="AA98">
            <v>20884</v>
          </cell>
          <cell r="AB98">
            <v>27258</v>
          </cell>
          <cell r="AC98">
            <v>29155</v>
          </cell>
          <cell r="AD98">
            <v>31585</v>
          </cell>
          <cell r="AE98">
            <v>37089</v>
          </cell>
          <cell r="AF98">
            <v>38108</v>
          </cell>
          <cell r="AG98">
            <v>38210</v>
          </cell>
          <cell r="AH98">
            <v>34768</v>
          </cell>
          <cell r="AI98">
            <v>37057</v>
          </cell>
          <cell r="AJ98">
            <v>42043</v>
          </cell>
          <cell r="AK98">
            <v>47358</v>
          </cell>
          <cell r="AL98">
            <v>63720</v>
          </cell>
          <cell r="AM98">
            <v>61815</v>
          </cell>
          <cell r="AN98">
            <v>55770</v>
          </cell>
          <cell r="AO98">
            <v>54140</v>
          </cell>
          <cell r="AP98">
            <v>46951</v>
          </cell>
          <cell r="AQ98">
            <v>34478</v>
          </cell>
          <cell r="AR98">
            <v>25950</v>
          </cell>
          <cell r="AS98">
            <v>22875</v>
          </cell>
          <cell r="AT98">
            <v>32664</v>
          </cell>
          <cell r="AU98">
            <v>44274</v>
          </cell>
          <cell r="AV98">
            <v>50368</v>
          </cell>
          <cell r="AW98">
            <v>44499</v>
          </cell>
          <cell r="AX98">
            <v>41849</v>
          </cell>
          <cell r="AY98">
            <v>43500</v>
          </cell>
          <cell r="AZ98">
            <v>47522</v>
          </cell>
          <cell r="BA98">
            <v>57292</v>
          </cell>
          <cell r="BB98">
            <v>61065</v>
          </cell>
          <cell r="BC98">
            <v>62940</v>
          </cell>
          <cell r="BD98">
            <v>61248</v>
          </cell>
          <cell r="BE98">
            <v>61204</v>
          </cell>
          <cell r="BF98">
            <v>61955</v>
          </cell>
          <cell r="BG98">
            <v>65737</v>
          </cell>
          <cell r="BH98">
            <v>63775</v>
          </cell>
          <cell r="BI98">
            <v>66058</v>
          </cell>
          <cell r="BJ98">
            <v>77576</v>
          </cell>
          <cell r="BK98">
            <v>85104</v>
          </cell>
          <cell r="BL98">
            <v>95978</v>
          </cell>
          <cell r="BM98">
            <v>102160</v>
          </cell>
          <cell r="BN98">
            <v>109950</v>
          </cell>
          <cell r="BO98">
            <v>76564</v>
          </cell>
          <cell r="BP98">
            <v>81634</v>
          </cell>
          <cell r="BQ98">
            <v>95428</v>
          </cell>
          <cell r="BR98">
            <v>109275</v>
          </cell>
          <cell r="BS98">
            <v>109574</v>
          </cell>
          <cell r="BT98">
            <v>109061</v>
          </cell>
        </row>
        <row r="99">
          <cell r="A99" t="str">
            <v>KBP6083J</v>
          </cell>
          <cell r="D99">
            <v>38</v>
          </cell>
          <cell r="E99">
            <v>43</v>
          </cell>
          <cell r="F99">
            <v>61</v>
          </cell>
          <cell r="G99">
            <v>74</v>
          </cell>
          <cell r="H99">
            <v>72</v>
          </cell>
          <cell r="I99">
            <v>82</v>
          </cell>
          <cell r="J99">
            <v>83</v>
          </cell>
          <cell r="K99">
            <v>86</v>
          </cell>
          <cell r="L99">
            <v>95</v>
          </cell>
          <cell r="M99">
            <v>92</v>
          </cell>
          <cell r="N99">
            <v>103</v>
          </cell>
          <cell r="O99">
            <v>115</v>
          </cell>
          <cell r="P99">
            <v>122</v>
          </cell>
          <cell r="Q99">
            <v>133</v>
          </cell>
          <cell r="R99">
            <v>139</v>
          </cell>
          <cell r="S99">
            <v>151</v>
          </cell>
          <cell r="T99">
            <v>168</v>
          </cell>
          <cell r="U99">
            <v>234</v>
          </cell>
          <cell r="V99">
            <v>320</v>
          </cell>
          <cell r="W99">
            <v>391</v>
          </cell>
          <cell r="X99">
            <v>424</v>
          </cell>
          <cell r="Y99">
            <v>379</v>
          </cell>
          <cell r="Z99">
            <v>375</v>
          </cell>
          <cell r="AA99">
            <v>390</v>
          </cell>
          <cell r="AB99">
            <v>485</v>
          </cell>
          <cell r="AC99">
            <v>583</v>
          </cell>
          <cell r="AD99">
            <v>668</v>
          </cell>
          <cell r="AE99">
            <v>685</v>
          </cell>
          <cell r="AF99">
            <v>861</v>
          </cell>
          <cell r="AG99">
            <v>1102</v>
          </cell>
          <cell r="AH99">
            <v>1274</v>
          </cell>
          <cell r="AI99">
            <v>1271</v>
          </cell>
          <cell r="AJ99">
            <v>1385</v>
          </cell>
          <cell r="AK99">
            <v>1727</v>
          </cell>
          <cell r="AL99">
            <v>2499</v>
          </cell>
          <cell r="AM99">
            <v>3464</v>
          </cell>
          <cell r="AN99">
            <v>4314</v>
          </cell>
          <cell r="AO99">
            <v>4898</v>
          </cell>
          <cell r="AP99">
            <v>4858</v>
          </cell>
          <cell r="AQ99">
            <v>3795</v>
          </cell>
          <cell r="AR99">
            <v>3590</v>
          </cell>
          <cell r="AS99">
            <v>3829</v>
          </cell>
          <cell r="AT99">
            <v>6313</v>
          </cell>
          <cell r="AU99">
            <v>9105</v>
          </cell>
          <cell r="AV99">
            <v>11148</v>
          </cell>
          <cell r="AW99">
            <v>11313</v>
          </cell>
          <cell r="AX99">
            <v>13066</v>
          </cell>
          <cell r="AY99">
            <v>14772</v>
          </cell>
          <cell r="AZ99">
            <v>17927</v>
          </cell>
          <cell r="BA99">
            <v>22761</v>
          </cell>
          <cell r="BB99">
            <v>25443</v>
          </cell>
          <cell r="BC99">
            <v>27637</v>
          </cell>
          <cell r="BD99">
            <v>28370</v>
          </cell>
          <cell r="BE99">
            <v>30172</v>
          </cell>
          <cell r="BF99">
            <v>31923</v>
          </cell>
          <cell r="BG99">
            <v>35610</v>
          </cell>
          <cell r="BH99">
            <v>38456</v>
          </cell>
          <cell r="BI99">
            <v>41831</v>
          </cell>
          <cell r="BJ99">
            <v>50689</v>
          </cell>
          <cell r="BK99">
            <v>57922</v>
          </cell>
          <cell r="BL99">
            <v>72475</v>
          </cell>
          <cell r="BM99">
            <v>85666</v>
          </cell>
          <cell r="BN99">
            <v>102440</v>
          </cell>
          <cell r="BO99">
            <v>73789</v>
          </cell>
          <cell r="BP99">
            <v>80050</v>
          </cell>
          <cell r="BQ99">
            <v>91094</v>
          </cell>
          <cell r="BR99">
            <v>106458</v>
          </cell>
          <cell r="BS99">
            <v>113573</v>
          </cell>
          <cell r="BT99">
            <v>126978</v>
          </cell>
        </row>
        <row r="100">
          <cell r="A100" t="str">
            <v>KBP6084J</v>
          </cell>
          <cell r="D100">
            <v>1</v>
          </cell>
          <cell r="E100">
            <v>3</v>
          </cell>
          <cell r="F100">
            <v>11</v>
          </cell>
          <cell r="G100">
            <v>18</v>
          </cell>
          <cell r="H100">
            <v>20</v>
          </cell>
          <cell r="I100">
            <v>12</v>
          </cell>
          <cell r="J100">
            <v>11</v>
          </cell>
          <cell r="K100">
            <v>40</v>
          </cell>
          <cell r="L100">
            <v>20</v>
          </cell>
          <cell r="M100">
            <v>9</v>
          </cell>
          <cell r="N100">
            <v>10</v>
          </cell>
          <cell r="O100">
            <v>13</v>
          </cell>
          <cell r="P100">
            <v>24</v>
          </cell>
          <cell r="Q100">
            <v>40</v>
          </cell>
          <cell r="R100">
            <v>19</v>
          </cell>
          <cell r="S100">
            <v>16</v>
          </cell>
          <cell r="T100">
            <v>16</v>
          </cell>
          <cell r="U100">
            <v>48</v>
          </cell>
          <cell r="V100">
            <v>81</v>
          </cell>
          <cell r="W100">
            <v>72</v>
          </cell>
          <cell r="X100">
            <v>56</v>
          </cell>
          <cell r="Y100">
            <v>61</v>
          </cell>
          <cell r="Z100">
            <v>51</v>
          </cell>
          <cell r="AA100">
            <v>83</v>
          </cell>
          <cell r="AB100">
            <v>149</v>
          </cell>
          <cell r="AC100">
            <v>133</v>
          </cell>
          <cell r="AD100">
            <v>186</v>
          </cell>
          <cell r="AE100">
            <v>416</v>
          </cell>
          <cell r="AF100">
            <v>427</v>
          </cell>
          <cell r="AG100">
            <v>450</v>
          </cell>
          <cell r="AH100">
            <v>385</v>
          </cell>
          <cell r="AI100">
            <v>590</v>
          </cell>
          <cell r="AJ100">
            <v>922</v>
          </cell>
          <cell r="AK100">
            <v>1236</v>
          </cell>
          <cell r="AL100">
            <v>2025</v>
          </cell>
          <cell r="AM100">
            <v>1527</v>
          </cell>
          <cell r="AN100">
            <v>903</v>
          </cell>
          <cell r="AO100">
            <v>768</v>
          </cell>
          <cell r="AP100">
            <v>490</v>
          </cell>
          <cell r="AQ100">
            <v>999</v>
          </cell>
          <cell r="AR100">
            <v>1125</v>
          </cell>
          <cell r="AS100">
            <v>886</v>
          </cell>
          <cell r="AT100">
            <v>1075</v>
          </cell>
          <cell r="AU100">
            <v>2388</v>
          </cell>
          <cell r="AV100">
            <v>3223</v>
          </cell>
          <cell r="AW100">
            <v>2761</v>
          </cell>
          <cell r="AX100">
            <v>877</v>
          </cell>
          <cell r="AY100">
            <v>803</v>
          </cell>
          <cell r="AZ100">
            <v>307</v>
          </cell>
          <cell r="BA100">
            <v>385</v>
          </cell>
          <cell r="BB100">
            <v>419</v>
          </cell>
          <cell r="BC100">
            <v>445</v>
          </cell>
          <cell r="BD100">
            <v>441</v>
          </cell>
          <cell r="BE100">
            <v>357</v>
          </cell>
          <cell r="BF100">
            <v>410</v>
          </cell>
          <cell r="BG100">
            <v>455</v>
          </cell>
          <cell r="BH100">
            <v>510</v>
          </cell>
          <cell r="BI100">
            <v>712</v>
          </cell>
          <cell r="BJ100">
            <v>702</v>
          </cell>
          <cell r="BK100">
            <v>882</v>
          </cell>
          <cell r="BL100">
            <v>933</v>
          </cell>
          <cell r="BM100">
            <v>897</v>
          </cell>
          <cell r="BN100">
            <v>1513</v>
          </cell>
          <cell r="BO100">
            <v>1696</v>
          </cell>
          <cell r="BP100">
            <v>1584</v>
          </cell>
          <cell r="BQ100">
            <v>1918</v>
          </cell>
          <cell r="BR100">
            <v>4148</v>
          </cell>
          <cell r="BS100">
            <v>6075</v>
          </cell>
          <cell r="BT100">
            <v>6282</v>
          </cell>
        </row>
        <row r="101">
          <cell r="A101" t="str">
            <v>KBP6085J</v>
          </cell>
          <cell r="D101">
            <v>14</v>
          </cell>
          <cell r="E101">
            <v>20</v>
          </cell>
          <cell r="F101">
            <v>49</v>
          </cell>
          <cell r="G101">
            <v>31</v>
          </cell>
          <cell r="H101">
            <v>39</v>
          </cell>
          <cell r="I101">
            <v>47</v>
          </cell>
          <cell r="J101">
            <v>65</v>
          </cell>
          <cell r="K101">
            <v>81</v>
          </cell>
          <cell r="L101">
            <v>88</v>
          </cell>
          <cell r="M101">
            <v>81</v>
          </cell>
          <cell r="N101">
            <v>79</v>
          </cell>
          <cell r="O101">
            <v>76</v>
          </cell>
          <cell r="P101">
            <v>88</v>
          </cell>
          <cell r="Q101">
            <v>80</v>
          </cell>
          <cell r="R101">
            <v>84</v>
          </cell>
          <cell r="S101">
            <v>83</v>
          </cell>
          <cell r="T101">
            <v>92</v>
          </cell>
          <cell r="U101">
            <v>97</v>
          </cell>
          <cell r="V101">
            <v>88</v>
          </cell>
          <cell r="W101">
            <v>118</v>
          </cell>
          <cell r="X101">
            <v>164</v>
          </cell>
          <cell r="Y101">
            <v>187</v>
          </cell>
          <cell r="Z101">
            <v>237</v>
          </cell>
          <cell r="AA101">
            <v>237</v>
          </cell>
          <cell r="AB101">
            <v>249</v>
          </cell>
          <cell r="AC101">
            <v>275</v>
          </cell>
          <cell r="AD101">
            <v>290</v>
          </cell>
          <cell r="AE101">
            <v>314</v>
          </cell>
          <cell r="AF101">
            <v>371</v>
          </cell>
          <cell r="AG101">
            <v>588</v>
          </cell>
          <cell r="AH101">
            <v>854</v>
          </cell>
          <cell r="AI101">
            <v>1208</v>
          </cell>
          <cell r="AJ101">
            <v>1470</v>
          </cell>
          <cell r="AK101">
            <v>1718</v>
          </cell>
          <cell r="AL101">
            <v>1959</v>
          </cell>
          <cell r="AM101">
            <v>2277</v>
          </cell>
          <cell r="AN101">
            <v>2999</v>
          </cell>
          <cell r="AO101">
            <v>3608</v>
          </cell>
          <cell r="AP101">
            <v>4344</v>
          </cell>
          <cell r="AQ101">
            <v>4873</v>
          </cell>
          <cell r="AR101">
            <v>4190</v>
          </cell>
          <cell r="AS101">
            <v>4125</v>
          </cell>
          <cell r="AT101">
            <v>3943</v>
          </cell>
          <cell r="AU101">
            <v>4709</v>
          </cell>
          <cell r="AV101">
            <v>4941</v>
          </cell>
          <cell r="AW101">
            <v>4281</v>
          </cell>
          <cell r="AX101">
            <v>4590</v>
          </cell>
          <cell r="AY101">
            <v>4506</v>
          </cell>
          <cell r="AZ101">
            <v>5470</v>
          </cell>
          <cell r="BA101">
            <v>7026</v>
          </cell>
          <cell r="BB101">
            <v>8392</v>
          </cell>
          <cell r="BC101">
            <v>8657</v>
          </cell>
          <cell r="BD101">
            <v>6837</v>
          </cell>
          <cell r="BE101">
            <v>6030</v>
          </cell>
          <cell r="BF101">
            <v>5422</v>
          </cell>
          <cell r="BG101">
            <v>5660</v>
          </cell>
          <cell r="BH101">
            <v>7128</v>
          </cell>
          <cell r="BI101">
            <v>9812</v>
          </cell>
          <cell r="BJ101">
            <v>11772</v>
          </cell>
          <cell r="BK101">
            <v>14028</v>
          </cell>
          <cell r="BL101">
            <v>15490</v>
          </cell>
          <cell r="BM101">
            <v>23575</v>
          </cell>
          <cell r="BN101">
            <v>41254</v>
          </cell>
          <cell r="BO101">
            <v>58007</v>
          </cell>
          <cell r="BP101">
            <v>58447</v>
          </cell>
          <cell r="BQ101">
            <v>63515</v>
          </cell>
          <cell r="BR101">
            <v>65930</v>
          </cell>
          <cell r="BS101">
            <v>103733</v>
          </cell>
          <cell r="BT101">
            <v>102658</v>
          </cell>
        </row>
        <row r="102">
          <cell r="A102" t="str">
            <v>KBP6085Y</v>
          </cell>
          <cell r="D102">
            <v>1402</v>
          </cell>
          <cell r="E102">
            <v>1904</v>
          </cell>
          <cell r="F102">
            <v>4482</v>
          </cell>
          <cell r="G102">
            <v>2638</v>
          </cell>
          <cell r="H102">
            <v>2983</v>
          </cell>
          <cell r="I102">
            <v>3178</v>
          </cell>
          <cell r="J102">
            <v>3943</v>
          </cell>
          <cell r="K102">
            <v>4812</v>
          </cell>
          <cell r="L102">
            <v>5509</v>
          </cell>
          <cell r="M102">
            <v>5090</v>
          </cell>
          <cell r="N102">
            <v>4730</v>
          </cell>
          <cell r="O102">
            <v>4482</v>
          </cell>
          <cell r="P102">
            <v>5135</v>
          </cell>
          <cell r="Q102">
            <v>4632</v>
          </cell>
          <cell r="R102">
            <v>5120</v>
          </cell>
          <cell r="S102">
            <v>5067</v>
          </cell>
          <cell r="T102">
            <v>5299</v>
          </cell>
          <cell r="U102">
            <v>5554</v>
          </cell>
          <cell r="V102">
            <v>5015</v>
          </cell>
          <cell r="W102">
            <v>6431</v>
          </cell>
          <cell r="X102">
            <v>8418</v>
          </cell>
          <cell r="Y102">
            <v>9182</v>
          </cell>
          <cell r="Z102">
            <v>11371</v>
          </cell>
          <cell r="AA102">
            <v>11258</v>
          </cell>
          <cell r="AB102">
            <v>11281</v>
          </cell>
          <cell r="AC102">
            <v>12016</v>
          </cell>
          <cell r="AD102">
            <v>11401</v>
          </cell>
          <cell r="AE102">
            <v>11326</v>
          </cell>
          <cell r="AF102">
            <v>11416</v>
          </cell>
          <cell r="AG102">
            <v>15081</v>
          </cell>
          <cell r="AH102">
            <v>18544</v>
          </cell>
          <cell r="AI102">
            <v>23941</v>
          </cell>
          <cell r="AJ102">
            <v>25823</v>
          </cell>
          <cell r="AK102">
            <v>26520</v>
          </cell>
          <cell r="AL102">
            <v>26947</v>
          </cell>
          <cell r="AM102">
            <v>28154</v>
          </cell>
          <cell r="AN102">
            <v>32239</v>
          </cell>
          <cell r="AO102">
            <v>34795</v>
          </cell>
          <cell r="AP102">
            <v>38947</v>
          </cell>
          <cell r="AQ102">
            <v>36511</v>
          </cell>
          <cell r="AR102">
            <v>22907</v>
          </cell>
          <cell r="AS102">
            <v>20728</v>
          </cell>
          <cell r="AT102">
            <v>17769</v>
          </cell>
          <cell r="AU102">
            <v>18221</v>
          </cell>
          <cell r="AV102">
            <v>17289</v>
          </cell>
          <cell r="AW102">
            <v>13679</v>
          </cell>
          <cell r="AX102">
            <v>13710</v>
          </cell>
          <cell r="AY102">
            <v>12584</v>
          </cell>
          <cell r="AZ102">
            <v>14298</v>
          </cell>
          <cell r="BA102">
            <v>17209</v>
          </cell>
          <cell r="BB102">
            <v>19500</v>
          </cell>
          <cell r="BC102">
            <v>18817</v>
          </cell>
          <cell r="BD102">
            <v>14296</v>
          </cell>
          <cell r="BE102">
            <v>11655</v>
          </cell>
          <cell r="BF102">
            <v>9624</v>
          </cell>
          <cell r="BG102">
            <v>9414</v>
          </cell>
          <cell r="BH102">
            <v>10771</v>
          </cell>
          <cell r="BI102">
            <v>14346</v>
          </cell>
          <cell r="BJ102">
            <v>16671</v>
          </cell>
          <cell r="BK102">
            <v>18478</v>
          </cell>
          <cell r="BL102">
            <v>21128</v>
          </cell>
          <cell r="BM102">
            <v>29051</v>
          </cell>
          <cell r="BN102">
            <v>43122</v>
          </cell>
          <cell r="BO102">
            <v>59391</v>
          </cell>
          <cell r="BP102">
            <v>58447</v>
          </cell>
          <cell r="BQ102">
            <v>60722</v>
          </cell>
          <cell r="BR102">
            <v>59973</v>
          </cell>
          <cell r="BS102">
            <v>89523</v>
          </cell>
          <cell r="BT102">
            <v>84044</v>
          </cell>
        </row>
        <row r="103">
          <cell r="A103" t="str">
            <v>KBP6086J</v>
          </cell>
          <cell r="D103">
            <v>2</v>
          </cell>
          <cell r="E103">
            <v>2</v>
          </cell>
          <cell r="F103">
            <v>3</v>
          </cell>
          <cell r="G103">
            <v>4</v>
          </cell>
          <cell r="H103">
            <v>4</v>
          </cell>
          <cell r="I103">
            <v>5</v>
          </cell>
          <cell r="J103">
            <v>5</v>
          </cell>
          <cell r="K103">
            <v>5</v>
          </cell>
          <cell r="L103">
            <v>6</v>
          </cell>
          <cell r="M103">
            <v>6</v>
          </cell>
          <cell r="N103">
            <v>6</v>
          </cell>
          <cell r="O103">
            <v>5</v>
          </cell>
          <cell r="P103">
            <v>6</v>
          </cell>
          <cell r="Q103">
            <v>7</v>
          </cell>
          <cell r="R103">
            <v>7</v>
          </cell>
          <cell r="S103">
            <v>6</v>
          </cell>
          <cell r="T103">
            <v>7</v>
          </cell>
          <cell r="U103">
            <v>20</v>
          </cell>
          <cell r="V103">
            <v>22</v>
          </cell>
          <cell r="W103">
            <v>26</v>
          </cell>
          <cell r="X103">
            <v>27</v>
          </cell>
          <cell r="Y103">
            <v>22</v>
          </cell>
          <cell r="Z103">
            <v>21</v>
          </cell>
          <cell r="AA103">
            <v>34</v>
          </cell>
          <cell r="AB103">
            <v>41</v>
          </cell>
          <cell r="AC103">
            <v>39</v>
          </cell>
          <cell r="AD103">
            <v>78</v>
          </cell>
          <cell r="AE103">
            <v>113</v>
          </cell>
          <cell r="AF103">
            <v>130</v>
          </cell>
          <cell r="AG103">
            <v>156</v>
          </cell>
          <cell r="AH103">
            <v>161</v>
          </cell>
          <cell r="AI103">
            <v>166</v>
          </cell>
          <cell r="AJ103">
            <v>182</v>
          </cell>
          <cell r="AK103">
            <v>208</v>
          </cell>
          <cell r="AL103">
            <v>267</v>
          </cell>
          <cell r="AM103">
            <v>313</v>
          </cell>
          <cell r="AN103">
            <v>340</v>
          </cell>
          <cell r="AO103">
            <v>376</v>
          </cell>
          <cell r="AP103">
            <v>407</v>
          </cell>
          <cell r="AQ103">
            <v>433</v>
          </cell>
          <cell r="AR103">
            <v>428</v>
          </cell>
          <cell r="AS103">
            <v>446</v>
          </cell>
          <cell r="AT103">
            <v>475</v>
          </cell>
          <cell r="AU103">
            <v>635</v>
          </cell>
          <cell r="AV103">
            <v>758</v>
          </cell>
          <cell r="AW103">
            <v>834</v>
          </cell>
          <cell r="AX103">
            <v>778</v>
          </cell>
          <cell r="AY103">
            <v>726</v>
          </cell>
          <cell r="AZ103">
            <v>817</v>
          </cell>
          <cell r="BA103">
            <v>896</v>
          </cell>
          <cell r="BB103">
            <v>977</v>
          </cell>
          <cell r="BC103">
            <v>1083</v>
          </cell>
          <cell r="BD103">
            <v>1370</v>
          </cell>
          <cell r="BE103">
            <v>1584</v>
          </cell>
          <cell r="BF103">
            <v>2003</v>
          </cell>
          <cell r="BG103">
            <v>2360</v>
          </cell>
          <cell r="BH103">
            <v>2745</v>
          </cell>
          <cell r="BI103">
            <v>3158</v>
          </cell>
          <cell r="BJ103">
            <v>4270</v>
          </cell>
          <cell r="BK103">
            <v>4498</v>
          </cell>
          <cell r="BL103">
            <v>5116</v>
          </cell>
          <cell r="BM103">
            <v>6118</v>
          </cell>
          <cell r="BN103">
            <v>8244</v>
          </cell>
          <cell r="BO103">
            <v>9223</v>
          </cell>
          <cell r="BP103">
            <v>9472</v>
          </cell>
          <cell r="BQ103">
            <v>9571</v>
          </cell>
          <cell r="BR103">
            <v>9991</v>
          </cell>
          <cell r="BS103">
            <v>11389</v>
          </cell>
          <cell r="BT103">
            <v>11237</v>
          </cell>
        </row>
        <row r="104">
          <cell r="A104" t="str">
            <v>KBP6086Y</v>
          </cell>
          <cell r="D104">
            <v>205</v>
          </cell>
          <cell r="E104">
            <v>205</v>
          </cell>
          <cell r="F104">
            <v>260</v>
          </cell>
          <cell r="G104">
            <v>308</v>
          </cell>
          <cell r="H104">
            <v>260</v>
          </cell>
          <cell r="I104">
            <v>260</v>
          </cell>
          <cell r="J104">
            <v>241</v>
          </cell>
          <cell r="K104">
            <v>260</v>
          </cell>
          <cell r="L104">
            <v>284</v>
          </cell>
          <cell r="M104">
            <v>284</v>
          </cell>
          <cell r="N104">
            <v>284</v>
          </cell>
          <cell r="O104">
            <v>241</v>
          </cell>
          <cell r="P104">
            <v>260</v>
          </cell>
          <cell r="Q104">
            <v>260</v>
          </cell>
          <cell r="R104">
            <v>378</v>
          </cell>
          <cell r="S104">
            <v>360</v>
          </cell>
          <cell r="T104">
            <v>428</v>
          </cell>
          <cell r="U104">
            <v>1074</v>
          </cell>
          <cell r="V104">
            <v>1213</v>
          </cell>
          <cell r="W104">
            <v>1349</v>
          </cell>
          <cell r="X104">
            <v>1374</v>
          </cell>
          <cell r="Y104">
            <v>997</v>
          </cell>
          <cell r="Z104">
            <v>925</v>
          </cell>
          <cell r="AA104">
            <v>1557</v>
          </cell>
          <cell r="AB104">
            <v>1696</v>
          </cell>
          <cell r="AC104">
            <v>1584</v>
          </cell>
          <cell r="AD104">
            <v>2761</v>
          </cell>
          <cell r="AE104">
            <v>3644</v>
          </cell>
          <cell r="AF104">
            <v>3715</v>
          </cell>
          <cell r="AG104">
            <v>3695</v>
          </cell>
          <cell r="AH104">
            <v>3264</v>
          </cell>
          <cell r="AI104">
            <v>3072</v>
          </cell>
          <cell r="AJ104">
            <v>3044</v>
          </cell>
          <cell r="AK104">
            <v>3085</v>
          </cell>
          <cell r="AL104">
            <v>3537</v>
          </cell>
          <cell r="AM104">
            <v>3727</v>
          </cell>
          <cell r="AN104">
            <v>3473</v>
          </cell>
          <cell r="AO104">
            <v>3432</v>
          </cell>
          <cell r="AP104">
            <v>3443</v>
          </cell>
          <cell r="AQ104">
            <v>3047</v>
          </cell>
          <cell r="AR104">
            <v>2332</v>
          </cell>
          <cell r="AS104">
            <v>2146</v>
          </cell>
          <cell r="AT104">
            <v>2018</v>
          </cell>
          <cell r="AU104">
            <v>2294</v>
          </cell>
          <cell r="AV104">
            <v>2468</v>
          </cell>
          <cell r="AW104">
            <v>2503</v>
          </cell>
          <cell r="AX104">
            <v>2156</v>
          </cell>
          <cell r="AY104">
            <v>1865</v>
          </cell>
          <cell r="AZ104">
            <v>1940</v>
          </cell>
          <cell r="BA104">
            <v>1999</v>
          </cell>
          <cell r="BB104">
            <v>2089</v>
          </cell>
          <cell r="BC104">
            <v>2199</v>
          </cell>
          <cell r="BD104">
            <v>2661</v>
          </cell>
          <cell r="BE104">
            <v>2917</v>
          </cell>
          <cell r="BF104">
            <v>3524</v>
          </cell>
          <cell r="BG104">
            <v>3929</v>
          </cell>
          <cell r="BH104">
            <v>4150</v>
          </cell>
          <cell r="BI104">
            <v>4580</v>
          </cell>
          <cell r="BJ104">
            <v>6044</v>
          </cell>
          <cell r="BK104">
            <v>6101</v>
          </cell>
          <cell r="BL104">
            <v>6414</v>
          </cell>
          <cell r="BM104">
            <v>7068</v>
          </cell>
          <cell r="BN104">
            <v>8660</v>
          </cell>
          <cell r="BO104">
            <v>9272</v>
          </cell>
          <cell r="BP104">
            <v>9472</v>
          </cell>
          <cell r="BQ104">
            <v>9928</v>
          </cell>
          <cell r="BR104">
            <v>9950</v>
          </cell>
          <cell r="BS104">
            <v>10443</v>
          </cell>
          <cell r="BT104">
            <v>9181</v>
          </cell>
        </row>
        <row r="105">
          <cell r="A105" t="str">
            <v>KBP6087J</v>
          </cell>
          <cell r="D105">
            <v>13</v>
          </cell>
          <cell r="E105">
            <v>23</v>
          </cell>
          <cell r="F105">
            <v>26</v>
          </cell>
          <cell r="G105">
            <v>31</v>
          </cell>
          <cell r="H105">
            <v>32</v>
          </cell>
          <cell r="I105">
            <v>37</v>
          </cell>
          <cell r="J105">
            <v>58</v>
          </cell>
          <cell r="K105">
            <v>55</v>
          </cell>
          <cell r="L105">
            <v>56</v>
          </cell>
          <cell r="M105">
            <v>56</v>
          </cell>
          <cell r="N105">
            <v>60</v>
          </cell>
          <cell r="O105">
            <v>67</v>
          </cell>
          <cell r="P105">
            <v>73</v>
          </cell>
          <cell r="Q105">
            <v>75</v>
          </cell>
          <cell r="R105">
            <v>74</v>
          </cell>
          <cell r="S105">
            <v>74</v>
          </cell>
          <cell r="T105">
            <v>76</v>
          </cell>
          <cell r="U105">
            <v>85</v>
          </cell>
          <cell r="V105">
            <v>103</v>
          </cell>
          <cell r="W105">
            <v>127</v>
          </cell>
          <cell r="X105">
            <v>128</v>
          </cell>
          <cell r="Y105">
            <v>144</v>
          </cell>
          <cell r="Z105">
            <v>139</v>
          </cell>
          <cell r="AA105">
            <v>179</v>
          </cell>
          <cell r="AB105">
            <v>250</v>
          </cell>
          <cell r="AC105">
            <v>282</v>
          </cell>
          <cell r="AD105">
            <v>311</v>
          </cell>
          <cell r="AE105">
            <v>367</v>
          </cell>
          <cell r="AF105">
            <v>431</v>
          </cell>
          <cell r="AG105">
            <v>503</v>
          </cell>
          <cell r="AH105">
            <v>599</v>
          </cell>
          <cell r="AI105">
            <v>637</v>
          </cell>
          <cell r="AJ105">
            <v>571</v>
          </cell>
          <cell r="AK105">
            <v>619</v>
          </cell>
          <cell r="AL105">
            <v>735</v>
          </cell>
          <cell r="AM105">
            <v>1037</v>
          </cell>
          <cell r="AN105">
            <v>1374</v>
          </cell>
          <cell r="AO105">
            <v>1440</v>
          </cell>
          <cell r="AP105">
            <v>1712</v>
          </cell>
          <cell r="AQ105">
            <v>2189</v>
          </cell>
          <cell r="AR105">
            <v>1769</v>
          </cell>
          <cell r="AS105">
            <v>1867</v>
          </cell>
          <cell r="AT105">
            <v>2507</v>
          </cell>
          <cell r="AU105">
            <v>2796</v>
          </cell>
          <cell r="AV105">
            <v>3281</v>
          </cell>
          <cell r="AW105">
            <v>3744</v>
          </cell>
          <cell r="AX105">
            <v>4096</v>
          </cell>
          <cell r="AY105">
            <v>4447</v>
          </cell>
          <cell r="AZ105">
            <v>5032</v>
          </cell>
          <cell r="BA105">
            <v>5634</v>
          </cell>
          <cell r="BB105">
            <v>6962</v>
          </cell>
          <cell r="BC105">
            <v>7030</v>
          </cell>
          <cell r="BD105">
            <v>7655</v>
          </cell>
          <cell r="BE105">
            <v>9478</v>
          </cell>
          <cell r="BF105">
            <v>10395</v>
          </cell>
          <cell r="BG105">
            <v>11691</v>
          </cell>
          <cell r="BH105">
            <v>12211</v>
          </cell>
          <cell r="BI105">
            <v>13382</v>
          </cell>
          <cell r="BJ105">
            <v>17296</v>
          </cell>
          <cell r="BK105">
            <v>20357</v>
          </cell>
          <cell r="BL105">
            <v>25088</v>
          </cell>
          <cell r="BM105">
            <v>30781</v>
          </cell>
          <cell r="BN105">
            <v>35062</v>
          </cell>
          <cell r="BO105">
            <v>33870</v>
          </cell>
          <cell r="BP105">
            <v>33045</v>
          </cell>
          <cell r="BQ105">
            <v>33786</v>
          </cell>
          <cell r="BR105">
            <v>35710</v>
          </cell>
          <cell r="BS105">
            <v>39586</v>
          </cell>
          <cell r="BT105">
            <v>42774</v>
          </cell>
        </row>
        <row r="106">
          <cell r="A106" t="str">
            <v>KBP6087Y</v>
          </cell>
          <cell r="D106">
            <v>1490</v>
          </cell>
          <cell r="E106">
            <v>2269</v>
          </cell>
          <cell r="F106">
            <v>2345</v>
          </cell>
          <cell r="G106">
            <v>2593</v>
          </cell>
          <cell r="H106">
            <v>2441</v>
          </cell>
          <cell r="I106">
            <v>2462</v>
          </cell>
          <cell r="J106">
            <v>3455</v>
          </cell>
          <cell r="K106">
            <v>3338</v>
          </cell>
          <cell r="L106">
            <v>3483</v>
          </cell>
          <cell r="M106">
            <v>3455</v>
          </cell>
          <cell r="N106">
            <v>3524</v>
          </cell>
          <cell r="O106">
            <v>3897</v>
          </cell>
          <cell r="P106">
            <v>4186</v>
          </cell>
          <cell r="Q106">
            <v>4248</v>
          </cell>
          <cell r="R106">
            <v>4790</v>
          </cell>
          <cell r="S106">
            <v>4783</v>
          </cell>
          <cell r="T106">
            <v>4659</v>
          </cell>
          <cell r="U106">
            <v>5140</v>
          </cell>
          <cell r="V106">
            <v>5985</v>
          </cell>
          <cell r="W106">
            <v>7115</v>
          </cell>
          <cell r="X106">
            <v>6994</v>
          </cell>
          <cell r="Y106">
            <v>7508</v>
          </cell>
          <cell r="Z106">
            <v>6852</v>
          </cell>
          <cell r="AA106">
            <v>8483</v>
          </cell>
          <cell r="AB106">
            <v>11231</v>
          </cell>
          <cell r="AC106">
            <v>12279</v>
          </cell>
          <cell r="AD106">
            <v>12662</v>
          </cell>
          <cell r="AE106">
            <v>13181</v>
          </cell>
          <cell r="AF106">
            <v>13676</v>
          </cell>
          <cell r="AG106">
            <v>12950</v>
          </cell>
          <cell r="AH106">
            <v>13428</v>
          </cell>
          <cell r="AI106">
            <v>13383</v>
          </cell>
          <cell r="AJ106">
            <v>10557</v>
          </cell>
          <cell r="AK106">
            <v>9905</v>
          </cell>
          <cell r="AL106">
            <v>9971</v>
          </cell>
          <cell r="AM106">
            <v>12792</v>
          </cell>
          <cell r="AN106">
            <v>14484</v>
          </cell>
          <cell r="AO106">
            <v>13716</v>
          </cell>
          <cell r="AP106">
            <v>15493</v>
          </cell>
          <cell r="AQ106">
            <v>16673</v>
          </cell>
          <cell r="AR106">
            <v>10996</v>
          </cell>
          <cell r="AS106">
            <v>9864</v>
          </cell>
          <cell r="AT106">
            <v>11434</v>
          </cell>
          <cell r="AU106">
            <v>10702</v>
          </cell>
          <cell r="AV106">
            <v>11184</v>
          </cell>
          <cell r="AW106">
            <v>11555</v>
          </cell>
          <cell r="AX106">
            <v>11802</v>
          </cell>
          <cell r="AY106">
            <v>11810</v>
          </cell>
          <cell r="AZ106">
            <v>12760</v>
          </cell>
          <cell r="BA106">
            <v>13190</v>
          </cell>
          <cell r="BB106">
            <v>15195</v>
          </cell>
          <cell r="BC106">
            <v>14281</v>
          </cell>
          <cell r="BD106">
            <v>14617</v>
          </cell>
          <cell r="BE106">
            <v>16945</v>
          </cell>
          <cell r="BF106">
            <v>17620</v>
          </cell>
          <cell r="BG106">
            <v>18794</v>
          </cell>
          <cell r="BH106">
            <v>17735</v>
          </cell>
          <cell r="BI106">
            <v>18793</v>
          </cell>
          <cell r="BJ106">
            <v>24162</v>
          </cell>
          <cell r="BK106">
            <v>27514</v>
          </cell>
          <cell r="BL106">
            <v>31540</v>
          </cell>
          <cell r="BM106">
            <v>35784</v>
          </cell>
          <cell r="BN106">
            <v>37103</v>
          </cell>
          <cell r="BO106">
            <v>34393</v>
          </cell>
          <cell r="BP106">
            <v>33045</v>
          </cell>
          <cell r="BQ106">
            <v>34297</v>
          </cell>
          <cell r="BR106">
            <v>34613</v>
          </cell>
          <cell r="BS106">
            <v>35455</v>
          </cell>
          <cell r="BT106">
            <v>34450</v>
          </cell>
        </row>
        <row r="107">
          <cell r="A107" t="str">
            <v>KBP6088J</v>
          </cell>
          <cell r="D107">
            <v>46</v>
          </cell>
          <cell r="E107">
            <v>58</v>
          </cell>
          <cell r="F107">
            <v>74</v>
          </cell>
          <cell r="G107">
            <v>89</v>
          </cell>
          <cell r="H107">
            <v>74</v>
          </cell>
          <cell r="I107">
            <v>63</v>
          </cell>
          <cell r="J107">
            <v>85</v>
          </cell>
          <cell r="K107">
            <v>121</v>
          </cell>
          <cell r="L107">
            <v>115</v>
          </cell>
          <cell r="M107">
            <v>119</v>
          </cell>
          <cell r="N107">
            <v>139</v>
          </cell>
          <cell r="O107">
            <v>163</v>
          </cell>
          <cell r="P107">
            <v>241</v>
          </cell>
          <cell r="Q107">
            <v>169</v>
          </cell>
          <cell r="R107">
            <v>164</v>
          </cell>
          <cell r="S107">
            <v>143</v>
          </cell>
          <cell r="T107">
            <v>141</v>
          </cell>
          <cell r="U107">
            <v>185</v>
          </cell>
          <cell r="V107">
            <v>209</v>
          </cell>
          <cell r="W107">
            <v>284</v>
          </cell>
          <cell r="X107">
            <v>278</v>
          </cell>
          <cell r="Y107">
            <v>310</v>
          </cell>
          <cell r="Z107">
            <v>312</v>
          </cell>
          <cell r="AA107">
            <v>297</v>
          </cell>
          <cell r="AB107">
            <v>339</v>
          </cell>
          <cell r="AC107">
            <v>492</v>
          </cell>
          <cell r="AD107">
            <v>687</v>
          </cell>
          <cell r="AE107">
            <v>729</v>
          </cell>
          <cell r="AF107">
            <v>908</v>
          </cell>
          <cell r="AG107">
            <v>1316</v>
          </cell>
          <cell r="AH107">
            <v>1669</v>
          </cell>
          <cell r="AI107">
            <v>1440</v>
          </cell>
          <cell r="AJ107">
            <v>1292</v>
          </cell>
          <cell r="AK107">
            <v>1411</v>
          </cell>
          <cell r="AL107">
            <v>1657</v>
          </cell>
          <cell r="AM107">
            <v>2314</v>
          </cell>
          <cell r="AN107">
            <v>3137</v>
          </cell>
          <cell r="AO107">
            <v>2940</v>
          </cell>
          <cell r="AP107">
            <v>2685</v>
          </cell>
          <cell r="AQ107">
            <v>3273</v>
          </cell>
          <cell r="AR107">
            <v>3080</v>
          </cell>
          <cell r="AS107">
            <v>3139</v>
          </cell>
          <cell r="AT107">
            <v>3393</v>
          </cell>
          <cell r="AU107">
            <v>3834</v>
          </cell>
          <cell r="AV107">
            <v>3945</v>
          </cell>
          <cell r="AW107">
            <v>5178</v>
          </cell>
          <cell r="AX107">
            <v>5147</v>
          </cell>
          <cell r="AY107">
            <v>7618</v>
          </cell>
          <cell r="AZ107">
            <v>8101</v>
          </cell>
          <cell r="BA107">
            <v>9293</v>
          </cell>
          <cell r="BB107">
            <v>10626</v>
          </cell>
          <cell r="BC107">
            <v>13655</v>
          </cell>
          <cell r="BD107">
            <v>23119</v>
          </cell>
          <cell r="BE107">
            <v>18245</v>
          </cell>
          <cell r="BF107">
            <v>18580</v>
          </cell>
          <cell r="BG107">
            <v>20734</v>
          </cell>
          <cell r="BH107">
            <v>23746</v>
          </cell>
          <cell r="BI107">
            <v>29424</v>
          </cell>
          <cell r="BJ107">
            <v>33346</v>
          </cell>
          <cell r="BK107">
            <v>43427</v>
          </cell>
          <cell r="BL107">
            <v>45454</v>
          </cell>
          <cell r="BM107">
            <v>56571</v>
          </cell>
          <cell r="BN107">
            <v>82759</v>
          </cell>
          <cell r="BO107">
            <v>83954</v>
          </cell>
          <cell r="BP107">
            <v>83725</v>
          </cell>
          <cell r="BQ107">
            <v>83686</v>
          </cell>
          <cell r="BR107">
            <v>90627</v>
          </cell>
          <cell r="BS107">
            <v>99174</v>
          </cell>
          <cell r="BT107">
            <v>108537</v>
          </cell>
        </row>
        <row r="108">
          <cell r="A108" t="str">
            <v>KBP6088Y</v>
          </cell>
          <cell r="D108">
            <v>4238</v>
          </cell>
          <cell r="E108">
            <v>5359</v>
          </cell>
          <cell r="F108">
            <v>6456</v>
          </cell>
          <cell r="G108">
            <v>7500</v>
          </cell>
          <cell r="H108">
            <v>5465</v>
          </cell>
          <cell r="I108">
            <v>4322</v>
          </cell>
          <cell r="J108">
            <v>5298</v>
          </cell>
          <cell r="K108">
            <v>7629</v>
          </cell>
          <cell r="L108">
            <v>7470</v>
          </cell>
          <cell r="M108">
            <v>6986</v>
          </cell>
          <cell r="N108">
            <v>8992</v>
          </cell>
          <cell r="O108">
            <v>10324</v>
          </cell>
          <cell r="P108">
            <v>14691</v>
          </cell>
          <cell r="Q108">
            <v>10074</v>
          </cell>
          <cell r="R108">
            <v>9892</v>
          </cell>
          <cell r="S108">
            <v>8575</v>
          </cell>
          <cell r="T108">
            <v>8212</v>
          </cell>
          <cell r="U108">
            <v>10467</v>
          </cell>
          <cell r="V108">
            <v>11701</v>
          </cell>
          <cell r="W108">
            <v>15243</v>
          </cell>
          <cell r="X108">
            <v>14532</v>
          </cell>
          <cell r="Y108">
            <v>15894</v>
          </cell>
          <cell r="Z108">
            <v>15523</v>
          </cell>
          <cell r="AA108">
            <v>14464</v>
          </cell>
          <cell r="AB108">
            <v>15553</v>
          </cell>
          <cell r="AC108">
            <v>21139</v>
          </cell>
          <cell r="AD108">
            <v>27270</v>
          </cell>
          <cell r="AE108">
            <v>26785</v>
          </cell>
          <cell r="AF108">
            <v>29631</v>
          </cell>
          <cell r="AG108">
            <v>35769</v>
          </cell>
          <cell r="AH108">
            <v>38963</v>
          </cell>
          <cell r="AI108">
            <v>30335</v>
          </cell>
          <cell r="AJ108">
            <v>24424</v>
          </cell>
          <cell r="AK108">
            <v>23667</v>
          </cell>
          <cell r="AL108">
            <v>24189</v>
          </cell>
          <cell r="AM108">
            <v>29692</v>
          </cell>
          <cell r="AN108">
            <v>34657</v>
          </cell>
          <cell r="AO108">
            <v>28670</v>
          </cell>
          <cell r="AP108">
            <v>23735</v>
          </cell>
          <cell r="AQ108">
            <v>24583</v>
          </cell>
          <cell r="AR108">
            <v>17779</v>
          </cell>
          <cell r="AS108">
            <v>15948</v>
          </cell>
          <cell r="AT108">
            <v>15137</v>
          </cell>
          <cell r="AU108">
            <v>14435</v>
          </cell>
          <cell r="AV108">
            <v>13300</v>
          </cell>
          <cell r="AW108">
            <v>15924</v>
          </cell>
          <cell r="AX108">
            <v>14377</v>
          </cell>
          <cell r="AY108">
            <v>19077</v>
          </cell>
          <cell r="AZ108">
            <v>18767</v>
          </cell>
          <cell r="BA108">
            <v>20062</v>
          </cell>
          <cell r="BB108">
            <v>21886</v>
          </cell>
          <cell r="BC108">
            <v>26624</v>
          </cell>
          <cell r="BD108">
            <v>42696</v>
          </cell>
          <cell r="BE108">
            <v>31953</v>
          </cell>
          <cell r="BF108">
            <v>30995</v>
          </cell>
          <cell r="BG108">
            <v>32698</v>
          </cell>
          <cell r="BH108">
            <v>33668</v>
          </cell>
          <cell r="BI108">
            <v>40203</v>
          </cell>
          <cell r="BJ108">
            <v>45189</v>
          </cell>
          <cell r="BK108">
            <v>56880</v>
          </cell>
          <cell r="BL108">
            <v>55779</v>
          </cell>
          <cell r="BM108">
            <v>64882</v>
          </cell>
          <cell r="BN108">
            <v>86625</v>
          </cell>
          <cell r="BO108">
            <v>84801</v>
          </cell>
          <cell r="BP108">
            <v>83725</v>
          </cell>
          <cell r="BQ108">
            <v>84387</v>
          </cell>
          <cell r="BR108">
            <v>87100</v>
          </cell>
          <cell r="BS108">
            <v>87900</v>
          </cell>
          <cell r="BT108">
            <v>86411</v>
          </cell>
        </row>
        <row r="109">
          <cell r="A109" t="str">
            <v>KBP6089J</v>
          </cell>
          <cell r="D109">
            <v>36</v>
          </cell>
          <cell r="E109">
            <v>43</v>
          </cell>
          <cell r="F109">
            <v>52</v>
          </cell>
          <cell r="G109">
            <v>69</v>
          </cell>
          <cell r="H109">
            <v>54</v>
          </cell>
          <cell r="I109">
            <v>41</v>
          </cell>
          <cell r="J109">
            <v>62</v>
          </cell>
          <cell r="K109">
            <v>96</v>
          </cell>
          <cell r="L109">
            <v>88</v>
          </cell>
          <cell r="M109">
            <v>87</v>
          </cell>
          <cell r="N109">
            <v>102</v>
          </cell>
          <cell r="O109">
            <v>120</v>
          </cell>
          <cell r="P109">
            <v>199</v>
          </cell>
          <cell r="Q109">
            <v>129</v>
          </cell>
          <cell r="R109">
            <v>129</v>
          </cell>
          <cell r="S109">
            <v>110</v>
          </cell>
          <cell r="T109">
            <v>96</v>
          </cell>
          <cell r="U109">
            <v>134</v>
          </cell>
          <cell r="V109">
            <v>151</v>
          </cell>
          <cell r="W109">
            <v>220</v>
          </cell>
          <cell r="X109">
            <v>192</v>
          </cell>
          <cell r="Y109">
            <v>189</v>
          </cell>
          <cell r="Z109">
            <v>210</v>
          </cell>
          <cell r="AA109">
            <v>185</v>
          </cell>
          <cell r="AB109">
            <v>200</v>
          </cell>
          <cell r="AC109">
            <v>293</v>
          </cell>
          <cell r="AD109">
            <v>463</v>
          </cell>
          <cell r="AE109">
            <v>456</v>
          </cell>
          <cell r="AF109">
            <v>509</v>
          </cell>
          <cell r="AG109">
            <v>728</v>
          </cell>
          <cell r="AH109">
            <v>1087</v>
          </cell>
          <cell r="AI109">
            <v>837</v>
          </cell>
          <cell r="AJ109">
            <v>636</v>
          </cell>
          <cell r="AK109">
            <v>798</v>
          </cell>
          <cell r="AL109">
            <v>970</v>
          </cell>
          <cell r="AM109">
            <v>1517</v>
          </cell>
          <cell r="AN109">
            <v>2003</v>
          </cell>
          <cell r="AO109">
            <v>1680</v>
          </cell>
          <cell r="AP109">
            <v>1275</v>
          </cell>
          <cell r="AQ109">
            <v>1429</v>
          </cell>
          <cell r="AR109">
            <v>1028</v>
          </cell>
          <cell r="AS109">
            <v>760</v>
          </cell>
          <cell r="AT109">
            <v>772</v>
          </cell>
          <cell r="AU109">
            <v>1050</v>
          </cell>
          <cell r="AV109">
            <v>1088</v>
          </cell>
          <cell r="AW109">
            <v>2308</v>
          </cell>
          <cell r="AX109">
            <v>1769</v>
          </cell>
          <cell r="AY109">
            <v>1446</v>
          </cell>
          <cell r="AZ109">
            <v>1073</v>
          </cell>
          <cell r="BA109">
            <v>1510</v>
          </cell>
          <cell r="BB109">
            <v>1999</v>
          </cell>
          <cell r="BC109">
            <v>2185</v>
          </cell>
          <cell r="BD109">
            <v>5649</v>
          </cell>
          <cell r="BE109">
            <v>2354</v>
          </cell>
          <cell r="BF109">
            <v>1772</v>
          </cell>
          <cell r="BG109">
            <v>2911</v>
          </cell>
          <cell r="BH109">
            <v>5304</v>
          </cell>
          <cell r="BI109">
            <v>9191</v>
          </cell>
          <cell r="BJ109">
            <v>7226</v>
          </cell>
          <cell r="BK109">
            <v>8452</v>
          </cell>
          <cell r="BL109">
            <v>10830</v>
          </cell>
          <cell r="BM109">
            <v>14805</v>
          </cell>
          <cell r="BN109">
            <v>19499</v>
          </cell>
          <cell r="BO109">
            <v>20106</v>
          </cell>
          <cell r="BP109">
            <v>23014</v>
          </cell>
          <cell r="BQ109">
            <v>26232</v>
          </cell>
          <cell r="BR109">
            <v>28705</v>
          </cell>
          <cell r="BS109">
            <v>32607</v>
          </cell>
          <cell r="BT109">
            <v>40983</v>
          </cell>
        </row>
        <row r="110">
          <cell r="A110" t="str">
            <v>KBP6090J</v>
          </cell>
          <cell r="D110">
            <v>10</v>
          </cell>
          <cell r="E110">
            <v>15</v>
          </cell>
          <cell r="F110">
            <v>22</v>
          </cell>
          <cell r="G110">
            <v>20</v>
          </cell>
          <cell r="H110">
            <v>20</v>
          </cell>
          <cell r="I110">
            <v>22</v>
          </cell>
          <cell r="J110">
            <v>23</v>
          </cell>
          <cell r="K110">
            <v>25</v>
          </cell>
          <cell r="L110">
            <v>27</v>
          </cell>
          <cell r="M110">
            <v>32</v>
          </cell>
          <cell r="N110">
            <v>37</v>
          </cell>
          <cell r="O110">
            <v>43</v>
          </cell>
          <cell r="P110">
            <v>42</v>
          </cell>
          <cell r="Q110">
            <v>40</v>
          </cell>
          <cell r="R110">
            <v>35</v>
          </cell>
          <cell r="S110">
            <v>33</v>
          </cell>
          <cell r="T110">
            <v>45</v>
          </cell>
          <cell r="U110">
            <v>51</v>
          </cell>
          <cell r="V110">
            <v>58</v>
          </cell>
          <cell r="W110">
            <v>64</v>
          </cell>
          <cell r="X110">
            <v>86</v>
          </cell>
          <cell r="Y110">
            <v>121</v>
          </cell>
          <cell r="Z110">
            <v>102</v>
          </cell>
          <cell r="AA110">
            <v>112</v>
          </cell>
          <cell r="AB110">
            <v>139</v>
          </cell>
          <cell r="AC110">
            <v>199</v>
          </cell>
          <cell r="AD110">
            <v>224</v>
          </cell>
          <cell r="AE110">
            <v>273</v>
          </cell>
          <cell r="AF110">
            <v>399</v>
          </cell>
          <cell r="AG110">
            <v>588</v>
          </cell>
          <cell r="AH110">
            <v>582</v>
          </cell>
          <cell r="AI110">
            <v>603</v>
          </cell>
          <cell r="AJ110">
            <v>656</v>
          </cell>
          <cell r="AK110">
            <v>613</v>
          </cell>
          <cell r="AL110">
            <v>687</v>
          </cell>
          <cell r="AM110">
            <v>797</v>
          </cell>
          <cell r="AN110">
            <v>1134</v>
          </cell>
          <cell r="AO110">
            <v>1260</v>
          </cell>
          <cell r="AP110">
            <v>1410</v>
          </cell>
          <cell r="AQ110">
            <v>1844</v>
          </cell>
          <cell r="AR110">
            <v>2052</v>
          </cell>
          <cell r="AS110">
            <v>2379</v>
          </cell>
          <cell r="AT110">
            <v>2621</v>
          </cell>
          <cell r="AU110">
            <v>2784</v>
          </cell>
          <cell r="AV110">
            <v>2857</v>
          </cell>
          <cell r="AW110">
            <v>2870</v>
          </cell>
          <cell r="AX110">
            <v>3378</v>
          </cell>
          <cell r="AY110">
            <v>6172</v>
          </cell>
          <cell r="AZ110">
            <v>7028</v>
          </cell>
          <cell r="BA110">
            <v>7783</v>
          </cell>
          <cell r="BB110">
            <v>8627</v>
          </cell>
          <cell r="BC110">
            <v>11470</v>
          </cell>
          <cell r="BD110">
            <v>17470</v>
          </cell>
          <cell r="BE110">
            <v>15891</v>
          </cell>
          <cell r="BF110">
            <v>16808</v>
          </cell>
          <cell r="BG110">
            <v>17823</v>
          </cell>
          <cell r="BH110">
            <v>18442</v>
          </cell>
          <cell r="BI110">
            <v>20233</v>
          </cell>
          <cell r="BJ110">
            <v>26120</v>
          </cell>
          <cell r="BK110">
            <v>34975</v>
          </cell>
          <cell r="BL110">
            <v>34624</v>
          </cell>
          <cell r="BM110">
            <v>41766</v>
          </cell>
          <cell r="BN110">
            <v>63260</v>
          </cell>
          <cell r="BO110">
            <v>63848</v>
          </cell>
          <cell r="BP110">
            <v>60711</v>
          </cell>
          <cell r="BQ110">
            <v>57454</v>
          </cell>
          <cell r="BR110">
            <v>61922</v>
          </cell>
          <cell r="BS110">
            <v>66567</v>
          </cell>
          <cell r="BT110">
            <v>67554</v>
          </cell>
        </row>
        <row r="111">
          <cell r="A111" t="str">
            <v>KBP6091J</v>
          </cell>
          <cell r="D111">
            <v>68</v>
          </cell>
          <cell r="E111">
            <v>95</v>
          </cell>
          <cell r="F111">
            <v>112</v>
          </cell>
          <cell r="G111">
            <v>106</v>
          </cell>
          <cell r="H111">
            <v>99</v>
          </cell>
          <cell r="I111">
            <v>121</v>
          </cell>
          <cell r="J111">
            <v>154</v>
          </cell>
          <cell r="K111">
            <v>151</v>
          </cell>
          <cell r="L111">
            <v>159</v>
          </cell>
          <cell r="M111">
            <v>173</v>
          </cell>
          <cell r="N111">
            <v>155</v>
          </cell>
          <cell r="O111">
            <v>161</v>
          </cell>
          <cell r="P111">
            <v>161</v>
          </cell>
          <cell r="Q111">
            <v>167</v>
          </cell>
          <cell r="R111">
            <v>176</v>
          </cell>
          <cell r="S111">
            <v>157</v>
          </cell>
          <cell r="T111">
            <v>153</v>
          </cell>
          <cell r="U111">
            <v>197</v>
          </cell>
          <cell r="V111">
            <v>268</v>
          </cell>
          <cell r="W111">
            <v>333</v>
          </cell>
          <cell r="X111">
            <v>355</v>
          </cell>
          <cell r="Y111">
            <v>424</v>
          </cell>
          <cell r="Z111">
            <v>452</v>
          </cell>
          <cell r="AA111">
            <v>561</v>
          </cell>
          <cell r="AB111">
            <v>694</v>
          </cell>
          <cell r="AC111">
            <v>761</v>
          </cell>
          <cell r="AD111">
            <v>781</v>
          </cell>
          <cell r="AE111">
            <v>1014</v>
          </cell>
          <cell r="AF111">
            <v>1165</v>
          </cell>
          <cell r="AG111">
            <v>1329</v>
          </cell>
          <cell r="AH111">
            <v>1456</v>
          </cell>
          <cell r="AI111">
            <v>1374</v>
          </cell>
          <cell r="AJ111">
            <v>1610</v>
          </cell>
          <cell r="AK111">
            <v>1772</v>
          </cell>
          <cell r="AL111">
            <v>2583</v>
          </cell>
          <cell r="AM111">
            <v>3487</v>
          </cell>
          <cell r="AN111">
            <v>4025</v>
          </cell>
          <cell r="AO111">
            <v>4930</v>
          </cell>
          <cell r="AP111">
            <v>5811</v>
          </cell>
          <cell r="AQ111">
            <v>6186</v>
          </cell>
          <cell r="AR111">
            <v>6452</v>
          </cell>
          <cell r="AS111">
            <v>7499</v>
          </cell>
          <cell r="AT111">
            <v>10616</v>
          </cell>
          <cell r="AU111">
            <v>12270</v>
          </cell>
          <cell r="AV111">
            <v>12144</v>
          </cell>
          <cell r="AW111">
            <v>12834</v>
          </cell>
          <cell r="AX111">
            <v>13557</v>
          </cell>
          <cell r="AY111">
            <v>14799</v>
          </cell>
          <cell r="AZ111">
            <v>17707</v>
          </cell>
          <cell r="BA111">
            <v>21802</v>
          </cell>
          <cell r="BB111">
            <v>26128</v>
          </cell>
          <cell r="BC111">
            <v>30806</v>
          </cell>
          <cell r="BD111">
            <v>32380</v>
          </cell>
          <cell r="BE111">
            <v>30378</v>
          </cell>
          <cell r="BF111">
            <v>34824</v>
          </cell>
          <cell r="BG111">
            <v>37737</v>
          </cell>
          <cell r="BH111">
            <v>40782</v>
          </cell>
          <cell r="BI111">
            <v>46823</v>
          </cell>
          <cell r="BJ111">
            <v>56925</v>
          </cell>
          <cell r="BK111">
            <v>69949</v>
          </cell>
          <cell r="BL111">
            <v>87408</v>
          </cell>
          <cell r="BM111">
            <v>102869</v>
          </cell>
          <cell r="BN111">
            <v>120080</v>
          </cell>
          <cell r="BO111">
            <v>111331</v>
          </cell>
          <cell r="BP111">
            <v>101476</v>
          </cell>
          <cell r="BQ111">
            <v>99375</v>
          </cell>
          <cell r="BR111">
            <v>106777</v>
          </cell>
          <cell r="BS111">
            <v>114509</v>
          </cell>
          <cell r="BT111">
            <v>119663</v>
          </cell>
        </row>
        <row r="112">
          <cell r="A112" t="str">
            <v>KBP6091Y</v>
          </cell>
          <cell r="D112">
            <v>10576</v>
          </cell>
          <cell r="E112">
            <v>13380</v>
          </cell>
          <cell r="F112">
            <v>14085</v>
          </cell>
          <cell r="G112">
            <v>13605</v>
          </cell>
          <cell r="H112">
            <v>11831</v>
          </cell>
          <cell r="I112">
            <v>12488</v>
          </cell>
          <cell r="J112">
            <v>14419</v>
          </cell>
          <cell r="K112">
            <v>14213</v>
          </cell>
          <cell r="L112">
            <v>15330</v>
          </cell>
          <cell r="M112">
            <v>16526</v>
          </cell>
          <cell r="N112">
            <v>14105</v>
          </cell>
          <cell r="O112">
            <v>14595</v>
          </cell>
          <cell r="P112">
            <v>14458</v>
          </cell>
          <cell r="Q112">
            <v>14673</v>
          </cell>
          <cell r="R112">
            <v>15428</v>
          </cell>
          <cell r="S112">
            <v>13438</v>
          </cell>
          <cell r="T112">
            <v>12546</v>
          </cell>
          <cell r="U112">
            <v>15889</v>
          </cell>
          <cell r="V112">
            <v>21045</v>
          </cell>
          <cell r="W112">
            <v>24799</v>
          </cell>
          <cell r="X112">
            <v>24642</v>
          </cell>
          <cell r="Y112">
            <v>28298</v>
          </cell>
          <cell r="Z112">
            <v>29180</v>
          </cell>
          <cell r="AA112">
            <v>35904</v>
          </cell>
          <cell r="AB112">
            <v>41864</v>
          </cell>
          <cell r="AC112">
            <v>43510</v>
          </cell>
          <cell r="AD112">
            <v>41089</v>
          </cell>
          <cell r="AE112">
            <v>47470</v>
          </cell>
          <cell r="AF112">
            <v>47755</v>
          </cell>
          <cell r="AG112">
            <v>45059</v>
          </cell>
          <cell r="AH112">
            <v>42579</v>
          </cell>
          <cell r="AI112">
            <v>36679</v>
          </cell>
          <cell r="AJ112">
            <v>38600</v>
          </cell>
          <cell r="AK112">
            <v>37198</v>
          </cell>
          <cell r="AL112">
            <v>47353</v>
          </cell>
          <cell r="AM112">
            <v>56351</v>
          </cell>
          <cell r="AN112">
            <v>55577</v>
          </cell>
          <cell r="AO112">
            <v>59566</v>
          </cell>
          <cell r="AP112">
            <v>64516</v>
          </cell>
          <cell r="AQ112">
            <v>58517</v>
          </cell>
          <cell r="AR112">
            <v>50200</v>
          </cell>
          <cell r="AS112">
            <v>50979</v>
          </cell>
          <cell r="AT112">
            <v>62675</v>
          </cell>
          <cell r="AU112">
            <v>61349</v>
          </cell>
          <cell r="AV112">
            <v>53731</v>
          </cell>
          <cell r="AW112">
            <v>50736</v>
          </cell>
          <cell r="AX112">
            <v>49310</v>
          </cell>
          <cell r="AY112">
            <v>49432</v>
          </cell>
          <cell r="AZ112">
            <v>54521</v>
          </cell>
          <cell r="BA112">
            <v>58686</v>
          </cell>
          <cell r="BB112">
            <v>64307</v>
          </cell>
          <cell r="BC112">
            <v>69086</v>
          </cell>
          <cell r="BD112">
            <v>66175</v>
          </cell>
          <cell r="BE112">
            <v>59217</v>
          </cell>
          <cell r="BF112">
            <v>63786</v>
          </cell>
          <cell r="BG112">
            <v>65103</v>
          </cell>
          <cell r="BH112">
            <v>67891</v>
          </cell>
          <cell r="BI112">
            <v>74721</v>
          </cell>
          <cell r="BJ112">
            <v>91543</v>
          </cell>
          <cell r="BK112">
            <v>109831</v>
          </cell>
          <cell r="BL112">
            <v>118293</v>
          </cell>
          <cell r="BM112">
            <v>125820</v>
          </cell>
          <cell r="BN112">
            <v>128390</v>
          </cell>
          <cell r="BO112">
            <v>114435</v>
          </cell>
          <cell r="BP112">
            <v>101476</v>
          </cell>
          <cell r="BQ112">
            <v>96719</v>
          </cell>
          <cell r="BR112">
            <v>98726</v>
          </cell>
          <cell r="BS112">
            <v>98637</v>
          </cell>
          <cell r="BT112">
            <v>95133</v>
          </cell>
        </row>
        <row r="113">
          <cell r="A113" t="str">
            <v>KBP6092J</v>
          </cell>
          <cell r="D113">
            <v>38</v>
          </cell>
          <cell r="E113">
            <v>53</v>
          </cell>
          <cell r="F113">
            <v>64</v>
          </cell>
          <cell r="G113">
            <v>66</v>
          </cell>
          <cell r="H113">
            <v>61</v>
          </cell>
          <cell r="I113">
            <v>75</v>
          </cell>
          <cell r="J113">
            <v>103</v>
          </cell>
          <cell r="K113">
            <v>101</v>
          </cell>
          <cell r="L113">
            <v>105</v>
          </cell>
          <cell r="M113">
            <v>115</v>
          </cell>
          <cell r="N113">
            <v>97</v>
          </cell>
          <cell r="O113">
            <v>100</v>
          </cell>
          <cell r="P113">
            <v>97</v>
          </cell>
          <cell r="Q113">
            <v>106</v>
          </cell>
          <cell r="R113">
            <v>108</v>
          </cell>
          <cell r="S113">
            <v>89</v>
          </cell>
          <cell r="T113">
            <v>76</v>
          </cell>
          <cell r="U113">
            <v>103</v>
          </cell>
          <cell r="V113">
            <v>147</v>
          </cell>
          <cell r="W113">
            <v>191</v>
          </cell>
          <cell r="X113">
            <v>188</v>
          </cell>
          <cell r="Y113">
            <v>228</v>
          </cell>
          <cell r="Z113">
            <v>224</v>
          </cell>
          <cell r="AA113">
            <v>257</v>
          </cell>
          <cell r="AB113">
            <v>331</v>
          </cell>
          <cell r="AC113">
            <v>374</v>
          </cell>
          <cell r="AD113">
            <v>400</v>
          </cell>
          <cell r="AE113">
            <v>494</v>
          </cell>
          <cell r="AF113">
            <v>595</v>
          </cell>
          <cell r="AG113">
            <v>580</v>
          </cell>
          <cell r="AH113">
            <v>619</v>
          </cell>
          <cell r="AI113">
            <v>543</v>
          </cell>
          <cell r="AJ113">
            <v>505</v>
          </cell>
          <cell r="AK113">
            <v>585</v>
          </cell>
          <cell r="AL113">
            <v>833</v>
          </cell>
          <cell r="AM113">
            <v>1230</v>
          </cell>
          <cell r="AN113">
            <v>1568</v>
          </cell>
          <cell r="AO113">
            <v>2074</v>
          </cell>
          <cell r="AP113">
            <v>2759</v>
          </cell>
          <cell r="AQ113">
            <v>2722</v>
          </cell>
          <cell r="AR113">
            <v>2739</v>
          </cell>
          <cell r="AS113">
            <v>3034</v>
          </cell>
          <cell r="AT113">
            <v>3919</v>
          </cell>
          <cell r="AU113">
            <v>3949</v>
          </cell>
          <cell r="AV113">
            <v>4047</v>
          </cell>
          <cell r="AW113">
            <v>4765</v>
          </cell>
          <cell r="AX113">
            <v>5375</v>
          </cell>
          <cell r="AY113">
            <v>5774</v>
          </cell>
          <cell r="AZ113">
            <v>6404</v>
          </cell>
          <cell r="BA113">
            <v>7160</v>
          </cell>
          <cell r="BB113">
            <v>8007</v>
          </cell>
          <cell r="BC113">
            <v>8461</v>
          </cell>
          <cell r="BD113">
            <v>8726</v>
          </cell>
          <cell r="BE113">
            <v>8374</v>
          </cell>
          <cell r="BF113">
            <v>10165</v>
          </cell>
          <cell r="BG113">
            <v>11667</v>
          </cell>
          <cell r="BH113">
            <v>12656</v>
          </cell>
          <cell r="BI113">
            <v>13723</v>
          </cell>
          <cell r="BJ113">
            <v>20044</v>
          </cell>
          <cell r="BK113">
            <v>30096</v>
          </cell>
          <cell r="BL113">
            <v>39013</v>
          </cell>
          <cell r="BM113">
            <v>42532</v>
          </cell>
          <cell r="BN113">
            <v>43945</v>
          </cell>
          <cell r="BO113">
            <v>44222</v>
          </cell>
          <cell r="BP113">
            <v>36563</v>
          </cell>
          <cell r="BQ113">
            <v>37995</v>
          </cell>
          <cell r="BR113">
            <v>41322</v>
          </cell>
          <cell r="BS113">
            <v>40919</v>
          </cell>
          <cell r="BT113">
            <v>40950</v>
          </cell>
        </row>
        <row r="114">
          <cell r="A114" t="str">
            <v>KBP6093J</v>
          </cell>
          <cell r="D114">
            <v>30</v>
          </cell>
          <cell r="E114">
            <v>42</v>
          </cell>
          <cell r="F114">
            <v>48</v>
          </cell>
          <cell r="G114">
            <v>40</v>
          </cell>
          <cell r="H114">
            <v>38</v>
          </cell>
          <cell r="I114">
            <v>46</v>
          </cell>
          <cell r="J114">
            <v>51</v>
          </cell>
          <cell r="K114">
            <v>50</v>
          </cell>
          <cell r="L114">
            <v>54</v>
          </cell>
          <cell r="M114">
            <v>58</v>
          </cell>
          <cell r="N114">
            <v>58</v>
          </cell>
          <cell r="O114">
            <v>61</v>
          </cell>
          <cell r="P114">
            <v>64</v>
          </cell>
          <cell r="Q114">
            <v>61</v>
          </cell>
          <cell r="R114">
            <v>68</v>
          </cell>
          <cell r="S114">
            <v>68</v>
          </cell>
          <cell r="T114">
            <v>77</v>
          </cell>
          <cell r="U114">
            <v>94</v>
          </cell>
          <cell r="V114">
            <v>121</v>
          </cell>
          <cell r="W114">
            <v>142</v>
          </cell>
          <cell r="X114">
            <v>167</v>
          </cell>
          <cell r="Y114">
            <v>196</v>
          </cell>
          <cell r="Z114">
            <v>228</v>
          </cell>
          <cell r="AA114">
            <v>304</v>
          </cell>
          <cell r="AB114">
            <v>363</v>
          </cell>
          <cell r="AC114">
            <v>387</v>
          </cell>
          <cell r="AD114">
            <v>381</v>
          </cell>
          <cell r="AE114">
            <v>520</v>
          </cell>
          <cell r="AF114">
            <v>570</v>
          </cell>
          <cell r="AG114">
            <v>749</v>
          </cell>
          <cell r="AH114">
            <v>837</v>
          </cell>
          <cell r="AI114">
            <v>831</v>
          </cell>
          <cell r="AJ114">
            <v>1105</v>
          </cell>
          <cell r="AK114">
            <v>1187</v>
          </cell>
          <cell r="AL114">
            <v>1750</v>
          </cell>
          <cell r="AM114">
            <v>2257</v>
          </cell>
          <cell r="AN114">
            <v>2457</v>
          </cell>
          <cell r="AO114">
            <v>2856</v>
          </cell>
          <cell r="AP114">
            <v>3052</v>
          </cell>
          <cell r="AQ114">
            <v>3464</v>
          </cell>
          <cell r="AR114">
            <v>3713</v>
          </cell>
          <cell r="AS114">
            <v>4465</v>
          </cell>
          <cell r="AT114">
            <v>6697</v>
          </cell>
          <cell r="AU114">
            <v>8321</v>
          </cell>
          <cell r="AV114">
            <v>8097</v>
          </cell>
          <cell r="AW114">
            <v>8069</v>
          </cell>
          <cell r="AX114">
            <v>8182</v>
          </cell>
          <cell r="AY114">
            <v>9025</v>
          </cell>
          <cell r="AZ114">
            <v>11303</v>
          </cell>
          <cell r="BA114">
            <v>14642</v>
          </cell>
          <cell r="BB114">
            <v>18121</v>
          </cell>
          <cell r="BC114">
            <v>22345</v>
          </cell>
          <cell r="BD114">
            <v>23654</v>
          </cell>
          <cell r="BE114">
            <v>22004</v>
          </cell>
          <cell r="BF114">
            <v>24659</v>
          </cell>
          <cell r="BG114">
            <v>26070</v>
          </cell>
          <cell r="BH114">
            <v>28126</v>
          </cell>
          <cell r="BI114">
            <v>33100</v>
          </cell>
          <cell r="BJ114">
            <v>36881</v>
          </cell>
          <cell r="BK114">
            <v>39853</v>
          </cell>
          <cell r="BL114">
            <v>48395</v>
          </cell>
          <cell r="BM114">
            <v>60337</v>
          </cell>
          <cell r="BN114">
            <v>76135</v>
          </cell>
          <cell r="BO114">
            <v>67109</v>
          </cell>
          <cell r="BP114">
            <v>64913</v>
          </cell>
          <cell r="BQ114">
            <v>61380</v>
          </cell>
          <cell r="BR114">
            <v>65455</v>
          </cell>
          <cell r="BS114">
            <v>73590</v>
          </cell>
          <cell r="BT114">
            <v>78713</v>
          </cell>
        </row>
        <row r="115">
          <cell r="A115" t="str">
            <v>KBP6094J</v>
          </cell>
          <cell r="D115">
            <v>30</v>
          </cell>
          <cell r="E115">
            <v>36</v>
          </cell>
          <cell r="F115">
            <v>42</v>
          </cell>
          <cell r="G115">
            <v>53</v>
          </cell>
          <cell r="H115">
            <v>55</v>
          </cell>
          <cell r="I115">
            <v>62</v>
          </cell>
          <cell r="J115">
            <v>84</v>
          </cell>
          <cell r="K115">
            <v>85</v>
          </cell>
          <cell r="L115">
            <v>91</v>
          </cell>
          <cell r="M115">
            <v>101</v>
          </cell>
          <cell r="N115">
            <v>113</v>
          </cell>
          <cell r="O115">
            <v>126</v>
          </cell>
          <cell r="P115">
            <v>137</v>
          </cell>
          <cell r="Q115">
            <v>152</v>
          </cell>
          <cell r="R115">
            <v>171</v>
          </cell>
          <cell r="S115">
            <v>196</v>
          </cell>
          <cell r="T115">
            <v>225</v>
          </cell>
          <cell r="U115">
            <v>274</v>
          </cell>
          <cell r="V115">
            <v>276</v>
          </cell>
          <cell r="W115">
            <v>367</v>
          </cell>
          <cell r="X115">
            <v>429</v>
          </cell>
          <cell r="Y115">
            <v>425</v>
          </cell>
          <cell r="Z115">
            <v>468</v>
          </cell>
          <cell r="AA115">
            <v>576</v>
          </cell>
          <cell r="AB115">
            <v>705</v>
          </cell>
          <cell r="AC115">
            <v>871</v>
          </cell>
          <cell r="AD115">
            <v>1033</v>
          </cell>
          <cell r="AE115">
            <v>1087</v>
          </cell>
          <cell r="AF115">
            <v>1393</v>
          </cell>
          <cell r="AG115">
            <v>1959</v>
          </cell>
          <cell r="AH115">
            <v>2312</v>
          </cell>
          <cell r="AI115">
            <v>2736</v>
          </cell>
          <cell r="AJ115">
            <v>2313</v>
          </cell>
          <cell r="AK115">
            <v>2586</v>
          </cell>
          <cell r="AL115">
            <v>3182</v>
          </cell>
          <cell r="AM115">
            <v>3647</v>
          </cell>
          <cell r="AN115">
            <v>3841</v>
          </cell>
          <cell r="AO115">
            <v>4445</v>
          </cell>
          <cell r="AP115">
            <v>4615</v>
          </cell>
          <cell r="AQ115">
            <v>5852</v>
          </cell>
          <cell r="AR115">
            <v>7109</v>
          </cell>
          <cell r="AS115">
            <v>7073</v>
          </cell>
          <cell r="AT115">
            <v>8762</v>
          </cell>
          <cell r="AU115">
            <v>12609</v>
          </cell>
          <cell r="AV115">
            <v>13058</v>
          </cell>
          <cell r="AW115">
            <v>14102</v>
          </cell>
          <cell r="AX115">
            <v>15877</v>
          </cell>
          <cell r="AY115">
            <v>13350</v>
          </cell>
          <cell r="AZ115">
            <v>13743</v>
          </cell>
          <cell r="BA115">
            <v>15976</v>
          </cell>
          <cell r="BB115">
            <v>16532</v>
          </cell>
          <cell r="BC115">
            <v>18935</v>
          </cell>
          <cell r="BD115">
            <v>20989</v>
          </cell>
          <cell r="BE115">
            <v>21631</v>
          </cell>
          <cell r="BF115">
            <v>24756</v>
          </cell>
          <cell r="BG115">
            <v>25855</v>
          </cell>
          <cell r="BH115">
            <v>30319</v>
          </cell>
          <cell r="BI115">
            <v>36230</v>
          </cell>
          <cell r="BJ115">
            <v>40834</v>
          </cell>
          <cell r="BK115">
            <v>44923</v>
          </cell>
          <cell r="BL115">
            <v>57697</v>
          </cell>
          <cell r="BM115">
            <v>77327</v>
          </cell>
          <cell r="BN115">
            <v>92796</v>
          </cell>
          <cell r="BO115">
            <v>89672</v>
          </cell>
          <cell r="BP115">
            <v>85156</v>
          </cell>
          <cell r="BQ115">
            <v>99100</v>
          </cell>
          <cell r="BR115">
            <v>104516</v>
          </cell>
          <cell r="BS115">
            <v>121097</v>
          </cell>
          <cell r="BT115">
            <v>143875</v>
          </cell>
        </row>
        <row r="116">
          <cell r="A116" t="str">
            <v>KBP6094Y</v>
          </cell>
          <cell r="D116">
            <v>4792</v>
          </cell>
          <cell r="E116">
            <v>5199</v>
          </cell>
          <cell r="F116">
            <v>7272</v>
          </cell>
          <cell r="G116">
            <v>6726</v>
          </cell>
          <cell r="H116">
            <v>6633</v>
          </cell>
          <cell r="I116">
            <v>6383</v>
          </cell>
          <cell r="J116">
            <v>7984</v>
          </cell>
          <cell r="K116">
            <v>9159</v>
          </cell>
          <cell r="L116">
            <v>8872</v>
          </cell>
          <cell r="M116">
            <v>9649</v>
          </cell>
          <cell r="N116">
            <v>10306</v>
          </cell>
          <cell r="O116">
            <v>11537</v>
          </cell>
          <cell r="P116">
            <v>12508</v>
          </cell>
          <cell r="Q116">
            <v>13609</v>
          </cell>
          <cell r="R116">
            <v>13586</v>
          </cell>
          <cell r="S116">
            <v>15597</v>
          </cell>
          <cell r="T116">
            <v>16371</v>
          </cell>
          <cell r="U116">
            <v>16895</v>
          </cell>
          <cell r="V116">
            <v>18939</v>
          </cell>
          <cell r="W116">
            <v>23919</v>
          </cell>
          <cell r="X116">
            <v>24901</v>
          </cell>
          <cell r="Y116">
            <v>24184</v>
          </cell>
          <cell r="Z116">
            <v>26501</v>
          </cell>
          <cell r="AA116">
            <v>32844</v>
          </cell>
          <cell r="AB116">
            <v>35580</v>
          </cell>
          <cell r="AC116">
            <v>41567</v>
          </cell>
          <cell r="AD116">
            <v>44938</v>
          </cell>
          <cell r="AE116">
            <v>40157</v>
          </cell>
          <cell r="AF116">
            <v>44162</v>
          </cell>
          <cell r="AG116">
            <v>46940</v>
          </cell>
          <cell r="AH116">
            <v>44189</v>
          </cell>
          <cell r="AI116">
            <v>40773</v>
          </cell>
          <cell r="AJ116">
            <v>35700</v>
          </cell>
          <cell r="AK116">
            <v>36182</v>
          </cell>
          <cell r="AL116">
            <v>36175</v>
          </cell>
          <cell r="AM116">
            <v>37320</v>
          </cell>
          <cell r="AN116">
            <v>33632</v>
          </cell>
          <cell r="AO116">
            <v>30953</v>
          </cell>
          <cell r="AP116">
            <v>33020</v>
          </cell>
          <cell r="AQ116">
            <v>33198</v>
          </cell>
          <cell r="AR116">
            <v>33116</v>
          </cell>
          <cell r="AS116">
            <v>31514</v>
          </cell>
          <cell r="AT116">
            <v>35767</v>
          </cell>
          <cell r="AU116">
            <v>38451</v>
          </cell>
          <cell r="AV116">
            <v>37687</v>
          </cell>
          <cell r="AW116">
            <v>34743</v>
          </cell>
          <cell r="AX116">
            <v>35825</v>
          </cell>
          <cell r="AY116">
            <v>32783</v>
          </cell>
          <cell r="AZ116">
            <v>33558</v>
          </cell>
          <cell r="BA116">
            <v>36035</v>
          </cell>
          <cell r="BB116">
            <v>38775</v>
          </cell>
          <cell r="BC116">
            <v>41655</v>
          </cell>
          <cell r="BD116">
            <v>43812</v>
          </cell>
          <cell r="BE116">
            <v>43751</v>
          </cell>
          <cell r="BF116">
            <v>48280</v>
          </cell>
          <cell r="BG116">
            <v>45906</v>
          </cell>
          <cell r="BH116">
            <v>51025</v>
          </cell>
          <cell r="BI116">
            <v>58919</v>
          </cell>
          <cell r="BJ116">
            <v>65041</v>
          </cell>
          <cell r="BK116">
            <v>66134</v>
          </cell>
          <cell r="BL116">
            <v>77272</v>
          </cell>
          <cell r="BM116">
            <v>94146</v>
          </cell>
          <cell r="BN116">
            <v>97684</v>
          </cell>
          <cell r="BO116">
            <v>91741</v>
          </cell>
          <cell r="BP116">
            <v>85156</v>
          </cell>
          <cell r="BQ116">
            <v>96105</v>
          </cell>
          <cell r="BR116">
            <v>96479</v>
          </cell>
          <cell r="BS116">
            <v>105558</v>
          </cell>
          <cell r="BT116">
            <v>117021</v>
          </cell>
        </row>
        <row r="117">
          <cell r="A117" t="str">
            <v>KBP6095J</v>
          </cell>
          <cell r="D117">
            <v>6</v>
          </cell>
          <cell r="E117">
            <v>8</v>
          </cell>
          <cell r="F117">
            <v>9</v>
          </cell>
          <cell r="G117">
            <v>10</v>
          </cell>
          <cell r="H117">
            <v>10</v>
          </cell>
          <cell r="I117">
            <v>11</v>
          </cell>
          <cell r="J117">
            <v>15</v>
          </cell>
          <cell r="K117">
            <v>15</v>
          </cell>
          <cell r="L117">
            <v>16</v>
          </cell>
          <cell r="M117">
            <v>17</v>
          </cell>
          <cell r="N117">
            <v>18</v>
          </cell>
          <cell r="O117">
            <v>20</v>
          </cell>
          <cell r="P117">
            <v>22</v>
          </cell>
          <cell r="Q117">
            <v>25</v>
          </cell>
          <cell r="R117">
            <v>44</v>
          </cell>
          <cell r="S117">
            <v>54</v>
          </cell>
          <cell r="T117">
            <v>73</v>
          </cell>
          <cell r="U117">
            <v>119</v>
          </cell>
          <cell r="V117">
            <v>106</v>
          </cell>
          <cell r="W117">
            <v>152</v>
          </cell>
          <cell r="X117">
            <v>195</v>
          </cell>
          <cell r="Y117">
            <v>181</v>
          </cell>
          <cell r="Z117">
            <v>206</v>
          </cell>
          <cell r="AA117">
            <v>254</v>
          </cell>
          <cell r="AB117">
            <v>342</v>
          </cell>
          <cell r="AC117">
            <v>414</v>
          </cell>
          <cell r="AD117">
            <v>558</v>
          </cell>
          <cell r="AE117">
            <v>602</v>
          </cell>
          <cell r="AF117">
            <v>739</v>
          </cell>
          <cell r="AG117">
            <v>1163</v>
          </cell>
          <cell r="AH117">
            <v>1492</v>
          </cell>
          <cell r="AI117">
            <v>1928</v>
          </cell>
          <cell r="AJ117">
            <v>1526</v>
          </cell>
          <cell r="AK117">
            <v>1664</v>
          </cell>
          <cell r="AL117">
            <v>2150</v>
          </cell>
          <cell r="AM117">
            <v>2428</v>
          </cell>
          <cell r="AN117">
            <v>2553</v>
          </cell>
          <cell r="AO117">
            <v>3001</v>
          </cell>
          <cell r="AP117">
            <v>3004</v>
          </cell>
          <cell r="AQ117">
            <v>3978</v>
          </cell>
          <cell r="AR117">
            <v>4960</v>
          </cell>
          <cell r="AS117">
            <v>4961</v>
          </cell>
          <cell r="AT117">
            <v>6265</v>
          </cell>
          <cell r="AU117">
            <v>9603</v>
          </cell>
          <cell r="AV117">
            <v>9896</v>
          </cell>
          <cell r="AW117">
            <v>10671</v>
          </cell>
          <cell r="AX117">
            <v>11272</v>
          </cell>
          <cell r="AY117">
            <v>9109</v>
          </cell>
          <cell r="AZ117">
            <v>8174</v>
          </cell>
          <cell r="BA117">
            <v>8644</v>
          </cell>
          <cell r="BB117">
            <v>7436</v>
          </cell>
          <cell r="BC117">
            <v>8039</v>
          </cell>
          <cell r="BD117">
            <v>7958</v>
          </cell>
          <cell r="BE117">
            <v>8506</v>
          </cell>
          <cell r="BF117">
            <v>6204</v>
          </cell>
          <cell r="BG117">
            <v>8894</v>
          </cell>
          <cell r="BH117">
            <v>10117</v>
          </cell>
          <cell r="BI117">
            <v>10360</v>
          </cell>
          <cell r="BJ117">
            <v>11897</v>
          </cell>
          <cell r="BK117">
            <v>12090</v>
          </cell>
          <cell r="BL117">
            <v>15499</v>
          </cell>
          <cell r="BM117">
            <v>18009</v>
          </cell>
          <cell r="BN117">
            <v>20425</v>
          </cell>
          <cell r="BO117">
            <v>19025</v>
          </cell>
          <cell r="BP117">
            <v>21150</v>
          </cell>
          <cell r="BQ117">
            <v>24538</v>
          </cell>
          <cell r="BR117">
            <v>23890</v>
          </cell>
          <cell r="BS117">
            <v>34558</v>
          </cell>
          <cell r="BT117">
            <v>39354</v>
          </cell>
        </row>
        <row r="118">
          <cell r="A118" t="str">
            <v>KBP6096J</v>
          </cell>
          <cell r="D118">
            <v>11</v>
          </cell>
          <cell r="E118">
            <v>12</v>
          </cell>
          <cell r="F118">
            <v>15</v>
          </cell>
          <cell r="G118">
            <v>18</v>
          </cell>
          <cell r="H118">
            <v>20</v>
          </cell>
          <cell r="I118">
            <v>23</v>
          </cell>
          <cell r="J118">
            <v>31</v>
          </cell>
          <cell r="K118">
            <v>31</v>
          </cell>
          <cell r="L118">
            <v>38</v>
          </cell>
          <cell r="M118">
            <v>41</v>
          </cell>
          <cell r="N118">
            <v>46</v>
          </cell>
          <cell r="O118">
            <v>49</v>
          </cell>
          <cell r="P118">
            <v>53</v>
          </cell>
          <cell r="Q118">
            <v>62</v>
          </cell>
          <cell r="R118">
            <v>62</v>
          </cell>
          <cell r="S118">
            <v>71</v>
          </cell>
          <cell r="T118">
            <v>77</v>
          </cell>
          <cell r="U118">
            <v>87</v>
          </cell>
          <cell r="V118">
            <v>95</v>
          </cell>
          <cell r="W118">
            <v>114</v>
          </cell>
          <cell r="X118">
            <v>128</v>
          </cell>
          <cell r="Y118">
            <v>139</v>
          </cell>
          <cell r="Z118">
            <v>146</v>
          </cell>
          <cell r="AA118">
            <v>185</v>
          </cell>
          <cell r="AB118">
            <v>197</v>
          </cell>
          <cell r="AC118">
            <v>251</v>
          </cell>
          <cell r="AD118">
            <v>242</v>
          </cell>
          <cell r="AE118">
            <v>215</v>
          </cell>
          <cell r="AF118">
            <v>306</v>
          </cell>
          <cell r="AG118">
            <v>378</v>
          </cell>
          <cell r="AH118">
            <v>396</v>
          </cell>
          <cell r="AI118">
            <v>384</v>
          </cell>
          <cell r="AJ118">
            <v>417</v>
          </cell>
          <cell r="AK118">
            <v>490</v>
          </cell>
          <cell r="AL118">
            <v>552</v>
          </cell>
          <cell r="AM118">
            <v>611</v>
          </cell>
          <cell r="AN118">
            <v>626</v>
          </cell>
          <cell r="AO118">
            <v>660</v>
          </cell>
          <cell r="AP118">
            <v>776</v>
          </cell>
          <cell r="AQ118">
            <v>965</v>
          </cell>
          <cell r="AR118">
            <v>955</v>
          </cell>
          <cell r="AS118">
            <v>910</v>
          </cell>
          <cell r="AT118">
            <v>977</v>
          </cell>
          <cell r="AU118">
            <v>1107</v>
          </cell>
          <cell r="AV118">
            <v>1230</v>
          </cell>
          <cell r="AW118">
            <v>1035</v>
          </cell>
          <cell r="AX118">
            <v>808</v>
          </cell>
          <cell r="AY118">
            <v>1179</v>
          </cell>
          <cell r="AZ118">
            <v>2063</v>
          </cell>
          <cell r="BA118">
            <v>3738</v>
          </cell>
          <cell r="BB118">
            <v>4221</v>
          </cell>
          <cell r="BC118">
            <v>4921</v>
          </cell>
          <cell r="BD118">
            <v>5278</v>
          </cell>
          <cell r="BE118">
            <v>3289</v>
          </cell>
          <cell r="BF118">
            <v>4292</v>
          </cell>
          <cell r="BG118">
            <v>5457</v>
          </cell>
          <cell r="BH118">
            <v>7467</v>
          </cell>
          <cell r="BI118">
            <v>10381</v>
          </cell>
          <cell r="BJ118">
            <v>11038</v>
          </cell>
          <cell r="BK118">
            <v>12392</v>
          </cell>
          <cell r="BL118">
            <v>17295</v>
          </cell>
          <cell r="BM118">
            <v>22725</v>
          </cell>
          <cell r="BN118">
            <v>28579</v>
          </cell>
          <cell r="BO118">
            <v>23361</v>
          </cell>
          <cell r="BP118">
            <v>19060</v>
          </cell>
          <cell r="BQ118">
            <v>28080</v>
          </cell>
          <cell r="BR118">
            <v>28016</v>
          </cell>
          <cell r="BS118">
            <v>25722</v>
          </cell>
          <cell r="BT118">
            <v>35946</v>
          </cell>
        </row>
        <row r="119">
          <cell r="A119" t="str">
            <v>KBP6097J</v>
          </cell>
          <cell r="D119">
            <v>11</v>
          </cell>
          <cell r="E119">
            <v>13</v>
          </cell>
          <cell r="F119">
            <v>15</v>
          </cell>
          <cell r="G119">
            <v>19</v>
          </cell>
          <cell r="H119">
            <v>19</v>
          </cell>
          <cell r="I119">
            <v>21</v>
          </cell>
          <cell r="J119">
            <v>26</v>
          </cell>
          <cell r="K119">
            <v>27</v>
          </cell>
          <cell r="L119">
            <v>26</v>
          </cell>
          <cell r="M119">
            <v>32</v>
          </cell>
          <cell r="N119">
            <v>38</v>
          </cell>
          <cell r="O119">
            <v>45</v>
          </cell>
          <cell r="P119">
            <v>49</v>
          </cell>
          <cell r="Q119">
            <v>51</v>
          </cell>
          <cell r="R119">
            <v>55</v>
          </cell>
          <cell r="S119">
            <v>63</v>
          </cell>
          <cell r="T119">
            <v>63</v>
          </cell>
          <cell r="U119">
            <v>60</v>
          </cell>
          <cell r="V119">
            <v>64</v>
          </cell>
          <cell r="W119">
            <v>83</v>
          </cell>
          <cell r="X119">
            <v>88</v>
          </cell>
          <cell r="Y119">
            <v>88</v>
          </cell>
          <cell r="Z119">
            <v>92</v>
          </cell>
          <cell r="AA119">
            <v>107</v>
          </cell>
          <cell r="AB119">
            <v>140</v>
          </cell>
          <cell r="AC119">
            <v>170</v>
          </cell>
          <cell r="AD119">
            <v>189</v>
          </cell>
          <cell r="AE119">
            <v>215</v>
          </cell>
          <cell r="AF119">
            <v>274</v>
          </cell>
          <cell r="AG119">
            <v>337</v>
          </cell>
          <cell r="AH119">
            <v>355</v>
          </cell>
          <cell r="AI119">
            <v>354</v>
          </cell>
          <cell r="AJ119">
            <v>308</v>
          </cell>
          <cell r="AK119">
            <v>372</v>
          </cell>
          <cell r="AL119">
            <v>403</v>
          </cell>
          <cell r="AM119">
            <v>492</v>
          </cell>
          <cell r="AN119">
            <v>529</v>
          </cell>
          <cell r="AO119">
            <v>633</v>
          </cell>
          <cell r="AP119">
            <v>639</v>
          </cell>
          <cell r="AQ119">
            <v>634</v>
          </cell>
          <cell r="AR119">
            <v>766</v>
          </cell>
          <cell r="AS119">
            <v>912</v>
          </cell>
          <cell r="AT119">
            <v>1122</v>
          </cell>
          <cell r="AU119">
            <v>1478</v>
          </cell>
          <cell r="AV119">
            <v>1467</v>
          </cell>
          <cell r="AW119">
            <v>1790</v>
          </cell>
          <cell r="AX119">
            <v>3139</v>
          </cell>
          <cell r="AY119">
            <v>2489</v>
          </cell>
          <cell r="AZ119">
            <v>2791</v>
          </cell>
          <cell r="BA119">
            <v>2978</v>
          </cell>
          <cell r="BB119">
            <v>4137</v>
          </cell>
          <cell r="BC119">
            <v>5299</v>
          </cell>
          <cell r="BD119">
            <v>6741</v>
          </cell>
          <cell r="BE119">
            <v>8251</v>
          </cell>
          <cell r="BF119">
            <v>11846</v>
          </cell>
          <cell r="BG119">
            <v>9012</v>
          </cell>
          <cell r="BH119">
            <v>9596</v>
          </cell>
          <cell r="BI119">
            <v>11937</v>
          </cell>
          <cell r="BJ119">
            <v>13619</v>
          </cell>
          <cell r="BK119">
            <v>15136</v>
          </cell>
          <cell r="BL119">
            <v>18748</v>
          </cell>
          <cell r="BM119">
            <v>28793</v>
          </cell>
          <cell r="BN119">
            <v>37593</v>
          </cell>
          <cell r="BO119">
            <v>39824</v>
          </cell>
          <cell r="BP119">
            <v>35991</v>
          </cell>
          <cell r="BQ119">
            <v>36445</v>
          </cell>
          <cell r="BR119">
            <v>41415</v>
          </cell>
          <cell r="BS119">
            <v>49736</v>
          </cell>
          <cell r="BT119">
            <v>54168</v>
          </cell>
        </row>
        <row r="120">
          <cell r="A120" t="str">
            <v>KBP6098J</v>
          </cell>
          <cell r="D120">
            <v>2</v>
          </cell>
          <cell r="E120">
            <v>3</v>
          </cell>
          <cell r="F120">
            <v>3</v>
          </cell>
          <cell r="G120">
            <v>6</v>
          </cell>
          <cell r="H120">
            <v>6</v>
          </cell>
          <cell r="I120">
            <v>7</v>
          </cell>
          <cell r="J120">
            <v>12</v>
          </cell>
          <cell r="K120">
            <v>12</v>
          </cell>
          <cell r="L120">
            <v>11</v>
          </cell>
          <cell r="M120">
            <v>11</v>
          </cell>
          <cell r="N120">
            <v>11</v>
          </cell>
          <cell r="O120">
            <v>12</v>
          </cell>
          <cell r="P120">
            <v>13</v>
          </cell>
          <cell r="Q120">
            <v>14</v>
          </cell>
          <cell r="R120">
            <v>10</v>
          </cell>
          <cell r="S120">
            <v>8</v>
          </cell>
          <cell r="T120">
            <v>12</v>
          </cell>
          <cell r="U120">
            <v>8</v>
          </cell>
          <cell r="V120">
            <v>11</v>
          </cell>
          <cell r="W120">
            <v>18</v>
          </cell>
          <cell r="X120">
            <v>18</v>
          </cell>
          <cell r="Y120">
            <v>17</v>
          </cell>
          <cell r="Z120">
            <v>24</v>
          </cell>
          <cell r="AA120">
            <v>30</v>
          </cell>
          <cell r="AB120">
            <v>26</v>
          </cell>
          <cell r="AC120">
            <v>36</v>
          </cell>
          <cell r="AD120">
            <v>44</v>
          </cell>
          <cell r="AE120">
            <v>55</v>
          </cell>
          <cell r="AF120">
            <v>74</v>
          </cell>
          <cell r="AG120">
            <v>81</v>
          </cell>
          <cell r="AH120">
            <v>69</v>
          </cell>
          <cell r="AI120">
            <v>70</v>
          </cell>
          <cell r="AJ120">
            <v>62</v>
          </cell>
          <cell r="AK120">
            <v>60</v>
          </cell>
          <cell r="AL120">
            <v>77</v>
          </cell>
          <cell r="AM120">
            <v>116</v>
          </cell>
          <cell r="AN120">
            <v>133</v>
          </cell>
          <cell r="AO120">
            <v>151</v>
          </cell>
          <cell r="AP120">
            <v>196</v>
          </cell>
          <cell r="AQ120">
            <v>275</v>
          </cell>
          <cell r="AR120">
            <v>428</v>
          </cell>
          <cell r="AS120">
            <v>290</v>
          </cell>
          <cell r="AT120">
            <v>398</v>
          </cell>
          <cell r="AU120">
            <v>421</v>
          </cell>
          <cell r="AV120">
            <v>465</v>
          </cell>
          <cell r="AW120">
            <v>606</v>
          </cell>
          <cell r="AX120">
            <v>658</v>
          </cell>
          <cell r="AY120">
            <v>573</v>
          </cell>
          <cell r="AZ120">
            <v>715</v>
          </cell>
          <cell r="BA120">
            <v>616</v>
          </cell>
          <cell r="BB120">
            <v>738</v>
          </cell>
          <cell r="BC120">
            <v>676</v>
          </cell>
          <cell r="BD120">
            <v>1012</v>
          </cell>
          <cell r="BE120">
            <v>1585</v>
          </cell>
          <cell r="BF120">
            <v>2414</v>
          </cell>
          <cell r="BG120">
            <v>2492</v>
          </cell>
          <cell r="BH120">
            <v>3139</v>
          </cell>
          <cell r="BI120">
            <v>3552</v>
          </cell>
          <cell r="BJ120">
            <v>4280</v>
          </cell>
          <cell r="BK120">
            <v>5305</v>
          </cell>
          <cell r="BL120">
            <v>6155</v>
          </cell>
          <cell r="BM120">
            <v>7800</v>
          </cell>
          <cell r="BN120">
            <v>6199</v>
          </cell>
          <cell r="BO120">
            <v>7462</v>
          </cell>
          <cell r="BP120">
            <v>8955</v>
          </cell>
          <cell r="BQ120">
            <v>10037</v>
          </cell>
          <cell r="BR120">
            <v>11195</v>
          </cell>
          <cell r="BS120">
            <v>11081</v>
          </cell>
          <cell r="BT120">
            <v>14407</v>
          </cell>
        </row>
        <row r="121">
          <cell r="A121" t="str">
            <v>KBP6099J</v>
          </cell>
          <cell r="R121">
            <v>12</v>
          </cell>
          <cell r="S121">
            <v>9</v>
          </cell>
          <cell r="T121">
            <v>8</v>
          </cell>
          <cell r="U121">
            <v>10</v>
          </cell>
          <cell r="V121">
            <v>14</v>
          </cell>
          <cell r="W121">
            <v>18</v>
          </cell>
          <cell r="X121">
            <v>15</v>
          </cell>
          <cell r="Y121">
            <v>22</v>
          </cell>
          <cell r="Z121">
            <v>23</v>
          </cell>
          <cell r="AA121">
            <v>30</v>
          </cell>
          <cell r="AB121">
            <v>42</v>
          </cell>
          <cell r="AC121">
            <v>47</v>
          </cell>
          <cell r="AD121">
            <v>36</v>
          </cell>
          <cell r="AE121">
            <v>50</v>
          </cell>
          <cell r="AF121">
            <v>74</v>
          </cell>
          <cell r="AG121">
            <v>95</v>
          </cell>
          <cell r="AH121">
            <v>95</v>
          </cell>
          <cell r="AI121">
            <v>102</v>
          </cell>
          <cell r="AJ121">
            <v>139</v>
          </cell>
          <cell r="AK121">
            <v>185</v>
          </cell>
          <cell r="AL121">
            <v>238</v>
          </cell>
          <cell r="AM121">
            <v>333</v>
          </cell>
          <cell r="AN121">
            <v>458</v>
          </cell>
          <cell r="AO121">
            <v>480</v>
          </cell>
          <cell r="AP121">
            <v>803</v>
          </cell>
          <cell r="AQ121">
            <v>875</v>
          </cell>
          <cell r="AR121">
            <v>1093</v>
          </cell>
          <cell r="AS121">
            <v>1110</v>
          </cell>
          <cell r="AT121">
            <v>1722</v>
          </cell>
          <cell r="AU121">
            <v>1497</v>
          </cell>
          <cell r="AV121">
            <v>1399</v>
          </cell>
          <cell r="AW121">
            <v>1680</v>
          </cell>
          <cell r="AX121">
            <v>1813</v>
          </cell>
          <cell r="AY121">
            <v>2370</v>
          </cell>
          <cell r="AZ121">
            <v>3176</v>
          </cell>
          <cell r="BA121">
            <v>3699</v>
          </cell>
          <cell r="BB121">
            <v>4162</v>
          </cell>
          <cell r="BC121">
            <v>5039</v>
          </cell>
          <cell r="BD121">
            <v>6750</v>
          </cell>
          <cell r="BE121">
            <v>7011</v>
          </cell>
          <cell r="BF121">
            <v>7874</v>
          </cell>
          <cell r="BG121">
            <v>9662</v>
          </cell>
          <cell r="BH121">
            <v>11304</v>
          </cell>
          <cell r="BI121">
            <v>12762</v>
          </cell>
          <cell r="BJ121">
            <v>13366</v>
          </cell>
          <cell r="BK121">
            <v>14743</v>
          </cell>
          <cell r="BL121">
            <v>16269</v>
          </cell>
          <cell r="BM121">
            <v>19520</v>
          </cell>
          <cell r="BN121">
            <v>21687</v>
          </cell>
          <cell r="BO121">
            <v>19975</v>
          </cell>
          <cell r="BP121">
            <v>17279</v>
          </cell>
          <cell r="BQ121">
            <v>17607</v>
          </cell>
          <cell r="BR121">
            <v>26070</v>
          </cell>
          <cell r="BS121">
            <v>40892</v>
          </cell>
          <cell r="BT121">
            <v>37346</v>
          </cell>
        </row>
        <row r="122">
          <cell r="A122" t="str">
            <v>KBP6099Y</v>
          </cell>
          <cell r="R122">
            <v>19</v>
          </cell>
          <cell r="S122">
            <v>17</v>
          </cell>
          <cell r="T122">
            <v>13</v>
          </cell>
          <cell r="U122">
            <v>19</v>
          </cell>
          <cell r="V122">
            <v>27</v>
          </cell>
          <cell r="W122">
            <v>34</v>
          </cell>
          <cell r="X122">
            <v>31</v>
          </cell>
          <cell r="Y122">
            <v>44</v>
          </cell>
          <cell r="Z122">
            <v>46</v>
          </cell>
          <cell r="AA122">
            <v>61</v>
          </cell>
          <cell r="AB122">
            <v>85</v>
          </cell>
          <cell r="AC122">
            <v>96</v>
          </cell>
          <cell r="AD122">
            <v>70</v>
          </cell>
          <cell r="AE122">
            <v>104</v>
          </cell>
          <cell r="AF122">
            <v>151</v>
          </cell>
          <cell r="AG122">
            <v>172</v>
          </cell>
          <cell r="AH122">
            <v>146</v>
          </cell>
          <cell r="AI122">
            <v>156</v>
          </cell>
          <cell r="AJ122">
            <v>217</v>
          </cell>
          <cell r="AK122">
            <v>291</v>
          </cell>
          <cell r="AL122">
            <v>417</v>
          </cell>
          <cell r="AM122">
            <v>498</v>
          </cell>
          <cell r="AN122">
            <v>540</v>
          </cell>
          <cell r="AO122">
            <v>558</v>
          </cell>
          <cell r="AP122">
            <v>717</v>
          </cell>
          <cell r="AQ122">
            <v>526</v>
          </cell>
          <cell r="AR122">
            <v>665</v>
          </cell>
          <cell r="AS122">
            <v>763</v>
          </cell>
          <cell r="AT122">
            <v>1073</v>
          </cell>
          <cell r="AU122">
            <v>850</v>
          </cell>
          <cell r="AV122">
            <v>835</v>
          </cell>
          <cell r="AW122">
            <v>943</v>
          </cell>
          <cell r="AX122">
            <v>1170</v>
          </cell>
          <cell r="AY122">
            <v>1590</v>
          </cell>
          <cell r="AZ122">
            <v>2026</v>
          </cell>
          <cell r="BA122">
            <v>2473</v>
          </cell>
          <cell r="BB122">
            <v>2754</v>
          </cell>
          <cell r="BC122">
            <v>3634</v>
          </cell>
          <cell r="BD122">
            <v>4953</v>
          </cell>
          <cell r="BE122">
            <v>5146</v>
          </cell>
          <cell r="BF122">
            <v>5778</v>
          </cell>
          <cell r="BG122">
            <v>6688</v>
          </cell>
          <cell r="BH122">
            <v>7206</v>
          </cell>
          <cell r="BI122">
            <v>9865</v>
          </cell>
          <cell r="BJ122">
            <v>11524</v>
          </cell>
          <cell r="BK122">
            <v>14212</v>
          </cell>
          <cell r="BL122">
            <v>16554</v>
          </cell>
          <cell r="BM122">
            <v>19395</v>
          </cell>
          <cell r="BN122">
            <v>21836</v>
          </cell>
          <cell r="BO122">
            <v>19644</v>
          </cell>
          <cell r="BP122">
            <v>17279</v>
          </cell>
          <cell r="BQ122">
            <v>18206</v>
          </cell>
          <cell r="BR122">
            <v>25647</v>
          </cell>
          <cell r="BS122">
            <v>35635</v>
          </cell>
          <cell r="BT122">
            <v>28290</v>
          </cell>
        </row>
        <row r="123">
          <cell r="A123" t="str">
            <v>KBP6100J</v>
          </cell>
          <cell r="D123">
            <v>92</v>
          </cell>
          <cell r="E123">
            <v>118</v>
          </cell>
          <cell r="F123">
            <v>142</v>
          </cell>
          <cell r="G123">
            <v>169</v>
          </cell>
          <cell r="H123">
            <v>155</v>
          </cell>
          <cell r="I123">
            <v>154</v>
          </cell>
          <cell r="J123">
            <v>194</v>
          </cell>
          <cell r="K123">
            <v>243</v>
          </cell>
          <cell r="L123">
            <v>237</v>
          </cell>
          <cell r="M123">
            <v>264</v>
          </cell>
          <cell r="N123">
            <v>294</v>
          </cell>
          <cell r="O123">
            <v>323</v>
          </cell>
          <cell r="P123">
            <v>421</v>
          </cell>
          <cell r="Q123">
            <v>359</v>
          </cell>
          <cell r="R123">
            <v>377</v>
          </cell>
          <cell r="S123">
            <v>388</v>
          </cell>
          <cell r="T123">
            <v>405</v>
          </cell>
          <cell r="U123">
            <v>505</v>
          </cell>
          <cell r="V123">
            <v>550</v>
          </cell>
          <cell r="W123">
            <v>728</v>
          </cell>
          <cell r="X123">
            <v>779</v>
          </cell>
          <cell r="Y123">
            <v>790</v>
          </cell>
          <cell r="Z123">
            <v>851</v>
          </cell>
          <cell r="AA123">
            <v>950</v>
          </cell>
          <cell r="AB123">
            <v>1144</v>
          </cell>
          <cell r="AC123">
            <v>1459</v>
          </cell>
          <cell r="AD123">
            <v>1826</v>
          </cell>
          <cell r="AE123">
            <v>1888</v>
          </cell>
          <cell r="AF123">
            <v>2259</v>
          </cell>
          <cell r="AG123">
            <v>3212</v>
          </cell>
          <cell r="AH123">
            <v>4032</v>
          </cell>
          <cell r="AI123">
            <v>4221</v>
          </cell>
          <cell r="AJ123">
            <v>3740</v>
          </cell>
          <cell r="AK123">
            <v>4201</v>
          </cell>
          <cell r="AL123">
            <v>5097</v>
          </cell>
          <cell r="AM123">
            <v>6271</v>
          </cell>
          <cell r="AN123">
            <v>7199</v>
          </cell>
          <cell r="AO123">
            <v>7710</v>
          </cell>
          <cell r="AP123">
            <v>7601</v>
          </cell>
          <cell r="AQ123">
            <v>9354</v>
          </cell>
          <cell r="AR123">
            <v>10457</v>
          </cell>
          <cell r="AS123">
            <v>10361</v>
          </cell>
          <cell r="AT123">
            <v>12157</v>
          </cell>
          <cell r="AU123">
            <v>16593</v>
          </cell>
          <cell r="AV123">
            <v>15974</v>
          </cell>
          <cell r="AW123">
            <v>16950</v>
          </cell>
          <cell r="AX123">
            <v>16914</v>
          </cell>
          <cell r="AY123">
            <v>14640</v>
          </cell>
          <cell r="AZ123">
            <v>14794</v>
          </cell>
          <cell r="BA123">
            <v>17047</v>
          </cell>
          <cell r="BB123">
            <v>18729</v>
          </cell>
          <cell r="BC123">
            <v>21460</v>
          </cell>
          <cell r="BD123">
            <v>22887</v>
          </cell>
          <cell r="BE123">
            <v>22790</v>
          </cell>
          <cell r="BF123">
            <v>25209</v>
          </cell>
          <cell r="BG123">
            <v>26151</v>
          </cell>
          <cell r="BH123">
            <v>30081</v>
          </cell>
          <cell r="BI123">
            <v>35335</v>
          </cell>
          <cell r="BJ123">
            <v>39175</v>
          </cell>
          <cell r="BK123">
            <v>42437</v>
          </cell>
          <cell r="BL123">
            <v>51544</v>
          </cell>
          <cell r="BM123">
            <v>69527</v>
          </cell>
          <cell r="BN123">
            <v>86600</v>
          </cell>
          <cell r="BO123">
            <v>82214</v>
          </cell>
          <cell r="BP123">
            <v>76204</v>
          </cell>
          <cell r="BQ123">
            <v>89071</v>
          </cell>
          <cell r="BR123">
            <v>93328</v>
          </cell>
          <cell r="BS123">
            <v>110016</v>
          </cell>
          <cell r="BT123">
            <v>129468</v>
          </cell>
        </row>
        <row r="124">
          <cell r="A124" t="str">
            <v>KBP6100Y</v>
          </cell>
          <cell r="D124">
            <v>16160</v>
          </cell>
          <cell r="E124">
            <v>18758</v>
          </cell>
          <cell r="F124">
            <v>21301</v>
          </cell>
          <cell r="G124">
            <v>23832</v>
          </cell>
          <cell r="H124">
            <v>20108</v>
          </cell>
          <cell r="I124">
            <v>17710</v>
          </cell>
          <cell r="J124">
            <v>20152</v>
          </cell>
          <cell r="K124">
            <v>25204</v>
          </cell>
          <cell r="L124">
            <v>25160</v>
          </cell>
          <cell r="M124">
            <v>27803</v>
          </cell>
          <cell r="N124">
            <v>30178</v>
          </cell>
          <cell r="O124">
            <v>32821</v>
          </cell>
          <cell r="P124">
            <v>41732</v>
          </cell>
          <cell r="Q124">
            <v>35342</v>
          </cell>
          <cell r="R124">
            <v>30076</v>
          </cell>
          <cell r="S124">
            <v>30860</v>
          </cell>
          <cell r="T124">
            <v>30366</v>
          </cell>
          <cell r="U124">
            <v>34066</v>
          </cell>
          <cell r="V124">
            <v>38940</v>
          </cell>
          <cell r="W124">
            <v>49745</v>
          </cell>
          <cell r="X124">
            <v>49135</v>
          </cell>
          <cell r="Y124">
            <v>48080</v>
          </cell>
          <cell r="Z124">
            <v>51286</v>
          </cell>
          <cell r="AA124">
            <v>56534</v>
          </cell>
          <cell r="AB124">
            <v>61992</v>
          </cell>
          <cell r="AC124">
            <v>75168</v>
          </cell>
          <cell r="AD124">
            <v>87102</v>
          </cell>
          <cell r="AE124">
            <v>78579</v>
          </cell>
          <cell r="AF124">
            <v>80889</v>
          </cell>
          <cell r="AG124">
            <v>91092</v>
          </cell>
          <cell r="AH124">
            <v>96712</v>
          </cell>
          <cell r="AI124">
            <v>81351</v>
          </cell>
          <cell r="AJ124">
            <v>70054</v>
          </cell>
          <cell r="AK124">
            <v>70629</v>
          </cell>
          <cell r="AL124">
            <v>71136</v>
          </cell>
          <cell r="AM124">
            <v>79651</v>
          </cell>
          <cell r="AN124">
            <v>80077</v>
          </cell>
          <cell r="AO124">
            <v>70468</v>
          </cell>
          <cell r="AP124">
            <v>64838</v>
          </cell>
          <cell r="AQ124">
            <v>64654</v>
          </cell>
          <cell r="AR124">
            <v>57218</v>
          </cell>
          <cell r="AS124">
            <v>52527</v>
          </cell>
          <cell r="AT124">
            <v>54070</v>
          </cell>
          <cell r="AU124">
            <v>56805</v>
          </cell>
          <cell r="AV124">
            <v>49575</v>
          </cell>
          <cell r="AW124">
            <v>44469</v>
          </cell>
          <cell r="AX124">
            <v>39686</v>
          </cell>
          <cell r="AY124">
            <v>37064</v>
          </cell>
          <cell r="AZ124">
            <v>36930</v>
          </cell>
          <cell r="BA124">
            <v>38065</v>
          </cell>
          <cell r="BB124">
            <v>43796</v>
          </cell>
          <cell r="BC124">
            <v>46760</v>
          </cell>
          <cell r="BD124">
            <v>46614</v>
          </cell>
          <cell r="BE124">
            <v>44559</v>
          </cell>
          <cell r="BF124">
            <v>47112</v>
          </cell>
          <cell r="BG124">
            <v>44483</v>
          </cell>
          <cell r="BH124">
            <v>48381</v>
          </cell>
          <cell r="BI124">
            <v>54778</v>
          </cell>
          <cell r="BJ124">
            <v>59425</v>
          </cell>
          <cell r="BK124">
            <v>59320</v>
          </cell>
          <cell r="BL124">
            <v>69024</v>
          </cell>
          <cell r="BM124">
            <v>84800</v>
          </cell>
          <cell r="BN124">
            <v>91122</v>
          </cell>
          <cell r="BO124">
            <v>84155</v>
          </cell>
          <cell r="BP124">
            <v>76204</v>
          </cell>
          <cell r="BQ124">
            <v>85918</v>
          </cell>
          <cell r="BR124">
            <v>85599</v>
          </cell>
          <cell r="BS124">
            <v>95537</v>
          </cell>
          <cell r="BT124">
            <v>105382</v>
          </cell>
        </row>
        <row r="125">
          <cell r="A125" t="str">
            <v>KBP6101J</v>
          </cell>
          <cell r="R125">
            <v>283</v>
          </cell>
          <cell r="S125">
            <v>272</v>
          </cell>
          <cell r="T125">
            <v>270</v>
          </cell>
          <cell r="U125">
            <v>320</v>
          </cell>
          <cell r="V125">
            <v>361</v>
          </cell>
          <cell r="W125">
            <v>484</v>
          </cell>
          <cell r="X125">
            <v>491</v>
          </cell>
          <cell r="Y125">
            <v>508</v>
          </cell>
          <cell r="Z125">
            <v>547</v>
          </cell>
          <cell r="AA125">
            <v>603</v>
          </cell>
          <cell r="AB125">
            <v>682</v>
          </cell>
          <cell r="AC125">
            <v>895</v>
          </cell>
          <cell r="AD125">
            <v>1197</v>
          </cell>
          <cell r="AE125">
            <v>1213</v>
          </cell>
          <cell r="AF125">
            <v>1403</v>
          </cell>
          <cell r="AG125">
            <v>1876</v>
          </cell>
          <cell r="AH125">
            <v>2319</v>
          </cell>
          <cell r="AI125">
            <v>2102</v>
          </cell>
          <cell r="AJ125">
            <v>1923</v>
          </cell>
          <cell r="AK125">
            <v>2242</v>
          </cell>
          <cell r="AL125">
            <v>2600</v>
          </cell>
          <cell r="AM125">
            <v>3484</v>
          </cell>
          <cell r="AN125">
            <v>4284</v>
          </cell>
          <cell r="AO125">
            <v>4275</v>
          </cell>
          <cell r="AP125">
            <v>4122</v>
          </cell>
          <cell r="AQ125">
            <v>4811</v>
          </cell>
          <cell r="AR125">
            <v>4914</v>
          </cell>
          <cell r="AS125">
            <v>5019</v>
          </cell>
          <cell r="AT125">
            <v>5717</v>
          </cell>
          <cell r="AU125">
            <v>6968</v>
          </cell>
          <cell r="AV125">
            <v>6663</v>
          </cell>
          <cell r="AW125">
            <v>6572</v>
          </cell>
          <cell r="AX125">
            <v>6161</v>
          </cell>
          <cell r="AY125">
            <v>5875</v>
          </cell>
          <cell r="AZ125">
            <v>6622</v>
          </cell>
          <cell r="BA125">
            <v>6016</v>
          </cell>
          <cell r="BB125">
            <v>8222</v>
          </cell>
          <cell r="BC125">
            <v>8622</v>
          </cell>
          <cell r="BD125">
            <v>9669</v>
          </cell>
          <cell r="BE125">
            <v>9728</v>
          </cell>
          <cell r="BF125">
            <v>11184</v>
          </cell>
          <cell r="BG125">
            <v>10071</v>
          </cell>
          <cell r="BH125">
            <v>11317</v>
          </cell>
          <cell r="BI125">
            <v>14658</v>
          </cell>
          <cell r="BJ125">
            <v>16026</v>
          </cell>
          <cell r="BK125">
            <v>17583</v>
          </cell>
          <cell r="BL125">
            <v>21219</v>
          </cell>
          <cell r="BM125">
            <v>33904</v>
          </cell>
          <cell r="BN125">
            <v>51967</v>
          </cell>
          <cell r="BO125">
            <v>47345</v>
          </cell>
          <cell r="BP125">
            <v>42021</v>
          </cell>
          <cell r="BQ125">
            <v>56739</v>
          </cell>
          <cell r="BR125">
            <v>62348</v>
          </cell>
          <cell r="BS125">
            <v>64543</v>
          </cell>
          <cell r="BT125">
            <v>84088</v>
          </cell>
        </row>
        <row r="126">
          <cell r="A126" t="str">
            <v>KBP6101Y</v>
          </cell>
          <cell r="R126">
            <v>21052</v>
          </cell>
          <cell r="S126">
            <v>20312</v>
          </cell>
          <cell r="T126">
            <v>19648</v>
          </cell>
          <cell r="U126">
            <v>22561</v>
          </cell>
          <cell r="V126">
            <v>25088</v>
          </cell>
          <cell r="W126">
            <v>32486</v>
          </cell>
          <cell r="X126">
            <v>31766</v>
          </cell>
          <cell r="Y126">
            <v>31243</v>
          </cell>
          <cell r="Z126">
            <v>32940</v>
          </cell>
          <cell r="AA126">
            <v>35758</v>
          </cell>
          <cell r="AB126">
            <v>38458</v>
          </cell>
          <cell r="AC126">
            <v>47804</v>
          </cell>
          <cell r="AD126">
            <v>58974</v>
          </cell>
          <cell r="AE126">
            <v>53471</v>
          </cell>
          <cell r="AF126">
            <v>53998</v>
          </cell>
          <cell r="AG126">
            <v>60424</v>
          </cell>
          <cell r="AH126">
            <v>64749</v>
          </cell>
          <cell r="AI126">
            <v>52621</v>
          </cell>
          <cell r="AJ126">
            <v>42868</v>
          </cell>
          <cell r="AK126">
            <v>43660</v>
          </cell>
          <cell r="AL126">
            <v>43416</v>
          </cell>
          <cell r="AM126">
            <v>51048</v>
          </cell>
          <cell r="AN126">
            <v>53891</v>
          </cell>
          <cell r="AO126">
            <v>47071</v>
          </cell>
          <cell r="AP126">
            <v>40415</v>
          </cell>
          <cell r="AQ126">
            <v>39982</v>
          </cell>
          <cell r="AR126">
            <v>33616</v>
          </cell>
          <cell r="AS126">
            <v>30529</v>
          </cell>
          <cell r="AT126">
            <v>30376</v>
          </cell>
          <cell r="AU126">
            <v>32121</v>
          </cell>
          <cell r="AV126">
            <v>27640</v>
          </cell>
          <cell r="AW126">
            <v>24282</v>
          </cell>
          <cell r="AX126">
            <v>22305</v>
          </cell>
          <cell r="AY126">
            <v>19737</v>
          </cell>
          <cell r="AZ126">
            <v>20776</v>
          </cell>
          <cell r="BA126">
            <v>17061</v>
          </cell>
          <cell r="BB126">
            <v>21442</v>
          </cell>
          <cell r="BC126">
            <v>20784</v>
          </cell>
          <cell r="BD126">
            <v>20895</v>
          </cell>
          <cell r="BE126">
            <v>20153</v>
          </cell>
          <cell r="BF126">
            <v>20975</v>
          </cell>
          <cell r="BG126">
            <v>17705</v>
          </cell>
          <cell r="BH126">
            <v>18100</v>
          </cell>
          <cell r="BI126">
            <v>22546</v>
          </cell>
          <cell r="BJ126">
            <v>23894</v>
          </cell>
          <cell r="BK126">
            <v>24222</v>
          </cell>
          <cell r="BL126">
            <v>29133</v>
          </cell>
          <cell r="BM126">
            <v>41961</v>
          </cell>
          <cell r="BN126">
            <v>54565</v>
          </cell>
          <cell r="BO126">
            <v>48505</v>
          </cell>
          <cell r="BP126">
            <v>42021</v>
          </cell>
          <cell r="BQ126">
            <v>53813</v>
          </cell>
          <cell r="BR126">
            <v>56135</v>
          </cell>
          <cell r="BS126">
            <v>55173</v>
          </cell>
          <cell r="BT126">
            <v>68875</v>
          </cell>
        </row>
        <row r="127">
          <cell r="A127" t="str">
            <v>KBP6102J</v>
          </cell>
          <cell r="R127">
            <v>59</v>
          </cell>
          <cell r="S127">
            <v>73</v>
          </cell>
          <cell r="T127">
            <v>77</v>
          </cell>
          <cell r="U127">
            <v>83</v>
          </cell>
          <cell r="V127">
            <v>94</v>
          </cell>
          <cell r="W127">
            <v>132</v>
          </cell>
          <cell r="X127">
            <v>154</v>
          </cell>
          <cell r="Y127">
            <v>155</v>
          </cell>
          <cell r="Z127">
            <v>177</v>
          </cell>
          <cell r="AA127">
            <v>208</v>
          </cell>
          <cell r="AB127">
            <v>256</v>
          </cell>
          <cell r="AC127">
            <v>304</v>
          </cell>
          <cell r="AD127">
            <v>340</v>
          </cell>
          <cell r="AE127">
            <v>342</v>
          </cell>
          <cell r="AF127">
            <v>431</v>
          </cell>
          <cell r="AG127">
            <v>602</v>
          </cell>
          <cell r="AH127">
            <v>738</v>
          </cell>
          <cell r="AI127">
            <v>761</v>
          </cell>
          <cell r="AJ127">
            <v>805</v>
          </cell>
          <cell r="AK127">
            <v>886</v>
          </cell>
          <cell r="AL127">
            <v>1063</v>
          </cell>
          <cell r="AM127">
            <v>1223</v>
          </cell>
          <cell r="AN127">
            <v>1273</v>
          </cell>
          <cell r="AO127">
            <v>1273</v>
          </cell>
          <cell r="AP127">
            <v>1503</v>
          </cell>
          <cell r="AQ127">
            <v>1854</v>
          </cell>
          <cell r="AR127">
            <v>2153</v>
          </cell>
          <cell r="AS127">
            <v>2255</v>
          </cell>
          <cell r="AT127">
            <v>3056</v>
          </cell>
          <cell r="AU127">
            <v>3664</v>
          </cell>
          <cell r="AV127">
            <v>3533</v>
          </cell>
          <cell r="AW127">
            <v>3709</v>
          </cell>
          <cell r="AX127">
            <v>3025</v>
          </cell>
          <cell r="AY127">
            <v>3436</v>
          </cell>
          <cell r="AZ127">
            <v>3333</v>
          </cell>
          <cell r="BA127">
            <v>4763</v>
          </cell>
          <cell r="BB127">
            <v>5061</v>
          </cell>
          <cell r="BC127">
            <v>6372</v>
          </cell>
          <cell r="BD127">
            <v>5991</v>
          </cell>
          <cell r="BE127">
            <v>5852</v>
          </cell>
          <cell r="BF127">
            <v>4519</v>
          </cell>
          <cell r="BG127">
            <v>5865</v>
          </cell>
          <cell r="BH127">
            <v>7731</v>
          </cell>
          <cell r="BI127">
            <v>9006</v>
          </cell>
          <cell r="BJ127">
            <v>9943</v>
          </cell>
          <cell r="BK127">
            <v>11257</v>
          </cell>
          <cell r="BL127">
            <v>14107</v>
          </cell>
          <cell r="BM127">
            <v>16909</v>
          </cell>
          <cell r="BN127">
            <v>16830</v>
          </cell>
          <cell r="BO127">
            <v>16967</v>
          </cell>
          <cell r="BP127">
            <v>20025</v>
          </cell>
          <cell r="BQ127">
            <v>15477</v>
          </cell>
          <cell r="BR127">
            <v>12301</v>
          </cell>
          <cell r="BS127">
            <v>23307</v>
          </cell>
          <cell r="BT127">
            <v>29639</v>
          </cell>
        </row>
        <row r="128">
          <cell r="A128" t="str">
            <v>KBP6102Y</v>
          </cell>
          <cell r="R128">
            <v>4047</v>
          </cell>
          <cell r="S128">
            <v>5033</v>
          </cell>
          <cell r="T128">
            <v>5053</v>
          </cell>
          <cell r="U128">
            <v>5282</v>
          </cell>
          <cell r="V128">
            <v>5841</v>
          </cell>
          <cell r="W128">
            <v>7651</v>
          </cell>
          <cell r="X128">
            <v>8414</v>
          </cell>
          <cell r="Y128">
            <v>8118</v>
          </cell>
          <cell r="Z128">
            <v>8954</v>
          </cell>
          <cell r="AA128">
            <v>10268</v>
          </cell>
          <cell r="AB128">
            <v>11957</v>
          </cell>
          <cell r="AC128">
            <v>13578</v>
          </cell>
          <cell r="AD128">
            <v>13871</v>
          </cell>
          <cell r="AE128">
            <v>12421</v>
          </cell>
          <cell r="AF128">
            <v>13489</v>
          </cell>
          <cell r="AG128">
            <v>15643</v>
          </cell>
          <cell r="AH128">
            <v>16365</v>
          </cell>
          <cell r="AI128">
            <v>15357</v>
          </cell>
          <cell r="AJ128">
            <v>14842</v>
          </cell>
          <cell r="AK128">
            <v>14388</v>
          </cell>
          <cell r="AL128">
            <v>14778</v>
          </cell>
          <cell r="AM128">
            <v>14975</v>
          </cell>
          <cell r="AN128">
            <v>13499</v>
          </cell>
          <cell r="AO128">
            <v>11852</v>
          </cell>
          <cell r="AP128">
            <v>12903</v>
          </cell>
          <cell r="AQ128">
            <v>13853</v>
          </cell>
          <cell r="AR128">
            <v>13766</v>
          </cell>
          <cell r="AS128">
            <v>12912</v>
          </cell>
          <cell r="AT128">
            <v>14249</v>
          </cell>
          <cell r="AU128">
            <v>14278</v>
          </cell>
          <cell r="AV128">
            <v>12141</v>
          </cell>
          <cell r="AW128">
            <v>11135</v>
          </cell>
          <cell r="AX128">
            <v>8791</v>
          </cell>
          <cell r="AY128">
            <v>9469</v>
          </cell>
          <cell r="AZ128">
            <v>8743</v>
          </cell>
          <cell r="BA128">
            <v>11429</v>
          </cell>
          <cell r="BB128">
            <v>11475</v>
          </cell>
          <cell r="BC128">
            <v>13545</v>
          </cell>
          <cell r="BD128">
            <v>12556</v>
          </cell>
          <cell r="BE128">
            <v>11619</v>
          </cell>
          <cell r="BF128">
            <v>8840</v>
          </cell>
          <cell r="BG128">
            <v>11213</v>
          </cell>
          <cell r="BH128">
            <v>13491</v>
          </cell>
          <cell r="BI128">
            <v>14924</v>
          </cell>
          <cell r="BJ128">
            <v>16270</v>
          </cell>
          <cell r="BK128">
            <v>17011</v>
          </cell>
          <cell r="BL128">
            <v>19464</v>
          </cell>
          <cell r="BM128">
            <v>20963</v>
          </cell>
          <cell r="BN128">
            <v>17937</v>
          </cell>
          <cell r="BO128">
            <v>17529</v>
          </cell>
          <cell r="BP128">
            <v>20025</v>
          </cell>
          <cell r="BQ128">
            <v>15156</v>
          </cell>
          <cell r="BR128">
            <v>11393</v>
          </cell>
          <cell r="BS128">
            <v>20683</v>
          </cell>
          <cell r="BT128">
            <v>23952</v>
          </cell>
        </row>
        <row r="129">
          <cell r="A129" t="str">
            <v>KBP6103J</v>
          </cell>
          <cell r="R129">
            <v>35</v>
          </cell>
          <cell r="S129">
            <v>43</v>
          </cell>
          <cell r="T129">
            <v>58</v>
          </cell>
          <cell r="U129">
            <v>102</v>
          </cell>
          <cell r="V129">
            <v>95</v>
          </cell>
          <cell r="W129">
            <v>112</v>
          </cell>
          <cell r="X129">
            <v>134</v>
          </cell>
          <cell r="Y129">
            <v>127</v>
          </cell>
          <cell r="Z129">
            <v>127</v>
          </cell>
          <cell r="AA129">
            <v>139</v>
          </cell>
          <cell r="AB129">
            <v>206</v>
          </cell>
          <cell r="AC129">
            <v>260</v>
          </cell>
          <cell r="AD129">
            <v>289</v>
          </cell>
          <cell r="AE129">
            <v>333</v>
          </cell>
          <cell r="AF129">
            <v>425</v>
          </cell>
          <cell r="AG129">
            <v>734</v>
          </cell>
          <cell r="AH129">
            <v>975</v>
          </cell>
          <cell r="AI129">
            <v>1358</v>
          </cell>
          <cell r="AJ129">
            <v>1012</v>
          </cell>
          <cell r="AK129">
            <v>1073</v>
          </cell>
          <cell r="AL129">
            <v>1434</v>
          </cell>
          <cell r="AM129">
            <v>1564</v>
          </cell>
          <cell r="AN129">
            <v>1642</v>
          </cell>
          <cell r="AO129">
            <v>2162</v>
          </cell>
          <cell r="AP129">
            <v>1976</v>
          </cell>
          <cell r="AQ129">
            <v>2689</v>
          </cell>
          <cell r="AR129">
            <v>3390</v>
          </cell>
          <cell r="AS129">
            <v>3087</v>
          </cell>
          <cell r="AT129">
            <v>3384</v>
          </cell>
          <cell r="AU129">
            <v>5961</v>
          </cell>
          <cell r="AV129">
            <v>5778</v>
          </cell>
          <cell r="AW129">
            <v>6669</v>
          </cell>
          <cell r="AX129">
            <v>7728</v>
          </cell>
          <cell r="AY129">
            <v>5329</v>
          </cell>
          <cell r="AZ129">
            <v>4839</v>
          </cell>
          <cell r="BA129">
            <v>6268</v>
          </cell>
          <cell r="BB129">
            <v>5446</v>
          </cell>
          <cell r="BC129">
            <v>6466</v>
          </cell>
          <cell r="BD129">
            <v>7227</v>
          </cell>
          <cell r="BE129">
            <v>7210</v>
          </cell>
          <cell r="BF129">
            <v>9506</v>
          </cell>
          <cell r="BG129">
            <v>10215</v>
          </cell>
          <cell r="BH129">
            <v>11033</v>
          </cell>
          <cell r="BI129">
            <v>11671</v>
          </cell>
          <cell r="BJ129">
            <v>13206</v>
          </cell>
          <cell r="BK129">
            <v>13597</v>
          </cell>
          <cell r="BL129">
            <v>16218</v>
          </cell>
          <cell r="BM129">
            <v>18714</v>
          </cell>
          <cell r="BN129">
            <v>17803</v>
          </cell>
          <cell r="BO129">
            <v>17902</v>
          </cell>
          <cell r="BP129">
            <v>14158</v>
          </cell>
          <cell r="BQ129">
            <v>16855</v>
          </cell>
          <cell r="BR129">
            <v>18679</v>
          </cell>
          <cell r="BS129">
            <v>22166</v>
          </cell>
          <cell r="BT129">
            <v>15741</v>
          </cell>
        </row>
        <row r="130">
          <cell r="A130" t="str">
            <v>KBP6103Y</v>
          </cell>
          <cell r="R130">
            <v>3007</v>
          </cell>
          <cell r="S130">
            <v>3616</v>
          </cell>
          <cell r="T130">
            <v>3937</v>
          </cell>
          <cell r="U130">
            <v>4264</v>
          </cell>
          <cell r="V130">
            <v>6412</v>
          </cell>
          <cell r="W130">
            <v>7111</v>
          </cell>
          <cell r="X130">
            <v>5979</v>
          </cell>
          <cell r="Y130">
            <v>5797</v>
          </cell>
          <cell r="Z130">
            <v>6284</v>
          </cell>
          <cell r="AA130">
            <v>7117</v>
          </cell>
          <cell r="AB130">
            <v>7773</v>
          </cell>
          <cell r="AC130">
            <v>9165</v>
          </cell>
          <cell r="AD130">
            <v>8071</v>
          </cell>
          <cell r="AE130">
            <v>7004</v>
          </cell>
          <cell r="AF130">
            <v>7659</v>
          </cell>
          <cell r="AG130">
            <v>8435</v>
          </cell>
          <cell r="AH130">
            <v>8404</v>
          </cell>
          <cell r="AI130">
            <v>7216</v>
          </cell>
          <cell r="AJ130">
            <v>7317</v>
          </cell>
          <cell r="AK130">
            <v>7704</v>
          </cell>
          <cell r="AL130">
            <v>8162</v>
          </cell>
          <cell r="AM130">
            <v>7967</v>
          </cell>
          <cell r="AN130">
            <v>6586</v>
          </cell>
          <cell r="AO130">
            <v>6435</v>
          </cell>
          <cell r="AP130">
            <v>7076</v>
          </cell>
          <cell r="AQ130">
            <v>5766</v>
          </cell>
          <cell r="AR130">
            <v>5276</v>
          </cell>
          <cell r="AS130">
            <v>4890</v>
          </cell>
          <cell r="AT130">
            <v>5023</v>
          </cell>
          <cell r="AU130">
            <v>6205</v>
          </cell>
          <cell r="AV130">
            <v>6663</v>
          </cell>
          <cell r="AW130">
            <v>6382</v>
          </cell>
          <cell r="AX130">
            <v>6752</v>
          </cell>
          <cell r="AY130">
            <v>5811</v>
          </cell>
          <cell r="AZ130">
            <v>5210</v>
          </cell>
          <cell r="BA130">
            <v>8187</v>
          </cell>
          <cell r="BB130">
            <v>9485</v>
          </cell>
          <cell r="BC130">
            <v>11265</v>
          </cell>
          <cell r="BD130">
            <v>12687</v>
          </cell>
          <cell r="BE130">
            <v>12531</v>
          </cell>
          <cell r="BF130">
            <v>19702</v>
          </cell>
          <cell r="BG130">
            <v>17249</v>
          </cell>
          <cell r="BH130">
            <v>18499</v>
          </cell>
          <cell r="BI130">
            <v>18078</v>
          </cell>
          <cell r="BJ130">
            <v>20426</v>
          </cell>
          <cell r="BK130">
            <v>18448</v>
          </cell>
          <cell r="BL130">
            <v>20427</v>
          </cell>
          <cell r="BM130">
            <v>21876</v>
          </cell>
          <cell r="BN130">
            <v>18620</v>
          </cell>
          <cell r="BO130">
            <v>18121</v>
          </cell>
          <cell r="BP130">
            <v>14158</v>
          </cell>
          <cell r="BQ130">
            <v>16949</v>
          </cell>
          <cell r="BR130">
            <v>18071</v>
          </cell>
          <cell r="BS130">
            <v>19681</v>
          </cell>
          <cell r="BT130">
            <v>12555</v>
          </cell>
        </row>
        <row r="131">
          <cell r="A131" t="str">
            <v>KBP6106J</v>
          </cell>
          <cell r="D131">
            <v>7</v>
          </cell>
          <cell r="E131">
            <v>11</v>
          </cell>
          <cell r="F131">
            <v>48</v>
          </cell>
          <cell r="G131">
            <v>33</v>
          </cell>
          <cell r="H131">
            <v>39</v>
          </cell>
          <cell r="I131">
            <v>39</v>
          </cell>
          <cell r="J131">
            <v>56</v>
          </cell>
          <cell r="K131">
            <v>96</v>
          </cell>
          <cell r="L131">
            <v>79</v>
          </cell>
          <cell r="M131">
            <v>51</v>
          </cell>
          <cell r="N131">
            <v>54</v>
          </cell>
          <cell r="O131">
            <v>56</v>
          </cell>
          <cell r="P131">
            <v>74</v>
          </cell>
          <cell r="Q131">
            <v>84</v>
          </cell>
          <cell r="R131">
            <v>68</v>
          </cell>
          <cell r="S131">
            <v>69</v>
          </cell>
          <cell r="T131">
            <v>81</v>
          </cell>
          <cell r="U131">
            <v>119</v>
          </cell>
          <cell r="V131">
            <v>126</v>
          </cell>
          <cell r="W131">
            <v>159</v>
          </cell>
          <cell r="X131">
            <v>199</v>
          </cell>
          <cell r="Y131">
            <v>242</v>
          </cell>
          <cell r="Z131">
            <v>259</v>
          </cell>
          <cell r="AA131">
            <v>274</v>
          </cell>
          <cell r="AB131">
            <v>343</v>
          </cell>
          <cell r="AC131">
            <v>360</v>
          </cell>
          <cell r="AD131">
            <v>437</v>
          </cell>
          <cell r="AE131">
            <v>721</v>
          </cell>
          <cell r="AF131">
            <v>912</v>
          </cell>
          <cell r="AG131">
            <v>1370</v>
          </cell>
          <cell r="AH131">
            <v>1564</v>
          </cell>
          <cell r="AI131">
            <v>1879</v>
          </cell>
          <cell r="AJ131">
            <v>2361</v>
          </cell>
          <cell r="AK131">
            <v>3000</v>
          </cell>
          <cell r="AL131">
            <v>4165</v>
          </cell>
          <cell r="AM131">
            <v>3951</v>
          </cell>
          <cell r="AN131">
            <v>4023</v>
          </cell>
          <cell r="AO131">
            <v>4432</v>
          </cell>
          <cell r="AP131">
            <v>4891</v>
          </cell>
          <cell r="AQ131">
            <v>6007</v>
          </cell>
          <cell r="AR131">
            <v>5356</v>
          </cell>
          <cell r="AS131">
            <v>4867</v>
          </cell>
          <cell r="AT131">
            <v>5124</v>
          </cell>
          <cell r="AU131">
            <v>7931</v>
          </cell>
          <cell r="AV131">
            <v>9087</v>
          </cell>
          <cell r="AW131">
            <v>9013</v>
          </cell>
          <cell r="AX131">
            <v>9016</v>
          </cell>
          <cell r="AY131">
            <v>8366</v>
          </cell>
          <cell r="AZ131">
            <v>8658</v>
          </cell>
          <cell r="BA131">
            <v>10639</v>
          </cell>
          <cell r="BB131">
            <v>12302</v>
          </cell>
          <cell r="BC131">
            <v>14300</v>
          </cell>
          <cell r="BD131">
            <v>22842</v>
          </cell>
          <cell r="BE131">
            <v>17588</v>
          </cell>
          <cell r="BF131">
            <v>15036</v>
          </cell>
          <cell r="BG131">
            <v>15262</v>
          </cell>
          <cell r="BH131">
            <v>18964</v>
          </cell>
          <cell r="BI131">
            <v>23158</v>
          </cell>
          <cell r="BJ131">
            <v>25325</v>
          </cell>
          <cell r="BK131">
            <v>30111</v>
          </cell>
          <cell r="BL131">
            <v>39734</v>
          </cell>
          <cell r="BM131">
            <v>58832</v>
          </cell>
          <cell r="BN131">
            <v>93479</v>
          </cell>
          <cell r="BO131">
            <v>115084</v>
          </cell>
          <cell r="BP131">
            <v>111710</v>
          </cell>
          <cell r="BQ131">
            <v>115941</v>
          </cell>
          <cell r="BR131">
            <v>124889</v>
          </cell>
          <cell r="BS131">
            <v>137097</v>
          </cell>
          <cell r="BT131">
            <v>150072</v>
          </cell>
        </row>
        <row r="132">
          <cell r="A132" t="str">
            <v>KBP6106Y</v>
          </cell>
          <cell r="D132">
            <v>745</v>
          </cell>
          <cell r="E132">
            <v>1206</v>
          </cell>
          <cell r="F132">
            <v>4580</v>
          </cell>
          <cell r="G132">
            <v>3001</v>
          </cell>
          <cell r="H132">
            <v>3128</v>
          </cell>
          <cell r="I132">
            <v>2711</v>
          </cell>
          <cell r="J132">
            <v>3530</v>
          </cell>
          <cell r="K132">
            <v>6077</v>
          </cell>
          <cell r="L132">
            <v>5064</v>
          </cell>
          <cell r="M132">
            <v>3225</v>
          </cell>
          <cell r="N132">
            <v>3351</v>
          </cell>
          <cell r="O132">
            <v>3374</v>
          </cell>
          <cell r="P132">
            <v>4401</v>
          </cell>
          <cell r="Q132">
            <v>4997</v>
          </cell>
          <cell r="R132">
            <v>3813</v>
          </cell>
          <cell r="S132">
            <v>3783</v>
          </cell>
          <cell r="T132">
            <v>4334</v>
          </cell>
          <cell r="U132">
            <v>6330</v>
          </cell>
          <cell r="V132">
            <v>6628</v>
          </cell>
          <cell r="W132">
            <v>8133</v>
          </cell>
          <cell r="X132">
            <v>9764</v>
          </cell>
          <cell r="Y132">
            <v>11663</v>
          </cell>
          <cell r="Z132">
            <v>12154</v>
          </cell>
          <cell r="AA132">
            <v>12601</v>
          </cell>
          <cell r="AB132">
            <v>15007</v>
          </cell>
          <cell r="AC132">
            <v>15111</v>
          </cell>
          <cell r="AD132">
            <v>16563</v>
          </cell>
          <cell r="AE132">
            <v>24785</v>
          </cell>
          <cell r="AF132">
            <v>27556</v>
          </cell>
          <cell r="AG132">
            <v>34765</v>
          </cell>
          <cell r="AH132">
            <v>33983</v>
          </cell>
          <cell r="AI132">
            <v>37408</v>
          </cell>
          <cell r="AJ132">
            <v>42309</v>
          </cell>
          <cell r="AK132">
            <v>47045</v>
          </cell>
          <cell r="AL132">
            <v>57539</v>
          </cell>
          <cell r="AM132">
            <v>48334</v>
          </cell>
          <cell r="AN132">
            <v>42562</v>
          </cell>
          <cell r="AO132">
            <v>41929</v>
          </cell>
          <cell r="AP132">
            <v>43031</v>
          </cell>
          <cell r="AQ132">
            <v>44238</v>
          </cell>
          <cell r="AR132">
            <v>31639</v>
          </cell>
          <cell r="AS132">
            <v>26174</v>
          </cell>
          <cell r="AT132">
            <v>24502</v>
          </cell>
          <cell r="AU132">
            <v>32965</v>
          </cell>
          <cell r="AV132">
            <v>33946</v>
          </cell>
          <cell r="AW132">
            <v>30430</v>
          </cell>
          <cell r="AX132">
            <v>28481</v>
          </cell>
          <cell r="AY132">
            <v>24204</v>
          </cell>
          <cell r="AZ132">
            <v>23257</v>
          </cell>
          <cell r="BA132">
            <v>26929</v>
          </cell>
          <cell r="BB132">
            <v>29785</v>
          </cell>
          <cell r="BC132">
            <v>32526</v>
          </cell>
          <cell r="BD132">
            <v>49171</v>
          </cell>
          <cell r="BE132">
            <v>35697</v>
          </cell>
          <cell r="BF132">
            <v>28522</v>
          </cell>
          <cell r="BG132">
            <v>27250</v>
          </cell>
          <cell r="BH132">
            <v>30322</v>
          </cell>
          <cell r="BI132">
            <v>36056</v>
          </cell>
          <cell r="BJ132">
            <v>38814</v>
          </cell>
          <cell r="BK132">
            <v>43833</v>
          </cell>
          <cell r="BL132">
            <v>52383</v>
          </cell>
          <cell r="BM132">
            <v>70900</v>
          </cell>
          <cell r="BN132">
            <v>98074</v>
          </cell>
          <cell r="BO132">
            <v>117410</v>
          </cell>
          <cell r="BP132">
            <v>111710</v>
          </cell>
          <cell r="BQ132">
            <v>112575</v>
          </cell>
          <cell r="BR132">
            <v>115799</v>
          </cell>
          <cell r="BS132">
            <v>119428</v>
          </cell>
          <cell r="BT132">
            <v>121281</v>
          </cell>
        </row>
        <row r="133">
          <cell r="A133" t="str">
            <v>KBP6107J</v>
          </cell>
          <cell r="R133">
            <v>41</v>
          </cell>
          <cell r="S133">
            <v>43</v>
          </cell>
          <cell r="T133">
            <v>56</v>
          </cell>
          <cell r="U133">
            <v>61</v>
          </cell>
          <cell r="V133">
            <v>49</v>
          </cell>
          <cell r="W133">
            <v>75</v>
          </cell>
          <cell r="X133">
            <v>131</v>
          </cell>
          <cell r="Y133">
            <v>169</v>
          </cell>
          <cell r="Z133">
            <v>187</v>
          </cell>
          <cell r="AA133">
            <v>172</v>
          </cell>
          <cell r="AB133">
            <v>173</v>
          </cell>
          <cell r="AC133">
            <v>195</v>
          </cell>
          <cell r="AD133">
            <v>194</v>
          </cell>
          <cell r="AE133">
            <v>226</v>
          </cell>
          <cell r="AF133">
            <v>367</v>
          </cell>
          <cell r="AG133">
            <v>652</v>
          </cell>
          <cell r="AH133">
            <v>879</v>
          </cell>
          <cell r="AI133">
            <v>1085</v>
          </cell>
          <cell r="AJ133">
            <v>1291</v>
          </cell>
          <cell r="AK133">
            <v>1564</v>
          </cell>
          <cell r="AL133">
            <v>1826</v>
          </cell>
          <cell r="AM133">
            <v>2052</v>
          </cell>
          <cell r="AN133">
            <v>2784</v>
          </cell>
          <cell r="AO133">
            <v>3358</v>
          </cell>
          <cell r="AP133">
            <v>4076</v>
          </cell>
          <cell r="AQ133">
            <v>4613</v>
          </cell>
          <cell r="AR133">
            <v>3812</v>
          </cell>
          <cell r="AS133">
            <v>3646</v>
          </cell>
          <cell r="AT133">
            <v>3334</v>
          </cell>
          <cell r="AU133">
            <v>3870</v>
          </cell>
          <cell r="AV133">
            <v>4963</v>
          </cell>
          <cell r="AW133">
            <v>5458</v>
          </cell>
          <cell r="AX133">
            <v>7332</v>
          </cell>
          <cell r="AY133">
            <v>7099</v>
          </cell>
          <cell r="AZ133">
            <v>7993</v>
          </cell>
          <cell r="BA133">
            <v>9892</v>
          </cell>
          <cell r="BB133">
            <v>11379</v>
          </cell>
          <cell r="BC133">
            <v>12735</v>
          </cell>
          <cell r="BD133">
            <v>21517</v>
          </cell>
          <cell r="BE133">
            <v>15465</v>
          </cell>
          <cell r="BF133">
            <v>12779</v>
          </cell>
          <cell r="BG133">
            <v>14013</v>
          </cell>
          <cell r="BH133">
            <v>16440</v>
          </cell>
          <cell r="BI133">
            <v>20426</v>
          </cell>
          <cell r="BJ133">
            <v>23008</v>
          </cell>
          <cell r="BK133">
            <v>28042</v>
          </cell>
          <cell r="BL133">
            <v>36264</v>
          </cell>
          <cell r="BM133">
            <v>52825</v>
          </cell>
          <cell r="BN133">
            <v>87768</v>
          </cell>
          <cell r="BO133">
            <v>109662</v>
          </cell>
          <cell r="BP133">
            <v>107308</v>
          </cell>
          <cell r="BQ133">
            <v>110692</v>
          </cell>
          <cell r="BR133">
            <v>117198</v>
          </cell>
          <cell r="BS133">
            <v>126678</v>
          </cell>
          <cell r="BT133">
            <v>140401</v>
          </cell>
        </row>
        <row r="134">
          <cell r="A134" t="str">
            <v>KBP6107Y</v>
          </cell>
          <cell r="R134">
            <v>2308</v>
          </cell>
          <cell r="S134">
            <v>2470</v>
          </cell>
          <cell r="T134">
            <v>2846</v>
          </cell>
          <cell r="U134">
            <v>3215</v>
          </cell>
          <cell r="V134">
            <v>2621</v>
          </cell>
          <cell r="W134">
            <v>3890</v>
          </cell>
          <cell r="X134">
            <v>6962</v>
          </cell>
          <cell r="Y134">
            <v>8992</v>
          </cell>
          <cell r="Z134">
            <v>8835</v>
          </cell>
          <cell r="AA134">
            <v>7723</v>
          </cell>
          <cell r="AB134">
            <v>7136</v>
          </cell>
          <cell r="AC134">
            <v>8398</v>
          </cell>
          <cell r="AD134">
            <v>7195</v>
          </cell>
          <cell r="AE134">
            <v>8220</v>
          </cell>
          <cell r="AF134">
            <v>12287</v>
          </cell>
          <cell r="AG134">
            <v>18009</v>
          </cell>
          <cell r="AH134">
            <v>19933</v>
          </cell>
          <cell r="AI134">
            <v>20931</v>
          </cell>
          <cell r="AJ134">
            <v>20630</v>
          </cell>
          <cell r="AK134">
            <v>21827</v>
          </cell>
          <cell r="AL134">
            <v>22691</v>
          </cell>
          <cell r="AM134">
            <v>23184</v>
          </cell>
          <cell r="AN134">
            <v>27424</v>
          </cell>
          <cell r="AO134">
            <v>31449</v>
          </cell>
          <cell r="AP134">
            <v>35126</v>
          </cell>
          <cell r="AQ134">
            <v>31317</v>
          </cell>
          <cell r="AR134">
            <v>19880</v>
          </cell>
          <cell r="AS134">
            <v>17382</v>
          </cell>
          <cell r="AT134">
            <v>14747</v>
          </cell>
          <cell r="AU134">
            <v>14659</v>
          </cell>
          <cell r="AV134">
            <v>17832</v>
          </cell>
          <cell r="AW134">
            <v>18964</v>
          </cell>
          <cell r="AX134">
            <v>22742</v>
          </cell>
          <cell r="AY134">
            <v>19863</v>
          </cell>
          <cell r="AZ134">
            <v>20930</v>
          </cell>
          <cell r="BA134">
            <v>24498</v>
          </cell>
          <cell r="BB134">
            <v>26810</v>
          </cell>
          <cell r="BC134">
            <v>28853</v>
          </cell>
          <cell r="BD134">
            <v>46077</v>
          </cell>
          <cell r="BE134">
            <v>31396</v>
          </cell>
          <cell r="BF134">
            <v>24421</v>
          </cell>
          <cell r="BG134">
            <v>25294</v>
          </cell>
          <cell r="BH134">
            <v>26329</v>
          </cell>
          <cell r="BI134">
            <v>31791</v>
          </cell>
          <cell r="BJ134">
            <v>35317</v>
          </cell>
          <cell r="BK134">
            <v>40761</v>
          </cell>
          <cell r="BL134">
            <v>47717</v>
          </cell>
          <cell r="BM134">
            <v>63467</v>
          </cell>
          <cell r="BN134">
            <v>91945</v>
          </cell>
          <cell r="BO134">
            <v>111821</v>
          </cell>
          <cell r="BP134">
            <v>107308</v>
          </cell>
          <cell r="BQ134">
            <v>107447</v>
          </cell>
          <cell r="BR134">
            <v>108499</v>
          </cell>
          <cell r="BS134">
            <v>110048</v>
          </cell>
          <cell r="BT134">
            <v>113376</v>
          </cell>
        </row>
        <row r="135">
          <cell r="A135" t="str">
            <v>KBP6108J</v>
          </cell>
          <cell r="R135">
            <v>27</v>
          </cell>
          <cell r="S135">
            <v>26</v>
          </cell>
          <cell r="T135">
            <v>25</v>
          </cell>
          <cell r="U135">
            <v>58</v>
          </cell>
          <cell r="V135">
            <v>77</v>
          </cell>
          <cell r="W135">
            <v>84</v>
          </cell>
          <cell r="X135">
            <v>68</v>
          </cell>
          <cell r="Y135">
            <v>73</v>
          </cell>
          <cell r="Z135">
            <v>72</v>
          </cell>
          <cell r="AA135">
            <v>102</v>
          </cell>
          <cell r="AB135">
            <v>170</v>
          </cell>
          <cell r="AC135">
            <v>165</v>
          </cell>
          <cell r="AD135">
            <v>243</v>
          </cell>
          <cell r="AE135">
            <v>495</v>
          </cell>
          <cell r="AF135">
            <v>545</v>
          </cell>
          <cell r="AG135">
            <v>718</v>
          </cell>
          <cell r="AH135">
            <v>685</v>
          </cell>
          <cell r="AI135">
            <v>794</v>
          </cell>
          <cell r="AJ135">
            <v>1070</v>
          </cell>
          <cell r="AK135">
            <v>1436</v>
          </cell>
          <cell r="AL135">
            <v>2339</v>
          </cell>
          <cell r="AM135">
            <v>1899</v>
          </cell>
          <cell r="AN135">
            <v>1239</v>
          </cell>
          <cell r="AO135">
            <v>1074</v>
          </cell>
          <cell r="AP135">
            <v>815</v>
          </cell>
          <cell r="AQ135">
            <v>1394</v>
          </cell>
          <cell r="AR135">
            <v>1544</v>
          </cell>
          <cell r="AS135">
            <v>1221</v>
          </cell>
          <cell r="AT135">
            <v>1790</v>
          </cell>
          <cell r="AU135">
            <v>4061</v>
          </cell>
          <cell r="AV135">
            <v>4124</v>
          </cell>
          <cell r="AW135">
            <v>3555</v>
          </cell>
          <cell r="AX135">
            <v>1684</v>
          </cell>
          <cell r="AY135">
            <v>1267</v>
          </cell>
          <cell r="AZ135">
            <v>665</v>
          </cell>
          <cell r="BA135">
            <v>747</v>
          </cell>
          <cell r="BB135">
            <v>923</v>
          </cell>
          <cell r="BC135">
            <v>1565</v>
          </cell>
          <cell r="BD135">
            <v>1325</v>
          </cell>
          <cell r="BE135">
            <v>2123</v>
          </cell>
          <cell r="BF135">
            <v>2257</v>
          </cell>
          <cell r="BG135">
            <v>1249</v>
          </cell>
          <cell r="BH135">
            <v>2524</v>
          </cell>
          <cell r="BI135">
            <v>2732</v>
          </cell>
          <cell r="BJ135">
            <v>2317</v>
          </cell>
          <cell r="BK135">
            <v>2069</v>
          </cell>
          <cell r="BL135">
            <v>3470</v>
          </cell>
          <cell r="BM135">
            <v>6007</v>
          </cell>
          <cell r="BN135">
            <v>5711</v>
          </cell>
          <cell r="BO135">
            <v>5422</v>
          </cell>
          <cell r="BP135">
            <v>4402</v>
          </cell>
          <cell r="BQ135">
            <v>5249</v>
          </cell>
          <cell r="BR135">
            <v>7691</v>
          </cell>
          <cell r="BS135">
            <v>10419</v>
          </cell>
          <cell r="BT135">
            <v>9671</v>
          </cell>
        </row>
        <row r="136">
          <cell r="A136" t="str">
            <v>KBP6108Y</v>
          </cell>
          <cell r="R136">
            <v>2059</v>
          </cell>
          <cell r="S136">
            <v>1724</v>
          </cell>
          <cell r="T136">
            <v>1919</v>
          </cell>
          <cell r="U136">
            <v>4001</v>
          </cell>
          <cell r="V136">
            <v>5302</v>
          </cell>
          <cell r="W136">
            <v>5785</v>
          </cell>
          <cell r="X136">
            <v>4371</v>
          </cell>
          <cell r="Y136">
            <v>4665</v>
          </cell>
          <cell r="Z136">
            <v>4523</v>
          </cell>
          <cell r="AA136">
            <v>6847</v>
          </cell>
          <cell r="AB136">
            <v>10776</v>
          </cell>
          <cell r="AC136">
            <v>9888</v>
          </cell>
          <cell r="AD136">
            <v>13590</v>
          </cell>
          <cell r="AE136">
            <v>23151</v>
          </cell>
          <cell r="AF136">
            <v>22327</v>
          </cell>
          <cell r="AG136">
            <v>25632</v>
          </cell>
          <cell r="AH136">
            <v>22466</v>
          </cell>
          <cell r="AI136">
            <v>25551</v>
          </cell>
          <cell r="AJ136">
            <v>32739</v>
          </cell>
          <cell r="AK136">
            <v>37774</v>
          </cell>
          <cell r="AL136">
            <v>52604</v>
          </cell>
          <cell r="AM136">
            <v>36997</v>
          </cell>
          <cell r="AN136">
            <v>19692</v>
          </cell>
          <cell r="AO136">
            <v>14487</v>
          </cell>
          <cell r="AP136">
            <v>9627</v>
          </cell>
          <cell r="AQ136">
            <v>14198</v>
          </cell>
          <cell r="AR136">
            <v>12922</v>
          </cell>
          <cell r="AS136">
            <v>8848</v>
          </cell>
          <cell r="AT136">
            <v>11438</v>
          </cell>
          <cell r="AU136">
            <v>24937</v>
          </cell>
          <cell r="AV136">
            <v>24153</v>
          </cell>
          <cell r="AW136">
            <v>18349</v>
          </cell>
          <cell r="AX136">
            <v>7241</v>
          </cell>
          <cell r="AY136">
            <v>4642</v>
          </cell>
          <cell r="AZ136">
            <v>1611</v>
          </cell>
          <cell r="BA136">
            <v>1616</v>
          </cell>
          <cell r="BB136">
            <v>2045</v>
          </cell>
          <cell r="BC136">
            <v>3976</v>
          </cell>
          <cell r="BD136">
            <v>2851</v>
          </cell>
          <cell r="BE136">
            <v>4704</v>
          </cell>
          <cell r="BF136">
            <v>4612</v>
          </cell>
          <cell r="BG136">
            <v>1889</v>
          </cell>
          <cell r="BH136">
            <v>4429</v>
          </cell>
          <cell r="BI136">
            <v>4614</v>
          </cell>
          <cell r="BJ136">
            <v>3511</v>
          </cell>
          <cell r="BK136">
            <v>2793</v>
          </cell>
          <cell r="BL136">
            <v>4667</v>
          </cell>
          <cell r="BM136">
            <v>7433</v>
          </cell>
          <cell r="BN136">
            <v>6130</v>
          </cell>
          <cell r="BO136">
            <v>5589</v>
          </cell>
          <cell r="BP136">
            <v>4402</v>
          </cell>
          <cell r="BQ136">
            <v>5126</v>
          </cell>
          <cell r="BR136">
            <v>7302</v>
          </cell>
          <cell r="BS136">
            <v>9379</v>
          </cell>
          <cell r="BT136">
            <v>7904</v>
          </cell>
        </row>
        <row r="137">
          <cell r="A137" t="str">
            <v>KBP6109J</v>
          </cell>
          <cell r="D137">
            <v>171</v>
          </cell>
          <cell r="E137">
            <v>237</v>
          </cell>
          <cell r="F137">
            <v>305</v>
          </cell>
          <cell r="G137">
            <v>339</v>
          </cell>
          <cell r="H137">
            <v>362</v>
          </cell>
          <cell r="I137">
            <v>430</v>
          </cell>
          <cell r="J137">
            <v>542</v>
          </cell>
          <cell r="K137">
            <v>537</v>
          </cell>
          <cell r="L137">
            <v>570</v>
          </cell>
          <cell r="M137">
            <v>554</v>
          </cell>
          <cell r="N137">
            <v>530</v>
          </cell>
          <cell r="O137">
            <v>557</v>
          </cell>
          <cell r="P137">
            <v>558</v>
          </cell>
          <cell r="Q137">
            <v>564</v>
          </cell>
          <cell r="R137">
            <v>623</v>
          </cell>
          <cell r="S137">
            <v>626</v>
          </cell>
          <cell r="T137">
            <v>624</v>
          </cell>
          <cell r="U137">
            <v>757</v>
          </cell>
          <cell r="V137">
            <v>973</v>
          </cell>
          <cell r="W137">
            <v>1125</v>
          </cell>
          <cell r="X137">
            <v>1149</v>
          </cell>
          <cell r="Y137">
            <v>1206</v>
          </cell>
          <cell r="Z137">
            <v>1271</v>
          </cell>
          <cell r="AA137">
            <v>1500</v>
          </cell>
          <cell r="AB137">
            <v>1838</v>
          </cell>
          <cell r="AC137">
            <v>2076</v>
          </cell>
          <cell r="AD137">
            <v>2266</v>
          </cell>
          <cell r="AE137">
            <v>2722</v>
          </cell>
          <cell r="AF137">
            <v>3340</v>
          </cell>
          <cell r="AG137">
            <v>4156</v>
          </cell>
          <cell r="AH137">
            <v>4622</v>
          </cell>
          <cell r="AI137">
            <v>4820</v>
          </cell>
          <cell r="AJ137">
            <v>5255</v>
          </cell>
          <cell r="AK137">
            <v>6187</v>
          </cell>
          <cell r="AL137">
            <v>8700</v>
          </cell>
          <cell r="AM137">
            <v>11618</v>
          </cell>
          <cell r="AN137">
            <v>13465</v>
          </cell>
          <cell r="AO137">
            <v>15055</v>
          </cell>
          <cell r="AP137">
            <v>16445</v>
          </cell>
          <cell r="AQ137">
            <v>17016</v>
          </cell>
          <cell r="AR137">
            <v>17696</v>
          </cell>
          <cell r="AS137">
            <v>20081</v>
          </cell>
          <cell r="AT137">
            <v>27987</v>
          </cell>
          <cell r="AU137">
            <v>33517</v>
          </cell>
          <cell r="AV137">
            <v>37556</v>
          </cell>
          <cell r="AW137">
            <v>39245</v>
          </cell>
          <cell r="AX137">
            <v>41157</v>
          </cell>
          <cell r="AY137">
            <v>46362</v>
          </cell>
          <cell r="AZ137">
            <v>56405</v>
          </cell>
          <cell r="BA137">
            <v>67946</v>
          </cell>
          <cell r="BB137">
            <v>78095</v>
          </cell>
          <cell r="BC137">
            <v>87677</v>
          </cell>
          <cell r="BD137">
            <v>92033</v>
          </cell>
          <cell r="BE137">
            <v>94290</v>
          </cell>
          <cell r="BF137">
            <v>107534</v>
          </cell>
          <cell r="BG137">
            <v>120844</v>
          </cell>
          <cell r="BH137">
            <v>135374</v>
          </cell>
          <cell r="BI137">
            <v>153384</v>
          </cell>
          <cell r="BJ137">
            <v>178552</v>
          </cell>
          <cell r="BK137">
            <v>210165</v>
          </cell>
          <cell r="BL137">
            <v>256827</v>
          </cell>
          <cell r="BM137">
            <v>307189</v>
          </cell>
          <cell r="BN137">
            <v>376918</v>
          </cell>
          <cell r="BO137">
            <v>342142</v>
          </cell>
          <cell r="BP137">
            <v>341517</v>
          </cell>
          <cell r="BQ137">
            <v>361664</v>
          </cell>
          <cell r="BR137">
            <v>396288</v>
          </cell>
          <cell r="BS137">
            <v>461244</v>
          </cell>
          <cell r="BT137">
            <v>489690</v>
          </cell>
        </row>
        <row r="138">
          <cell r="A138" t="str">
            <v>KBP6109Y</v>
          </cell>
          <cell r="D138">
            <v>22144</v>
          </cell>
          <cell r="E138">
            <v>28083</v>
          </cell>
          <cell r="F138">
            <v>34244</v>
          </cell>
          <cell r="G138">
            <v>35788</v>
          </cell>
          <cell r="H138">
            <v>34517</v>
          </cell>
          <cell r="I138">
            <v>35857</v>
          </cell>
          <cell r="J138">
            <v>41045</v>
          </cell>
          <cell r="K138">
            <v>41753</v>
          </cell>
          <cell r="L138">
            <v>44765</v>
          </cell>
          <cell r="M138">
            <v>42419</v>
          </cell>
          <cell r="N138">
            <v>39227</v>
          </cell>
          <cell r="O138">
            <v>40712</v>
          </cell>
          <cell r="P138">
            <v>40473</v>
          </cell>
          <cell r="Q138">
            <v>40286</v>
          </cell>
          <cell r="R138">
            <v>43392</v>
          </cell>
          <cell r="S138">
            <v>42700</v>
          </cell>
          <cell r="T138">
            <v>40797</v>
          </cell>
          <cell r="U138">
            <v>48153</v>
          </cell>
          <cell r="V138">
            <v>60364</v>
          </cell>
          <cell r="W138">
            <v>67302</v>
          </cell>
          <cell r="X138">
            <v>64708</v>
          </cell>
          <cell r="Y138">
            <v>66286</v>
          </cell>
          <cell r="Z138">
            <v>68650</v>
          </cell>
          <cell r="AA138">
            <v>79342</v>
          </cell>
          <cell r="AB138">
            <v>92663</v>
          </cell>
          <cell r="AC138">
            <v>99233</v>
          </cell>
          <cell r="AD138">
            <v>98713</v>
          </cell>
          <cell r="AE138">
            <v>106418</v>
          </cell>
          <cell r="AF138">
            <v>114192</v>
          </cell>
          <cell r="AG138">
            <v>118083</v>
          </cell>
          <cell r="AH138">
            <v>112110</v>
          </cell>
          <cell r="AI138">
            <v>106862</v>
          </cell>
          <cell r="AJ138">
            <v>104148</v>
          </cell>
          <cell r="AK138">
            <v>107434</v>
          </cell>
          <cell r="AL138">
            <v>132957</v>
          </cell>
          <cell r="AM138">
            <v>159461</v>
          </cell>
          <cell r="AN138">
            <v>158949</v>
          </cell>
          <cell r="AO138">
            <v>156585</v>
          </cell>
          <cell r="AP138">
            <v>157345</v>
          </cell>
          <cell r="AQ138">
            <v>137582</v>
          </cell>
          <cell r="AR138">
            <v>114713</v>
          </cell>
          <cell r="AS138">
            <v>119167</v>
          </cell>
          <cell r="AT138">
            <v>140290</v>
          </cell>
          <cell r="AU138">
            <v>143274</v>
          </cell>
          <cell r="AV138">
            <v>143829</v>
          </cell>
          <cell r="AW138">
            <v>135870</v>
          </cell>
          <cell r="AX138">
            <v>132643</v>
          </cell>
          <cell r="AY138">
            <v>138285</v>
          </cell>
          <cell r="AZ138">
            <v>155859</v>
          </cell>
          <cell r="BA138">
            <v>172871</v>
          </cell>
          <cell r="BB138">
            <v>186170</v>
          </cell>
          <cell r="BC138">
            <v>195160</v>
          </cell>
          <cell r="BD138">
            <v>191401</v>
          </cell>
          <cell r="BE138">
            <v>185340</v>
          </cell>
          <cell r="BF138">
            <v>200434</v>
          </cell>
          <cell r="BG138">
            <v>213219</v>
          </cell>
          <cell r="BH138">
            <v>218499</v>
          </cell>
          <cell r="BI138">
            <v>236651</v>
          </cell>
          <cell r="BJ138">
            <v>271523</v>
          </cell>
          <cell r="BK138">
            <v>307202</v>
          </cell>
          <cell r="BL138">
            <v>338607</v>
          </cell>
          <cell r="BM138">
            <v>367606</v>
          </cell>
          <cell r="BN138">
            <v>401211</v>
          </cell>
          <cell r="BO138">
            <v>349422</v>
          </cell>
          <cell r="BP138">
            <v>341517</v>
          </cell>
          <cell r="BQ138">
            <v>361245</v>
          </cell>
          <cell r="BR138">
            <v>378518</v>
          </cell>
          <cell r="BS138">
            <v>409162</v>
          </cell>
          <cell r="BT138">
            <v>395052</v>
          </cell>
        </row>
        <row r="139">
          <cell r="A139" t="str">
            <v>KBP6110J</v>
          </cell>
          <cell r="D139">
            <v>55</v>
          </cell>
          <cell r="E139">
            <v>76</v>
          </cell>
          <cell r="F139">
            <v>92</v>
          </cell>
          <cell r="G139">
            <v>97</v>
          </cell>
          <cell r="H139">
            <v>93</v>
          </cell>
          <cell r="I139">
            <v>112</v>
          </cell>
          <cell r="J139">
            <v>144</v>
          </cell>
          <cell r="K139">
            <v>144</v>
          </cell>
          <cell r="L139">
            <v>149</v>
          </cell>
          <cell r="M139">
            <v>164</v>
          </cell>
          <cell r="N139">
            <v>152</v>
          </cell>
          <cell r="O139">
            <v>156</v>
          </cell>
          <cell r="P139">
            <v>160</v>
          </cell>
          <cell r="Q139">
            <v>159</v>
          </cell>
          <cell r="R139">
            <v>158</v>
          </cell>
          <cell r="S139">
            <v>143</v>
          </cell>
          <cell r="T139">
            <v>132</v>
          </cell>
          <cell r="U139">
            <v>168</v>
          </cell>
          <cell r="V139">
            <v>220</v>
          </cell>
          <cell r="W139">
            <v>293</v>
          </cell>
          <cell r="X139">
            <v>294</v>
          </cell>
          <cell r="Y139">
            <v>333</v>
          </cell>
          <cell r="Z139">
            <v>343</v>
          </cell>
          <cell r="AA139">
            <v>387</v>
          </cell>
          <cell r="AB139">
            <v>468</v>
          </cell>
          <cell r="AC139">
            <v>547</v>
          </cell>
          <cell r="AD139">
            <v>589</v>
          </cell>
          <cell r="AE139">
            <v>683</v>
          </cell>
          <cell r="AF139">
            <v>818</v>
          </cell>
          <cell r="AG139">
            <v>944</v>
          </cell>
          <cell r="AH139">
            <v>1015</v>
          </cell>
          <cell r="AI139">
            <v>936</v>
          </cell>
          <cell r="AJ139">
            <v>972</v>
          </cell>
          <cell r="AK139">
            <v>1244</v>
          </cell>
          <cell r="AL139">
            <v>1743</v>
          </cell>
          <cell r="AM139">
            <v>2241</v>
          </cell>
          <cell r="AN139">
            <v>2695</v>
          </cell>
          <cell r="AO139">
            <v>3308</v>
          </cell>
          <cell r="AP139">
            <v>3990</v>
          </cell>
          <cell r="AQ139">
            <v>3955</v>
          </cell>
          <cell r="AR139">
            <v>4000</v>
          </cell>
          <cell r="AS139">
            <v>4335</v>
          </cell>
          <cell r="AT139">
            <v>5232</v>
          </cell>
          <cell r="AU139">
            <v>5326</v>
          </cell>
          <cell r="AV139">
            <v>5200</v>
          </cell>
          <cell r="AW139">
            <v>5915</v>
          </cell>
          <cell r="AX139">
            <v>6640</v>
          </cell>
          <cell r="AY139">
            <v>6990</v>
          </cell>
          <cell r="AZ139">
            <v>7567</v>
          </cell>
          <cell r="BA139">
            <v>9531</v>
          </cell>
          <cell r="BB139">
            <v>11402</v>
          </cell>
          <cell r="BC139">
            <v>13269</v>
          </cell>
          <cell r="BD139">
            <v>14136</v>
          </cell>
          <cell r="BE139">
            <v>12705</v>
          </cell>
          <cell r="BF139">
            <v>15961</v>
          </cell>
          <cell r="BG139">
            <v>17542</v>
          </cell>
          <cell r="BH139">
            <v>19143</v>
          </cell>
          <cell r="BI139">
            <v>21804</v>
          </cell>
          <cell r="BJ139">
            <v>28717</v>
          </cell>
          <cell r="BK139">
            <v>37733</v>
          </cell>
          <cell r="BL139">
            <v>48683</v>
          </cell>
          <cell r="BM139">
            <v>56244</v>
          </cell>
          <cell r="BN139">
            <v>60678</v>
          </cell>
          <cell r="BO139">
            <v>59853</v>
          </cell>
          <cell r="BP139">
            <v>50645</v>
          </cell>
          <cell r="BQ139">
            <v>53978</v>
          </cell>
          <cell r="BR139">
            <v>55955</v>
          </cell>
          <cell r="BS139">
            <v>55320</v>
          </cell>
          <cell r="BT139">
            <v>55497</v>
          </cell>
        </row>
        <row r="140">
          <cell r="A140" t="str">
            <v>KBP6110Y</v>
          </cell>
          <cell r="D140">
            <v>10892</v>
          </cell>
          <cell r="E140">
            <v>13808</v>
          </cell>
          <cell r="F140">
            <v>15939</v>
          </cell>
          <cell r="G140">
            <v>15989</v>
          </cell>
          <cell r="H140">
            <v>14356</v>
          </cell>
          <cell r="I140">
            <v>14979</v>
          </cell>
          <cell r="J140">
            <v>17496</v>
          </cell>
          <cell r="K140">
            <v>17733</v>
          </cell>
          <cell r="L140">
            <v>18855</v>
          </cell>
          <cell r="M140">
            <v>20213</v>
          </cell>
          <cell r="N140">
            <v>18182</v>
          </cell>
          <cell r="O140">
            <v>18543</v>
          </cell>
          <cell r="P140">
            <v>18755</v>
          </cell>
          <cell r="Q140">
            <v>18356</v>
          </cell>
          <cell r="R140">
            <v>19213</v>
          </cell>
          <cell r="S140">
            <v>17484</v>
          </cell>
          <cell r="T140">
            <v>15672</v>
          </cell>
          <cell r="U140">
            <v>19114</v>
          </cell>
          <cell r="V140">
            <v>24023</v>
          </cell>
          <cell r="W140">
            <v>29900</v>
          </cell>
          <cell r="X140">
            <v>28109</v>
          </cell>
          <cell r="Y140">
            <v>30321</v>
          </cell>
          <cell r="Z140">
            <v>30544</v>
          </cell>
          <cell r="AA140">
            <v>34076</v>
          </cell>
          <cell r="AB140">
            <v>38498</v>
          </cell>
          <cell r="AC140">
            <v>42650</v>
          </cell>
          <cell r="AD140">
            <v>42524</v>
          </cell>
          <cell r="AE140">
            <v>43399</v>
          </cell>
          <cell r="AF140">
            <v>45514</v>
          </cell>
          <cell r="AG140">
            <v>43389</v>
          </cell>
          <cell r="AH140">
            <v>40254</v>
          </cell>
          <cell r="AI140">
            <v>34001</v>
          </cell>
          <cell r="AJ140">
            <v>31630</v>
          </cell>
          <cell r="AK140">
            <v>35217</v>
          </cell>
          <cell r="AL140">
            <v>42181</v>
          </cell>
          <cell r="AM140">
            <v>47206</v>
          </cell>
          <cell r="AN140">
            <v>49000</v>
          </cell>
          <cell r="AO140">
            <v>52527</v>
          </cell>
          <cell r="AP140">
            <v>58004</v>
          </cell>
          <cell r="AQ140">
            <v>50012</v>
          </cell>
          <cell r="AR140">
            <v>44499</v>
          </cell>
          <cell r="AS140">
            <v>42703</v>
          </cell>
          <cell r="AT140">
            <v>44354</v>
          </cell>
          <cell r="AU140">
            <v>38664</v>
          </cell>
          <cell r="AV140">
            <v>33331</v>
          </cell>
          <cell r="AW140">
            <v>33797</v>
          </cell>
          <cell r="AX140">
            <v>34876</v>
          </cell>
          <cell r="AY140">
            <v>34294</v>
          </cell>
          <cell r="AZ140">
            <v>34360</v>
          </cell>
          <cell r="BA140">
            <v>34907</v>
          </cell>
          <cell r="BB140">
            <v>35968</v>
          </cell>
          <cell r="BC140">
            <v>35501</v>
          </cell>
          <cell r="BD140">
            <v>32841</v>
          </cell>
          <cell r="BE140">
            <v>28942</v>
          </cell>
          <cell r="BF140">
            <v>34281</v>
          </cell>
          <cell r="BG140">
            <v>35450</v>
          </cell>
          <cell r="BH140">
            <v>34797</v>
          </cell>
          <cell r="BI140">
            <v>37161</v>
          </cell>
          <cell r="BJ140">
            <v>49098</v>
          </cell>
          <cell r="BK140">
            <v>63476</v>
          </cell>
          <cell r="BL140">
            <v>68680</v>
          </cell>
          <cell r="BM140">
            <v>71431</v>
          </cell>
          <cell r="BN140">
            <v>65601</v>
          </cell>
          <cell r="BO140">
            <v>61995</v>
          </cell>
          <cell r="BP140">
            <v>50645</v>
          </cell>
          <cell r="BQ140">
            <v>51244</v>
          </cell>
          <cell r="BR140">
            <v>50219</v>
          </cell>
          <cell r="BS140">
            <v>46676</v>
          </cell>
          <cell r="BT140">
            <v>43975</v>
          </cell>
        </row>
        <row r="141">
          <cell r="A141" t="str">
            <v>KBP6111J</v>
          </cell>
          <cell r="D141">
            <v>12</v>
          </cell>
          <cell r="E141">
            <v>15</v>
          </cell>
          <cell r="F141">
            <v>14</v>
          </cell>
          <cell r="G141">
            <v>14</v>
          </cell>
          <cell r="H141">
            <v>12</v>
          </cell>
          <cell r="I141">
            <v>12</v>
          </cell>
          <cell r="J141">
            <v>16</v>
          </cell>
          <cell r="K141">
            <v>16</v>
          </cell>
          <cell r="L141">
            <v>16</v>
          </cell>
          <cell r="M141">
            <v>21</v>
          </cell>
          <cell r="N141">
            <v>30</v>
          </cell>
          <cell r="O141">
            <v>31</v>
          </cell>
          <cell r="P141">
            <v>33</v>
          </cell>
          <cell r="Q141">
            <v>28</v>
          </cell>
          <cell r="R141">
            <v>26</v>
          </cell>
          <cell r="S141">
            <v>27</v>
          </cell>
          <cell r="T141">
            <v>30</v>
          </cell>
          <cell r="U141">
            <v>32</v>
          </cell>
          <cell r="V141">
            <v>40</v>
          </cell>
          <cell r="W141">
            <v>65</v>
          </cell>
          <cell r="X141">
            <v>75</v>
          </cell>
          <cell r="Y141">
            <v>70</v>
          </cell>
          <cell r="Z141">
            <v>78</v>
          </cell>
          <cell r="AA141">
            <v>84</v>
          </cell>
          <cell r="AB141">
            <v>94</v>
          </cell>
          <cell r="AC141">
            <v>116</v>
          </cell>
          <cell r="AD141">
            <v>122</v>
          </cell>
          <cell r="AE141">
            <v>112</v>
          </cell>
          <cell r="AF141">
            <v>133</v>
          </cell>
          <cell r="AG141">
            <v>213</v>
          </cell>
          <cell r="AH141">
            <v>247</v>
          </cell>
          <cell r="AI141">
            <v>238</v>
          </cell>
          <cell r="AJ141">
            <v>289</v>
          </cell>
          <cell r="AK141">
            <v>370</v>
          </cell>
          <cell r="AL141">
            <v>431</v>
          </cell>
          <cell r="AM141">
            <v>477</v>
          </cell>
          <cell r="AN141">
            <v>456</v>
          </cell>
          <cell r="AO141">
            <v>458</v>
          </cell>
          <cell r="AP141">
            <v>496</v>
          </cell>
          <cell r="AQ141">
            <v>649</v>
          </cell>
          <cell r="AR141">
            <v>762</v>
          </cell>
          <cell r="AS141">
            <v>662</v>
          </cell>
          <cell r="AT141">
            <v>729</v>
          </cell>
          <cell r="AU141">
            <v>782</v>
          </cell>
          <cell r="AV141">
            <v>651</v>
          </cell>
          <cell r="AW141">
            <v>606</v>
          </cell>
          <cell r="AX141">
            <v>709</v>
          </cell>
          <cell r="AY141">
            <v>756</v>
          </cell>
          <cell r="AZ141">
            <v>643</v>
          </cell>
          <cell r="BA141">
            <v>692</v>
          </cell>
          <cell r="BB141">
            <v>869</v>
          </cell>
          <cell r="BC141">
            <v>971</v>
          </cell>
          <cell r="BD141">
            <v>907</v>
          </cell>
          <cell r="BE141">
            <v>1056</v>
          </cell>
          <cell r="BF141">
            <v>2333</v>
          </cell>
          <cell r="BG141">
            <v>2186</v>
          </cell>
          <cell r="BH141">
            <v>2314</v>
          </cell>
          <cell r="BI141">
            <v>2923</v>
          </cell>
          <cell r="BJ141">
            <v>3090</v>
          </cell>
          <cell r="BK141">
            <v>2194</v>
          </cell>
          <cell r="BL141">
            <v>2569</v>
          </cell>
          <cell r="BM141">
            <v>3015</v>
          </cell>
          <cell r="BN141">
            <v>1579</v>
          </cell>
          <cell r="BO141">
            <v>761</v>
          </cell>
          <cell r="BP141">
            <v>118</v>
          </cell>
          <cell r="BQ141">
            <v>250</v>
          </cell>
          <cell r="BR141">
            <v>800</v>
          </cell>
          <cell r="BS141">
            <v>631</v>
          </cell>
          <cell r="BT141">
            <v>570</v>
          </cell>
        </row>
        <row r="142">
          <cell r="A142" t="str">
            <v>KBP6111Y</v>
          </cell>
          <cell r="D142">
            <v>1404</v>
          </cell>
          <cell r="E142">
            <v>1612</v>
          </cell>
          <cell r="F142">
            <v>1461</v>
          </cell>
          <cell r="G142">
            <v>1347</v>
          </cell>
          <cell r="H142">
            <v>1075</v>
          </cell>
          <cell r="I142">
            <v>939</v>
          </cell>
          <cell r="J142">
            <v>1103</v>
          </cell>
          <cell r="K142">
            <v>1196</v>
          </cell>
          <cell r="L142">
            <v>1225</v>
          </cell>
          <cell r="M142">
            <v>1569</v>
          </cell>
          <cell r="N142">
            <v>2135</v>
          </cell>
          <cell r="O142">
            <v>2214</v>
          </cell>
          <cell r="P142">
            <v>2271</v>
          </cell>
          <cell r="Q142">
            <v>1870</v>
          </cell>
          <cell r="R142">
            <v>2346</v>
          </cell>
          <cell r="S142">
            <v>2405</v>
          </cell>
          <cell r="T142">
            <v>2627</v>
          </cell>
          <cell r="U142">
            <v>2643</v>
          </cell>
          <cell r="V142">
            <v>3156</v>
          </cell>
          <cell r="W142">
            <v>4970</v>
          </cell>
          <cell r="X142">
            <v>5358</v>
          </cell>
          <cell r="Y142">
            <v>4690</v>
          </cell>
          <cell r="Z142">
            <v>5123</v>
          </cell>
          <cell r="AA142">
            <v>5437</v>
          </cell>
          <cell r="AB142">
            <v>5742</v>
          </cell>
          <cell r="AC142">
            <v>6669</v>
          </cell>
          <cell r="AD142">
            <v>6570</v>
          </cell>
          <cell r="AE142">
            <v>5321</v>
          </cell>
          <cell r="AF142">
            <v>5490</v>
          </cell>
          <cell r="AG142">
            <v>7231</v>
          </cell>
          <cell r="AH142">
            <v>7284</v>
          </cell>
          <cell r="AI142">
            <v>6433</v>
          </cell>
          <cell r="AJ142">
            <v>7000</v>
          </cell>
          <cell r="AK142">
            <v>7841</v>
          </cell>
          <cell r="AL142">
            <v>7771</v>
          </cell>
          <cell r="AM142">
            <v>7498</v>
          </cell>
          <cell r="AN142">
            <v>6182</v>
          </cell>
          <cell r="AO142">
            <v>5435</v>
          </cell>
          <cell r="AP142">
            <v>5388</v>
          </cell>
          <cell r="AQ142">
            <v>6107</v>
          </cell>
          <cell r="AR142">
            <v>6333</v>
          </cell>
          <cell r="AS142">
            <v>4909</v>
          </cell>
          <cell r="AT142">
            <v>4617</v>
          </cell>
          <cell r="AU142">
            <v>4239</v>
          </cell>
          <cell r="AV142">
            <v>3123</v>
          </cell>
          <cell r="AW142">
            <v>2583</v>
          </cell>
          <cell r="AX142">
            <v>2782</v>
          </cell>
          <cell r="AY142">
            <v>2776</v>
          </cell>
          <cell r="AZ142">
            <v>2181</v>
          </cell>
          <cell r="BA142">
            <v>2157</v>
          </cell>
          <cell r="BB142">
            <v>2466</v>
          </cell>
          <cell r="BC142">
            <v>2543</v>
          </cell>
          <cell r="BD142">
            <v>2155</v>
          </cell>
          <cell r="BE142">
            <v>2308</v>
          </cell>
          <cell r="BF142">
            <v>4638</v>
          </cell>
          <cell r="BG142">
            <v>4077</v>
          </cell>
          <cell r="BH142">
            <v>3912</v>
          </cell>
          <cell r="BI142">
            <v>4764</v>
          </cell>
          <cell r="BJ142">
            <v>4870</v>
          </cell>
          <cell r="BK142">
            <v>3203</v>
          </cell>
          <cell r="BL142">
            <v>3639</v>
          </cell>
          <cell r="BM142">
            <v>3827</v>
          </cell>
          <cell r="BN142">
            <v>1710</v>
          </cell>
          <cell r="BO142">
            <v>788</v>
          </cell>
          <cell r="BP142">
            <v>118</v>
          </cell>
          <cell r="BQ142">
            <v>236</v>
          </cell>
          <cell r="BR142">
            <v>716</v>
          </cell>
          <cell r="BS142">
            <v>535</v>
          </cell>
          <cell r="BT142">
            <v>451</v>
          </cell>
        </row>
        <row r="143">
          <cell r="A143" t="str">
            <v>KBP6112J</v>
          </cell>
          <cell r="D143">
            <v>1</v>
          </cell>
          <cell r="E143">
            <v>1</v>
          </cell>
          <cell r="F143">
            <v>2</v>
          </cell>
          <cell r="G143">
            <v>2</v>
          </cell>
          <cell r="H143">
            <v>2</v>
          </cell>
          <cell r="I143">
            <v>2</v>
          </cell>
          <cell r="J143">
            <v>3</v>
          </cell>
          <cell r="K143">
            <v>4</v>
          </cell>
          <cell r="L143">
            <v>3</v>
          </cell>
          <cell r="M143">
            <v>3</v>
          </cell>
          <cell r="N143">
            <v>2</v>
          </cell>
          <cell r="O143">
            <v>2</v>
          </cell>
          <cell r="P143">
            <v>3</v>
          </cell>
          <cell r="Q143">
            <v>2</v>
          </cell>
          <cell r="R143">
            <v>4</v>
          </cell>
          <cell r="S143">
            <v>4</v>
          </cell>
          <cell r="T143">
            <v>4</v>
          </cell>
          <cell r="U143">
            <v>7</v>
          </cell>
          <cell r="V143">
            <v>6</v>
          </cell>
          <cell r="W143">
            <v>8</v>
          </cell>
          <cell r="X143">
            <v>9</v>
          </cell>
          <cell r="Y143">
            <v>9</v>
          </cell>
          <cell r="Z143">
            <v>16</v>
          </cell>
          <cell r="AA143">
            <v>12</v>
          </cell>
          <cell r="AB143">
            <v>7</v>
          </cell>
          <cell r="AC143">
            <v>20</v>
          </cell>
          <cell r="AD143">
            <v>25</v>
          </cell>
          <cell r="AE143">
            <v>33</v>
          </cell>
          <cell r="AF143">
            <v>31</v>
          </cell>
          <cell r="AG143">
            <v>58</v>
          </cell>
          <cell r="AH143">
            <v>67</v>
          </cell>
          <cell r="AI143">
            <v>70</v>
          </cell>
          <cell r="AJ143">
            <v>63</v>
          </cell>
          <cell r="AK143">
            <v>115</v>
          </cell>
          <cell r="AL143">
            <v>164</v>
          </cell>
          <cell r="AM143">
            <v>196</v>
          </cell>
          <cell r="AN143">
            <v>206</v>
          </cell>
          <cell r="AO143">
            <v>364</v>
          </cell>
          <cell r="AP143">
            <v>394</v>
          </cell>
          <cell r="AQ143">
            <v>301</v>
          </cell>
          <cell r="AR143">
            <v>171</v>
          </cell>
          <cell r="AS143">
            <v>146</v>
          </cell>
          <cell r="AT143">
            <v>121</v>
          </cell>
          <cell r="AU143">
            <v>119</v>
          </cell>
          <cell r="AV143">
            <v>25</v>
          </cell>
          <cell r="AW143">
            <v>49</v>
          </cell>
          <cell r="AX143">
            <v>100</v>
          </cell>
          <cell r="AY143">
            <v>24</v>
          </cell>
          <cell r="AZ143">
            <v>29</v>
          </cell>
          <cell r="BA143">
            <v>6</v>
          </cell>
          <cell r="BB143">
            <v>4</v>
          </cell>
          <cell r="BC143">
            <v>4</v>
          </cell>
          <cell r="BD143">
            <v>21</v>
          </cell>
          <cell r="BE143">
            <v>32</v>
          </cell>
          <cell r="BF143">
            <v>29</v>
          </cell>
          <cell r="BG143">
            <v>14</v>
          </cell>
          <cell r="BH143">
            <v>30</v>
          </cell>
          <cell r="BI143">
            <v>6</v>
          </cell>
          <cell r="BJ143">
            <v>12</v>
          </cell>
          <cell r="BK143">
            <v>7</v>
          </cell>
          <cell r="BL143">
            <v>3</v>
          </cell>
          <cell r="BM143">
            <v>8</v>
          </cell>
          <cell r="BN143">
            <v>38</v>
          </cell>
          <cell r="BO143">
            <v>10</v>
          </cell>
          <cell r="BP143">
            <v>35</v>
          </cell>
          <cell r="BQ143">
            <v>70</v>
          </cell>
          <cell r="BR143">
            <v>113</v>
          </cell>
          <cell r="BS143">
            <v>170</v>
          </cell>
          <cell r="BT143">
            <v>32</v>
          </cell>
        </row>
        <row r="144">
          <cell r="A144" t="str">
            <v>KBP6112Y</v>
          </cell>
          <cell r="D144">
            <v>69</v>
          </cell>
          <cell r="E144">
            <v>69</v>
          </cell>
          <cell r="F144">
            <v>217</v>
          </cell>
          <cell r="G144">
            <v>251</v>
          </cell>
          <cell r="H144">
            <v>251</v>
          </cell>
          <cell r="I144">
            <v>182</v>
          </cell>
          <cell r="J144">
            <v>286</v>
          </cell>
          <cell r="K144">
            <v>286</v>
          </cell>
          <cell r="L144">
            <v>251</v>
          </cell>
          <cell r="M144">
            <v>217</v>
          </cell>
          <cell r="N144">
            <v>147</v>
          </cell>
          <cell r="O144">
            <v>113</v>
          </cell>
          <cell r="P144">
            <v>217</v>
          </cell>
          <cell r="Q144">
            <v>182</v>
          </cell>
          <cell r="R144">
            <v>295</v>
          </cell>
          <cell r="S144">
            <v>312</v>
          </cell>
          <cell r="T144">
            <v>277</v>
          </cell>
          <cell r="U144">
            <v>503</v>
          </cell>
          <cell r="V144">
            <v>451</v>
          </cell>
          <cell r="W144">
            <v>494</v>
          </cell>
          <cell r="X144">
            <v>555</v>
          </cell>
          <cell r="Y144">
            <v>572</v>
          </cell>
          <cell r="Z144">
            <v>954</v>
          </cell>
          <cell r="AA144">
            <v>711</v>
          </cell>
          <cell r="AB144">
            <v>364</v>
          </cell>
          <cell r="AC144">
            <v>1014</v>
          </cell>
          <cell r="AD144">
            <v>1240</v>
          </cell>
          <cell r="AE144">
            <v>1422</v>
          </cell>
          <cell r="AF144">
            <v>1136</v>
          </cell>
          <cell r="AG144">
            <v>1795</v>
          </cell>
          <cell r="AH144">
            <v>1821</v>
          </cell>
          <cell r="AI144">
            <v>1725</v>
          </cell>
          <cell r="AJ144">
            <v>1396</v>
          </cell>
          <cell r="AK144">
            <v>2228</v>
          </cell>
          <cell r="AL144">
            <v>2705</v>
          </cell>
          <cell r="AM144">
            <v>2801</v>
          </cell>
          <cell r="AN144">
            <v>2549</v>
          </cell>
          <cell r="AO144">
            <v>3928</v>
          </cell>
          <cell r="AP144">
            <v>3910</v>
          </cell>
          <cell r="AQ144">
            <v>2610</v>
          </cell>
          <cell r="AR144">
            <v>1417</v>
          </cell>
          <cell r="AS144">
            <v>1077</v>
          </cell>
          <cell r="AT144">
            <v>761</v>
          </cell>
          <cell r="AU144">
            <v>637</v>
          </cell>
          <cell r="AV144">
            <v>120</v>
          </cell>
          <cell r="AW144">
            <v>211</v>
          </cell>
          <cell r="AX144">
            <v>393</v>
          </cell>
          <cell r="AY144">
            <v>87</v>
          </cell>
          <cell r="AZ144">
            <v>100</v>
          </cell>
          <cell r="BA144">
            <v>19</v>
          </cell>
          <cell r="BB144">
            <v>14</v>
          </cell>
          <cell r="BC144">
            <v>14</v>
          </cell>
          <cell r="BD144">
            <v>61</v>
          </cell>
          <cell r="BE144">
            <v>82</v>
          </cell>
          <cell r="BF144">
            <v>66</v>
          </cell>
          <cell r="BG144">
            <v>32</v>
          </cell>
          <cell r="BH144">
            <v>59</v>
          </cell>
          <cell r="BI144">
            <v>10</v>
          </cell>
          <cell r="BJ144">
            <v>20</v>
          </cell>
          <cell r="BK144">
            <v>12</v>
          </cell>
          <cell r="BL144">
            <v>4</v>
          </cell>
          <cell r="BM144">
            <v>11</v>
          </cell>
          <cell r="BN144">
            <v>42</v>
          </cell>
          <cell r="BO144">
            <v>10</v>
          </cell>
          <cell r="BP144">
            <v>35</v>
          </cell>
          <cell r="BQ144">
            <v>66</v>
          </cell>
          <cell r="BR144">
            <v>101</v>
          </cell>
          <cell r="BS144">
            <v>143</v>
          </cell>
          <cell r="BT144">
            <v>26</v>
          </cell>
        </row>
        <row r="145">
          <cell r="A145" t="str">
            <v>KBP6113J</v>
          </cell>
          <cell r="D145">
            <v>42</v>
          </cell>
          <cell r="E145">
            <v>60</v>
          </cell>
          <cell r="F145">
            <v>76</v>
          </cell>
          <cell r="G145">
            <v>81</v>
          </cell>
          <cell r="H145">
            <v>79</v>
          </cell>
          <cell r="I145">
            <v>98</v>
          </cell>
          <cell r="J145">
            <v>125</v>
          </cell>
          <cell r="K145">
            <v>124</v>
          </cell>
          <cell r="L145">
            <v>130</v>
          </cell>
          <cell r="M145">
            <v>140</v>
          </cell>
          <cell r="N145">
            <v>120</v>
          </cell>
          <cell r="O145">
            <v>123</v>
          </cell>
          <cell r="P145">
            <v>124</v>
          </cell>
          <cell r="Q145">
            <v>129</v>
          </cell>
          <cell r="R145">
            <v>128</v>
          </cell>
          <cell r="S145">
            <v>112</v>
          </cell>
          <cell r="T145">
            <v>98</v>
          </cell>
          <cell r="U145">
            <v>129</v>
          </cell>
          <cell r="V145">
            <v>174</v>
          </cell>
          <cell r="W145">
            <v>220</v>
          </cell>
          <cell r="X145">
            <v>210</v>
          </cell>
          <cell r="Y145">
            <v>254</v>
          </cell>
          <cell r="Z145">
            <v>249</v>
          </cell>
          <cell r="AA145">
            <v>291</v>
          </cell>
          <cell r="AB145">
            <v>367</v>
          </cell>
          <cell r="AC145">
            <v>411</v>
          </cell>
          <cell r="AD145">
            <v>442</v>
          </cell>
          <cell r="AE145">
            <v>538</v>
          </cell>
          <cell r="AF145">
            <v>654</v>
          </cell>
          <cell r="AG145">
            <v>673</v>
          </cell>
          <cell r="AH145">
            <v>701</v>
          </cell>
          <cell r="AI145">
            <v>628</v>
          </cell>
          <cell r="AJ145">
            <v>620</v>
          </cell>
          <cell r="AK145">
            <v>759</v>
          </cell>
          <cell r="AL145">
            <v>1148</v>
          </cell>
          <cell r="AM145">
            <v>1568</v>
          </cell>
          <cell r="AN145">
            <v>2033</v>
          </cell>
          <cell r="AO145">
            <v>2486</v>
          </cell>
          <cell r="AP145">
            <v>3100</v>
          </cell>
          <cell r="AQ145">
            <v>3005</v>
          </cell>
          <cell r="AR145">
            <v>3067</v>
          </cell>
          <cell r="AS145">
            <v>3527</v>
          </cell>
          <cell r="AT145">
            <v>4382</v>
          </cell>
          <cell r="AU145">
            <v>4425</v>
          </cell>
          <cell r="AV145">
            <v>4524</v>
          </cell>
          <cell r="AW145">
            <v>5260</v>
          </cell>
          <cell r="AX145">
            <v>5831</v>
          </cell>
          <cell r="AY145">
            <v>6210</v>
          </cell>
          <cell r="AZ145">
            <v>6895</v>
          </cell>
          <cell r="BA145">
            <v>8833</v>
          </cell>
          <cell r="BB145">
            <v>10529</v>
          </cell>
          <cell r="BC145">
            <v>12294</v>
          </cell>
          <cell r="BD145">
            <v>13208</v>
          </cell>
          <cell r="BE145">
            <v>11617</v>
          </cell>
          <cell r="BF145">
            <v>13599</v>
          </cell>
          <cell r="BG145">
            <v>15342</v>
          </cell>
          <cell r="BH145">
            <v>16799</v>
          </cell>
          <cell r="BI145">
            <v>18875</v>
          </cell>
          <cell r="BJ145">
            <v>25615</v>
          </cell>
          <cell r="BK145">
            <v>35532</v>
          </cell>
          <cell r="BL145">
            <v>46111</v>
          </cell>
          <cell r="BM145">
            <v>53221</v>
          </cell>
          <cell r="BN145">
            <v>59061</v>
          </cell>
          <cell r="BO145">
            <v>59082</v>
          </cell>
          <cell r="BP145">
            <v>50492</v>
          </cell>
          <cell r="BQ145">
            <v>53658</v>
          </cell>
          <cell r="BR145">
            <v>55042</v>
          </cell>
          <cell r="BS145">
            <v>54519</v>
          </cell>
          <cell r="BT145">
            <v>54895</v>
          </cell>
        </row>
        <row r="146">
          <cell r="A146" t="str">
            <v>KBP6113Y</v>
          </cell>
          <cell r="D146">
            <v>8266</v>
          </cell>
          <cell r="E146">
            <v>10795</v>
          </cell>
          <cell r="F146">
            <v>12954</v>
          </cell>
          <cell r="G146">
            <v>13152</v>
          </cell>
          <cell r="H146">
            <v>12004</v>
          </cell>
          <cell r="I146">
            <v>12954</v>
          </cell>
          <cell r="J146">
            <v>15015</v>
          </cell>
          <cell r="K146">
            <v>15089</v>
          </cell>
          <cell r="L146">
            <v>16199</v>
          </cell>
          <cell r="M146">
            <v>17001</v>
          </cell>
          <cell r="N146">
            <v>14114</v>
          </cell>
          <cell r="O146">
            <v>14385</v>
          </cell>
          <cell r="P146">
            <v>14348</v>
          </cell>
          <cell r="Q146">
            <v>14694</v>
          </cell>
          <cell r="R146">
            <v>15200</v>
          </cell>
          <cell r="S146">
            <v>13411</v>
          </cell>
          <cell r="T146">
            <v>11363</v>
          </cell>
          <cell r="U146">
            <v>14385</v>
          </cell>
          <cell r="V146">
            <v>18593</v>
          </cell>
          <cell r="W146">
            <v>21924</v>
          </cell>
          <cell r="X146">
            <v>19592</v>
          </cell>
          <cell r="Y146">
            <v>22590</v>
          </cell>
          <cell r="Z146">
            <v>21936</v>
          </cell>
          <cell r="AA146">
            <v>25316</v>
          </cell>
          <cell r="AB146">
            <v>29721</v>
          </cell>
          <cell r="AC146">
            <v>31707</v>
          </cell>
          <cell r="AD146">
            <v>31473</v>
          </cell>
          <cell r="AE146">
            <v>33731</v>
          </cell>
          <cell r="AF146">
            <v>35803</v>
          </cell>
          <cell r="AG146">
            <v>30511</v>
          </cell>
          <cell r="AH146">
            <v>27377</v>
          </cell>
          <cell r="AI146">
            <v>22454</v>
          </cell>
          <cell r="AJ146">
            <v>19728</v>
          </cell>
          <cell r="AK146">
            <v>20900</v>
          </cell>
          <cell r="AL146">
            <v>27142</v>
          </cell>
          <cell r="AM146">
            <v>32337</v>
          </cell>
          <cell r="AN146">
            <v>36099</v>
          </cell>
          <cell r="AO146">
            <v>38567</v>
          </cell>
          <cell r="AP146">
            <v>44008</v>
          </cell>
          <cell r="AQ146">
            <v>37173</v>
          </cell>
          <cell r="AR146">
            <v>33274</v>
          </cell>
          <cell r="AS146">
            <v>34051</v>
          </cell>
          <cell r="AT146">
            <v>35371</v>
          </cell>
          <cell r="AU146">
            <v>30693</v>
          </cell>
          <cell r="AV146">
            <v>27603</v>
          </cell>
          <cell r="AW146">
            <v>28631</v>
          </cell>
          <cell r="AX146">
            <v>29136</v>
          </cell>
          <cell r="AY146">
            <v>28973</v>
          </cell>
          <cell r="AZ146">
            <v>29782</v>
          </cell>
          <cell r="BA146">
            <v>30448</v>
          </cell>
          <cell r="BB146">
            <v>31064</v>
          </cell>
          <cell r="BC146">
            <v>30519</v>
          </cell>
          <cell r="BD146">
            <v>28433</v>
          </cell>
          <cell r="BE146">
            <v>24502</v>
          </cell>
          <cell r="BF146">
            <v>26761</v>
          </cell>
          <cell r="BG146">
            <v>28558</v>
          </cell>
          <cell r="BH146">
            <v>30152</v>
          </cell>
          <cell r="BI146">
            <v>31487</v>
          </cell>
          <cell r="BJ146">
            <v>43475</v>
          </cell>
          <cell r="BK146">
            <v>60312</v>
          </cell>
          <cell r="BL146">
            <v>65037</v>
          </cell>
          <cell r="BM146">
            <v>67593</v>
          </cell>
          <cell r="BN146">
            <v>63849</v>
          </cell>
          <cell r="BO146">
            <v>61197</v>
          </cell>
          <cell r="BP146">
            <v>50492</v>
          </cell>
          <cell r="BQ146">
            <v>50942</v>
          </cell>
          <cell r="BR146">
            <v>49402</v>
          </cell>
          <cell r="BS146">
            <v>45998</v>
          </cell>
          <cell r="BT146">
            <v>43498</v>
          </cell>
        </row>
        <row r="147">
          <cell r="A147" t="str">
            <v>KBP6114J</v>
          </cell>
          <cell r="D147">
            <v>33</v>
          </cell>
          <cell r="E147">
            <v>50</v>
          </cell>
          <cell r="F147">
            <v>67</v>
          </cell>
          <cell r="G147">
            <v>75</v>
          </cell>
          <cell r="H147">
            <v>79</v>
          </cell>
          <cell r="I147">
            <v>94</v>
          </cell>
          <cell r="J147">
            <v>131</v>
          </cell>
          <cell r="K147">
            <v>135</v>
          </cell>
          <cell r="L147">
            <v>130</v>
          </cell>
          <cell r="M147">
            <v>124</v>
          </cell>
          <cell r="N147">
            <v>135</v>
          </cell>
          <cell r="O147">
            <v>147</v>
          </cell>
          <cell r="P147">
            <v>159</v>
          </cell>
          <cell r="Q147">
            <v>161</v>
          </cell>
          <cell r="R147">
            <v>149</v>
          </cell>
          <cell r="S147">
            <v>155</v>
          </cell>
          <cell r="T147">
            <v>154</v>
          </cell>
          <cell r="U147">
            <v>177</v>
          </cell>
          <cell r="V147">
            <v>213</v>
          </cell>
          <cell r="W147">
            <v>278</v>
          </cell>
          <cell r="X147">
            <v>313</v>
          </cell>
          <cell r="Y147">
            <v>316</v>
          </cell>
          <cell r="Z147">
            <v>321</v>
          </cell>
          <cell r="AA147">
            <v>390</v>
          </cell>
          <cell r="AB147">
            <v>505</v>
          </cell>
          <cell r="AC147">
            <v>627</v>
          </cell>
          <cell r="AD147">
            <v>704</v>
          </cell>
          <cell r="AE147">
            <v>790</v>
          </cell>
          <cell r="AF147">
            <v>951</v>
          </cell>
          <cell r="AG147">
            <v>1071</v>
          </cell>
          <cell r="AH147">
            <v>1246</v>
          </cell>
          <cell r="AI147">
            <v>1506</v>
          </cell>
          <cell r="AJ147">
            <v>1386</v>
          </cell>
          <cell r="AK147">
            <v>1563</v>
          </cell>
          <cell r="AL147">
            <v>1938</v>
          </cell>
          <cell r="AM147">
            <v>2558</v>
          </cell>
          <cell r="AN147">
            <v>3177</v>
          </cell>
          <cell r="AO147">
            <v>3305</v>
          </cell>
          <cell r="AP147">
            <v>3445</v>
          </cell>
          <cell r="AQ147">
            <v>4166</v>
          </cell>
          <cell r="AR147">
            <v>4304</v>
          </cell>
          <cell r="AS147">
            <v>3975</v>
          </cell>
          <cell r="AT147">
            <v>4914</v>
          </cell>
          <cell r="AU147">
            <v>6987</v>
          </cell>
          <cell r="AV147">
            <v>7885</v>
          </cell>
          <cell r="AW147">
            <v>8195</v>
          </cell>
          <cell r="AX147">
            <v>7234</v>
          </cell>
          <cell r="AY147">
            <v>7428</v>
          </cell>
          <cell r="AZ147">
            <v>8939</v>
          </cell>
          <cell r="BA147">
            <v>11322</v>
          </cell>
          <cell r="BB147">
            <v>12282</v>
          </cell>
          <cell r="BC147">
            <v>13243</v>
          </cell>
          <cell r="BD147">
            <v>13554</v>
          </cell>
          <cell r="BE147">
            <v>13656</v>
          </cell>
          <cell r="BF147">
            <v>15586</v>
          </cell>
          <cell r="BG147">
            <v>17897</v>
          </cell>
          <cell r="BH147">
            <v>18145</v>
          </cell>
          <cell r="BI147">
            <v>20232</v>
          </cell>
          <cell r="BJ147">
            <v>23059</v>
          </cell>
          <cell r="BK147">
            <v>26565</v>
          </cell>
          <cell r="BL147">
            <v>32740</v>
          </cell>
          <cell r="BM147">
            <v>41748</v>
          </cell>
          <cell r="BN147">
            <v>57681</v>
          </cell>
          <cell r="BO147">
            <v>60958</v>
          </cell>
          <cell r="BP147">
            <v>60810</v>
          </cell>
          <cell r="BQ147">
            <v>55763</v>
          </cell>
          <cell r="BR147">
            <v>56048</v>
          </cell>
          <cell r="BS147">
            <v>59921</v>
          </cell>
          <cell r="BT147">
            <v>62495</v>
          </cell>
        </row>
        <row r="148">
          <cell r="A148" t="str">
            <v>KBP6114Y</v>
          </cell>
          <cell r="D148">
            <v>5333</v>
          </cell>
          <cell r="E148">
            <v>7194</v>
          </cell>
          <cell r="F148">
            <v>9279</v>
          </cell>
          <cell r="G148">
            <v>9870</v>
          </cell>
          <cell r="H148">
            <v>9705</v>
          </cell>
          <cell r="I148">
            <v>10054</v>
          </cell>
          <cell r="J148">
            <v>12721</v>
          </cell>
          <cell r="K148">
            <v>13283</v>
          </cell>
          <cell r="L148">
            <v>13060</v>
          </cell>
          <cell r="M148">
            <v>12178</v>
          </cell>
          <cell r="N148">
            <v>12779</v>
          </cell>
          <cell r="O148">
            <v>13913</v>
          </cell>
          <cell r="P148">
            <v>14844</v>
          </cell>
          <cell r="Q148">
            <v>14049</v>
          </cell>
          <cell r="R148">
            <v>14366</v>
          </cell>
          <cell r="S148">
            <v>14893</v>
          </cell>
          <cell r="T148">
            <v>14477</v>
          </cell>
          <cell r="U148">
            <v>16089</v>
          </cell>
          <cell r="V148">
            <v>18618</v>
          </cell>
          <cell r="W148">
            <v>22740</v>
          </cell>
          <cell r="X148">
            <v>23712</v>
          </cell>
          <cell r="Y148">
            <v>22614</v>
          </cell>
          <cell r="Z148">
            <v>22357</v>
          </cell>
          <cell r="AA148">
            <v>26772</v>
          </cell>
          <cell r="AB148">
            <v>32536</v>
          </cell>
          <cell r="AC148">
            <v>38646</v>
          </cell>
          <cell r="AD148">
            <v>40078</v>
          </cell>
          <cell r="AE148">
            <v>39800</v>
          </cell>
          <cell r="AF148">
            <v>41593</v>
          </cell>
          <cell r="AG148">
            <v>38850</v>
          </cell>
          <cell r="AH148">
            <v>38956</v>
          </cell>
          <cell r="AI148">
            <v>43037</v>
          </cell>
          <cell r="AJ148">
            <v>35792</v>
          </cell>
          <cell r="AK148">
            <v>35443</v>
          </cell>
          <cell r="AL148">
            <v>37714</v>
          </cell>
          <cell r="AM148">
            <v>43092</v>
          </cell>
          <cell r="AN148">
            <v>45402</v>
          </cell>
          <cell r="AO148">
            <v>41459</v>
          </cell>
          <cell r="AP148">
            <v>39450</v>
          </cell>
          <cell r="AQ148">
            <v>42238</v>
          </cell>
          <cell r="AR148">
            <v>37673</v>
          </cell>
          <cell r="AS148">
            <v>30813</v>
          </cell>
          <cell r="AT148">
            <v>32610</v>
          </cell>
          <cell r="AU148">
            <v>39554</v>
          </cell>
          <cell r="AV148">
            <v>39479</v>
          </cell>
          <cell r="AW148">
            <v>36843</v>
          </cell>
          <cell r="AX148">
            <v>30138</v>
          </cell>
          <cell r="AY148">
            <v>28853</v>
          </cell>
          <cell r="AZ148">
            <v>32097</v>
          </cell>
          <cell r="BA148">
            <v>37181</v>
          </cell>
          <cell r="BB148">
            <v>36944</v>
          </cell>
          <cell r="BC148">
            <v>36821</v>
          </cell>
          <cell r="BD148">
            <v>34189</v>
          </cell>
          <cell r="BE148">
            <v>31897</v>
          </cell>
          <cell r="BF148">
            <v>33029</v>
          </cell>
          <cell r="BG148">
            <v>35334</v>
          </cell>
          <cell r="BH148">
            <v>32623</v>
          </cell>
          <cell r="BI148">
            <v>34913</v>
          </cell>
          <cell r="BJ148">
            <v>38480</v>
          </cell>
          <cell r="BK148">
            <v>41012</v>
          </cell>
          <cell r="BL148">
            <v>45646</v>
          </cell>
          <cell r="BM148">
            <v>52320</v>
          </cell>
          <cell r="BN148">
            <v>61473</v>
          </cell>
          <cell r="BO148">
            <v>63215</v>
          </cell>
          <cell r="BP148">
            <v>60810</v>
          </cell>
          <cell r="BQ148">
            <v>52682</v>
          </cell>
          <cell r="BR148">
            <v>49541</v>
          </cell>
          <cell r="BS148">
            <v>49728</v>
          </cell>
          <cell r="BT148">
            <v>49005</v>
          </cell>
        </row>
        <row r="149">
          <cell r="A149" t="str">
            <v>KBP6115J</v>
          </cell>
          <cell r="D149">
            <v>10</v>
          </cell>
          <cell r="E149">
            <v>15</v>
          </cell>
          <cell r="F149">
            <v>17</v>
          </cell>
          <cell r="G149">
            <v>19</v>
          </cell>
          <cell r="H149">
            <v>19</v>
          </cell>
          <cell r="I149">
            <v>22</v>
          </cell>
          <cell r="J149">
            <v>28</v>
          </cell>
          <cell r="K149">
            <v>35</v>
          </cell>
          <cell r="L149">
            <v>34</v>
          </cell>
          <cell r="M149">
            <v>38</v>
          </cell>
          <cell r="N149">
            <v>44</v>
          </cell>
          <cell r="O149">
            <v>48</v>
          </cell>
          <cell r="P149">
            <v>55</v>
          </cell>
          <cell r="Q149">
            <v>56</v>
          </cell>
          <cell r="R149">
            <v>55</v>
          </cell>
          <cell r="S149">
            <v>69</v>
          </cell>
          <cell r="T149">
            <v>66</v>
          </cell>
          <cell r="U149">
            <v>69</v>
          </cell>
          <cell r="V149">
            <v>83</v>
          </cell>
          <cell r="W149">
            <v>101</v>
          </cell>
          <cell r="X149">
            <v>104</v>
          </cell>
          <cell r="Y149">
            <v>109</v>
          </cell>
          <cell r="Z149">
            <v>130</v>
          </cell>
          <cell r="AA149">
            <v>155</v>
          </cell>
          <cell r="AB149">
            <v>208</v>
          </cell>
          <cell r="AC149">
            <v>255</v>
          </cell>
          <cell r="AD149">
            <v>292</v>
          </cell>
          <cell r="AE149">
            <v>302</v>
          </cell>
          <cell r="AF149">
            <v>366</v>
          </cell>
          <cell r="AG149">
            <v>463</v>
          </cell>
          <cell r="AH149">
            <v>528</v>
          </cell>
          <cell r="AI149">
            <v>545</v>
          </cell>
          <cell r="AJ149">
            <v>528</v>
          </cell>
          <cell r="AK149">
            <v>582</v>
          </cell>
          <cell r="AL149">
            <v>753</v>
          </cell>
          <cell r="AM149">
            <v>940</v>
          </cell>
          <cell r="AN149">
            <v>1031</v>
          </cell>
          <cell r="AO149">
            <v>944</v>
          </cell>
          <cell r="AP149">
            <v>1101</v>
          </cell>
          <cell r="AQ149">
            <v>1301</v>
          </cell>
          <cell r="AR149">
            <v>1407</v>
          </cell>
          <cell r="AS149">
            <v>1576</v>
          </cell>
          <cell r="AT149">
            <v>1752</v>
          </cell>
          <cell r="AU149">
            <v>2011</v>
          </cell>
          <cell r="AV149">
            <v>2035</v>
          </cell>
          <cell r="AW149">
            <v>1625</v>
          </cell>
          <cell r="AX149">
            <v>1488</v>
          </cell>
          <cell r="AY149">
            <v>1679</v>
          </cell>
          <cell r="AZ149">
            <v>1694</v>
          </cell>
          <cell r="BA149">
            <v>2436</v>
          </cell>
          <cell r="BB149">
            <v>2645</v>
          </cell>
          <cell r="BC149">
            <v>3652</v>
          </cell>
          <cell r="BD149">
            <v>3657</v>
          </cell>
          <cell r="BE149">
            <v>3331</v>
          </cell>
          <cell r="BF149">
            <v>3604</v>
          </cell>
          <cell r="BG149">
            <v>4423</v>
          </cell>
          <cell r="BH149">
            <v>6019</v>
          </cell>
          <cell r="BI149">
            <v>7797</v>
          </cell>
          <cell r="BJ149">
            <v>8424</v>
          </cell>
          <cell r="BK149">
            <v>9371</v>
          </cell>
          <cell r="BL149">
            <v>11363</v>
          </cell>
          <cell r="BM149">
            <v>13388</v>
          </cell>
          <cell r="BN149">
            <v>12747</v>
          </cell>
          <cell r="BO149">
            <v>14132</v>
          </cell>
          <cell r="BP149">
            <v>15491</v>
          </cell>
          <cell r="BQ149">
            <v>10021</v>
          </cell>
          <cell r="BR149">
            <v>8016</v>
          </cell>
          <cell r="BS149">
            <v>10384</v>
          </cell>
          <cell r="BT149">
            <v>10951</v>
          </cell>
        </row>
        <row r="150">
          <cell r="A150" t="str">
            <v>KBP6115Y</v>
          </cell>
          <cell r="D150">
            <v>1524</v>
          </cell>
          <cell r="E150">
            <v>1941</v>
          </cell>
          <cell r="F150">
            <v>2195</v>
          </cell>
          <cell r="G150">
            <v>2268</v>
          </cell>
          <cell r="H150">
            <v>2168</v>
          </cell>
          <cell r="I150">
            <v>2195</v>
          </cell>
          <cell r="J150">
            <v>2512</v>
          </cell>
          <cell r="K150">
            <v>3229</v>
          </cell>
          <cell r="L150">
            <v>3193</v>
          </cell>
          <cell r="M150">
            <v>3456</v>
          </cell>
          <cell r="N150">
            <v>3909</v>
          </cell>
          <cell r="O150">
            <v>4172</v>
          </cell>
          <cell r="P150">
            <v>4707</v>
          </cell>
          <cell r="Q150">
            <v>4744</v>
          </cell>
          <cell r="R150">
            <v>4753</v>
          </cell>
          <cell r="S150">
            <v>5923</v>
          </cell>
          <cell r="T150">
            <v>5487</v>
          </cell>
          <cell r="U150">
            <v>5669</v>
          </cell>
          <cell r="V150">
            <v>6458</v>
          </cell>
          <cell r="W150">
            <v>7374</v>
          </cell>
          <cell r="X150">
            <v>6993</v>
          </cell>
          <cell r="Y150">
            <v>6939</v>
          </cell>
          <cell r="Z150">
            <v>7555</v>
          </cell>
          <cell r="AA150">
            <v>8871</v>
          </cell>
          <cell r="AB150">
            <v>11183</v>
          </cell>
          <cell r="AC150">
            <v>12680</v>
          </cell>
          <cell r="AD150">
            <v>13034</v>
          </cell>
          <cell r="AE150">
            <v>11664</v>
          </cell>
          <cell r="AF150">
            <v>12798</v>
          </cell>
          <cell r="AG150">
            <v>13650</v>
          </cell>
          <cell r="AH150">
            <v>13360</v>
          </cell>
          <cell r="AI150">
            <v>13088</v>
          </cell>
          <cell r="AJ150">
            <v>11592</v>
          </cell>
          <cell r="AK150">
            <v>11247</v>
          </cell>
          <cell r="AL150">
            <v>12662</v>
          </cell>
          <cell r="AM150">
            <v>13469</v>
          </cell>
          <cell r="AN150">
            <v>12653</v>
          </cell>
          <cell r="AO150">
            <v>10467</v>
          </cell>
          <cell r="AP150">
            <v>11319</v>
          </cell>
          <cell r="AQ150">
            <v>11637</v>
          </cell>
          <cell r="AR150">
            <v>11217</v>
          </cell>
          <cell r="AS150">
            <v>11395</v>
          </cell>
          <cell r="AT150">
            <v>10829</v>
          </cell>
          <cell r="AU150">
            <v>10656</v>
          </cell>
          <cell r="AV150">
            <v>9620</v>
          </cell>
          <cell r="AW150">
            <v>6471</v>
          </cell>
          <cell r="AX150">
            <v>5682</v>
          </cell>
          <cell r="AY150">
            <v>5988</v>
          </cell>
          <cell r="AZ150">
            <v>5596</v>
          </cell>
          <cell r="BA150">
            <v>7353</v>
          </cell>
          <cell r="BB150">
            <v>7316</v>
          </cell>
          <cell r="BC150">
            <v>9325</v>
          </cell>
          <cell r="BD150">
            <v>8441</v>
          </cell>
          <cell r="BE150">
            <v>7775</v>
          </cell>
          <cell r="BF150">
            <v>7581</v>
          </cell>
          <cell r="BG150">
            <v>8670</v>
          </cell>
          <cell r="BH150">
            <v>10756</v>
          </cell>
          <cell r="BI150">
            <v>13405</v>
          </cell>
          <cell r="BJ150">
            <v>14035</v>
          </cell>
          <cell r="BK150">
            <v>14434</v>
          </cell>
          <cell r="BL150">
            <v>15845</v>
          </cell>
          <cell r="BM150">
            <v>16797</v>
          </cell>
          <cell r="BN150">
            <v>13650</v>
          </cell>
          <cell r="BO150">
            <v>14674</v>
          </cell>
          <cell r="BP150">
            <v>15491</v>
          </cell>
          <cell r="BQ150">
            <v>9448</v>
          </cell>
          <cell r="BR150">
            <v>7082</v>
          </cell>
          <cell r="BS150">
            <v>8618</v>
          </cell>
          <cell r="BT150">
            <v>8584</v>
          </cell>
        </row>
        <row r="151">
          <cell r="A151" t="str">
            <v>KBP6116J</v>
          </cell>
          <cell r="D151">
            <v>1</v>
          </cell>
          <cell r="E151">
            <v>1</v>
          </cell>
          <cell r="F151">
            <v>6</v>
          </cell>
          <cell r="G151">
            <v>4</v>
          </cell>
          <cell r="H151">
            <v>6</v>
          </cell>
          <cell r="I151">
            <v>5</v>
          </cell>
          <cell r="J151">
            <v>6</v>
          </cell>
          <cell r="K151">
            <v>9</v>
          </cell>
          <cell r="L151">
            <v>7</v>
          </cell>
          <cell r="M151">
            <v>4</v>
          </cell>
          <cell r="N151">
            <v>7</v>
          </cell>
          <cell r="O151">
            <v>5</v>
          </cell>
          <cell r="P151">
            <v>8</v>
          </cell>
          <cell r="Q151">
            <v>10</v>
          </cell>
          <cell r="R151">
            <v>7</v>
          </cell>
          <cell r="S151">
            <v>4</v>
          </cell>
          <cell r="T151">
            <v>5</v>
          </cell>
          <cell r="U151">
            <v>9</v>
          </cell>
          <cell r="V151">
            <v>10</v>
          </cell>
          <cell r="W151">
            <v>18</v>
          </cell>
          <cell r="X151">
            <v>22</v>
          </cell>
          <cell r="Y151">
            <v>30</v>
          </cell>
          <cell r="Z151">
            <v>18</v>
          </cell>
          <cell r="AA151">
            <v>38</v>
          </cell>
          <cell r="AB151">
            <v>42</v>
          </cell>
          <cell r="AC151">
            <v>57</v>
          </cell>
          <cell r="AD151">
            <v>70</v>
          </cell>
          <cell r="AE151">
            <v>139</v>
          </cell>
          <cell r="AF151">
            <v>142</v>
          </cell>
          <cell r="AG151">
            <v>144</v>
          </cell>
          <cell r="AH151">
            <v>131</v>
          </cell>
          <cell r="AI151">
            <v>153</v>
          </cell>
          <cell r="AJ151">
            <v>146</v>
          </cell>
          <cell r="AK151">
            <v>199</v>
          </cell>
          <cell r="AL151">
            <v>280</v>
          </cell>
          <cell r="AM151">
            <v>286</v>
          </cell>
          <cell r="AN151">
            <v>252</v>
          </cell>
          <cell r="AO151">
            <v>398</v>
          </cell>
          <cell r="AP151">
            <v>477</v>
          </cell>
          <cell r="AQ151">
            <v>610</v>
          </cell>
          <cell r="AR151">
            <v>573</v>
          </cell>
          <cell r="AS151">
            <v>404</v>
          </cell>
          <cell r="AT151">
            <v>477</v>
          </cell>
          <cell r="AU151">
            <v>1218</v>
          </cell>
          <cell r="AV151">
            <v>426</v>
          </cell>
          <cell r="AW151">
            <v>190</v>
          </cell>
          <cell r="AX151">
            <v>275</v>
          </cell>
          <cell r="AY151">
            <v>299</v>
          </cell>
          <cell r="AZ151">
            <v>391</v>
          </cell>
          <cell r="BA151">
            <v>514</v>
          </cell>
          <cell r="BB151">
            <v>396</v>
          </cell>
          <cell r="BC151">
            <v>616</v>
          </cell>
          <cell r="BD151">
            <v>726</v>
          </cell>
          <cell r="BE151">
            <v>517</v>
          </cell>
          <cell r="BF151">
            <v>527</v>
          </cell>
          <cell r="BG151">
            <v>803</v>
          </cell>
          <cell r="BH151">
            <v>1536</v>
          </cell>
          <cell r="BI151">
            <v>1280</v>
          </cell>
          <cell r="BJ151">
            <v>1102</v>
          </cell>
          <cell r="BK151">
            <v>1439</v>
          </cell>
          <cell r="BL151">
            <v>718</v>
          </cell>
          <cell r="BM151">
            <v>3609</v>
          </cell>
          <cell r="BN151">
            <v>4541</v>
          </cell>
          <cell r="BO151">
            <v>4348</v>
          </cell>
          <cell r="BP151">
            <v>3785</v>
          </cell>
          <cell r="BQ151">
            <v>4147</v>
          </cell>
          <cell r="BR151">
            <v>5915</v>
          </cell>
          <cell r="BS151">
            <v>5737</v>
          </cell>
          <cell r="BT151">
            <v>3335</v>
          </cell>
        </row>
        <row r="152">
          <cell r="A152" t="str">
            <v>KBP6116Y</v>
          </cell>
          <cell r="D152">
            <v>191</v>
          </cell>
          <cell r="E152">
            <v>286</v>
          </cell>
          <cell r="F152">
            <v>1064</v>
          </cell>
          <cell r="G152">
            <v>777</v>
          </cell>
          <cell r="H152">
            <v>968</v>
          </cell>
          <cell r="I152">
            <v>777</v>
          </cell>
          <cell r="J152">
            <v>886</v>
          </cell>
          <cell r="K152">
            <v>1227</v>
          </cell>
          <cell r="L152">
            <v>886</v>
          </cell>
          <cell r="M152">
            <v>545</v>
          </cell>
          <cell r="N152">
            <v>886</v>
          </cell>
          <cell r="O152">
            <v>682</v>
          </cell>
          <cell r="P152">
            <v>1064</v>
          </cell>
          <cell r="Q152">
            <v>1282</v>
          </cell>
          <cell r="R152">
            <v>968</v>
          </cell>
          <cell r="S152">
            <v>573</v>
          </cell>
          <cell r="T152">
            <v>668</v>
          </cell>
          <cell r="U152">
            <v>1132</v>
          </cell>
          <cell r="V152">
            <v>1132</v>
          </cell>
          <cell r="W152">
            <v>1936</v>
          </cell>
          <cell r="X152">
            <v>2223</v>
          </cell>
          <cell r="Y152">
            <v>2877</v>
          </cell>
          <cell r="Z152">
            <v>1636</v>
          </cell>
          <cell r="AA152">
            <v>3382</v>
          </cell>
          <cell r="AB152">
            <v>3682</v>
          </cell>
          <cell r="AC152">
            <v>4664</v>
          </cell>
          <cell r="AD152">
            <v>5332</v>
          </cell>
          <cell r="AE152">
            <v>9409</v>
          </cell>
          <cell r="AF152">
            <v>8305</v>
          </cell>
          <cell r="AG152">
            <v>6914</v>
          </cell>
          <cell r="AH152">
            <v>5482</v>
          </cell>
          <cell r="AI152">
            <v>5877</v>
          </cell>
          <cell r="AJ152">
            <v>5046</v>
          </cell>
          <cell r="AK152">
            <v>6041</v>
          </cell>
          <cell r="AL152">
            <v>7296</v>
          </cell>
          <cell r="AM152">
            <v>6491</v>
          </cell>
          <cell r="AN152">
            <v>4814</v>
          </cell>
          <cell r="AO152">
            <v>6668</v>
          </cell>
          <cell r="AP152">
            <v>7337</v>
          </cell>
          <cell r="AQ152">
            <v>8318</v>
          </cell>
          <cell r="AR152">
            <v>6203</v>
          </cell>
          <cell r="AS152">
            <v>3909</v>
          </cell>
          <cell r="AT152">
            <v>3891</v>
          </cell>
          <cell r="AU152">
            <v>8540</v>
          </cell>
          <cell r="AV152">
            <v>2648</v>
          </cell>
          <cell r="AW152">
            <v>1063</v>
          </cell>
          <cell r="AX152">
            <v>1417</v>
          </cell>
          <cell r="AY152">
            <v>1433</v>
          </cell>
          <cell r="AZ152">
            <v>1742</v>
          </cell>
          <cell r="BA152">
            <v>2092</v>
          </cell>
          <cell r="BB152">
            <v>1490</v>
          </cell>
          <cell r="BC152">
            <v>2118</v>
          </cell>
          <cell r="BD152">
            <v>2294</v>
          </cell>
          <cell r="BE152">
            <v>1469</v>
          </cell>
          <cell r="BF152">
            <v>1319</v>
          </cell>
          <cell r="BG152">
            <v>1914</v>
          </cell>
          <cell r="BH152">
            <v>2757</v>
          </cell>
          <cell r="BI152">
            <v>2222</v>
          </cell>
          <cell r="BJ152">
            <v>1854</v>
          </cell>
          <cell r="BK152">
            <v>2234</v>
          </cell>
          <cell r="BL152">
            <v>1005</v>
          </cell>
          <cell r="BM152">
            <v>4488</v>
          </cell>
          <cell r="BN152">
            <v>4855</v>
          </cell>
          <cell r="BO152">
            <v>4513</v>
          </cell>
          <cell r="BP152">
            <v>3785</v>
          </cell>
          <cell r="BQ152">
            <v>3914</v>
          </cell>
          <cell r="BR152">
            <v>5212</v>
          </cell>
          <cell r="BS152">
            <v>4761</v>
          </cell>
          <cell r="BT152">
            <v>2624</v>
          </cell>
        </row>
        <row r="153">
          <cell r="A153" t="str">
            <v>KBP6117J</v>
          </cell>
          <cell r="D153">
            <v>22</v>
          </cell>
          <cell r="E153">
            <v>34</v>
          </cell>
          <cell r="F153">
            <v>44</v>
          </cell>
          <cell r="G153">
            <v>52</v>
          </cell>
          <cell r="H153">
            <v>54</v>
          </cell>
          <cell r="I153">
            <v>67</v>
          </cell>
          <cell r="J153">
            <v>97</v>
          </cell>
          <cell r="K153">
            <v>91</v>
          </cell>
          <cell r="L153">
            <v>89</v>
          </cell>
          <cell r="M153">
            <v>82</v>
          </cell>
          <cell r="N153">
            <v>84</v>
          </cell>
          <cell r="O153">
            <v>94</v>
          </cell>
          <cell r="P153">
            <v>96</v>
          </cell>
          <cell r="Q153">
            <v>95</v>
          </cell>
          <cell r="R153">
            <v>87</v>
          </cell>
          <cell r="S153">
            <v>82</v>
          </cell>
          <cell r="T153">
            <v>83</v>
          </cell>
          <cell r="U153">
            <v>99</v>
          </cell>
          <cell r="V153">
            <v>120</v>
          </cell>
          <cell r="W153">
            <v>159</v>
          </cell>
          <cell r="X153">
            <v>187</v>
          </cell>
          <cell r="Y153">
            <v>177</v>
          </cell>
          <cell r="Z153">
            <v>173</v>
          </cell>
          <cell r="AA153">
            <v>197</v>
          </cell>
          <cell r="AB153">
            <v>255</v>
          </cell>
          <cell r="AC153">
            <v>315</v>
          </cell>
          <cell r="AD153">
            <v>342</v>
          </cell>
          <cell r="AE153">
            <v>349</v>
          </cell>
          <cell r="AF153">
            <v>443</v>
          </cell>
          <cell r="AG153">
            <v>464</v>
          </cell>
          <cell r="AH153">
            <v>587</v>
          </cell>
          <cell r="AI153">
            <v>808</v>
          </cell>
          <cell r="AJ153">
            <v>712</v>
          </cell>
          <cell r="AK153">
            <v>782</v>
          </cell>
          <cell r="AL153">
            <v>905</v>
          </cell>
          <cell r="AM153">
            <v>1332</v>
          </cell>
          <cell r="AN153">
            <v>1894</v>
          </cell>
          <cell r="AO153">
            <v>1963</v>
          </cell>
          <cell r="AP153">
            <v>1867</v>
          </cell>
          <cell r="AQ153">
            <v>2255</v>
          </cell>
          <cell r="AR153">
            <v>2324</v>
          </cell>
          <cell r="AS153">
            <v>1995</v>
          </cell>
          <cell r="AT153">
            <v>2685</v>
          </cell>
          <cell r="AU153">
            <v>3758</v>
          </cell>
          <cell r="AV153">
            <v>5424</v>
          </cell>
          <cell r="AW153">
            <v>6380</v>
          </cell>
          <cell r="AX153">
            <v>5471</v>
          </cell>
          <cell r="AY153">
            <v>5450</v>
          </cell>
          <cell r="AZ153">
            <v>6854</v>
          </cell>
          <cell r="BA153">
            <v>8372</v>
          </cell>
          <cell r="BB153">
            <v>9241</v>
          </cell>
          <cell r="BC153">
            <v>8975</v>
          </cell>
          <cell r="BD153">
            <v>9171</v>
          </cell>
          <cell r="BE153">
            <v>9808</v>
          </cell>
          <cell r="BF153">
            <v>11455</v>
          </cell>
          <cell r="BG153">
            <v>12671</v>
          </cell>
          <cell r="BH153">
            <v>10590</v>
          </cell>
          <cell r="BI153">
            <v>11155</v>
          </cell>
          <cell r="BJ153">
            <v>13533</v>
          </cell>
          <cell r="BK153">
            <v>15755</v>
          </cell>
          <cell r="BL153">
            <v>20659</v>
          </cell>
          <cell r="BM153">
            <v>24751</v>
          </cell>
          <cell r="BN153">
            <v>40393</v>
          </cell>
          <cell r="BO153">
            <v>42478</v>
          </cell>
          <cell r="BP153">
            <v>41534</v>
          </cell>
          <cell r="BQ153">
            <v>41595</v>
          </cell>
          <cell r="BR153">
            <v>42117</v>
          </cell>
          <cell r="BS153">
            <v>43800</v>
          </cell>
          <cell r="BT153">
            <v>48209</v>
          </cell>
        </row>
        <row r="154">
          <cell r="A154" t="str">
            <v>KBP6117Y</v>
          </cell>
          <cell r="D154">
            <v>3211</v>
          </cell>
          <cell r="E154">
            <v>4424</v>
          </cell>
          <cell r="F154">
            <v>5559</v>
          </cell>
          <cell r="G154">
            <v>6205</v>
          </cell>
          <cell r="H154">
            <v>6030</v>
          </cell>
          <cell r="I154">
            <v>6440</v>
          </cell>
          <cell r="J154">
            <v>8465</v>
          </cell>
          <cell r="K154">
            <v>8064</v>
          </cell>
          <cell r="L154">
            <v>8116</v>
          </cell>
          <cell r="M154">
            <v>7287</v>
          </cell>
          <cell r="N154">
            <v>7173</v>
          </cell>
          <cell r="O154">
            <v>8072</v>
          </cell>
          <cell r="P154">
            <v>8151</v>
          </cell>
          <cell r="Q154">
            <v>7261</v>
          </cell>
          <cell r="R154">
            <v>7453</v>
          </cell>
          <cell r="S154">
            <v>7025</v>
          </cell>
          <cell r="T154">
            <v>6947</v>
          </cell>
          <cell r="U154">
            <v>7933</v>
          </cell>
          <cell r="V154">
            <v>9346</v>
          </cell>
          <cell r="W154">
            <v>11572</v>
          </cell>
          <cell r="X154">
            <v>12689</v>
          </cell>
          <cell r="Y154">
            <v>11432</v>
          </cell>
          <cell r="Z154">
            <v>10882</v>
          </cell>
          <cell r="AA154">
            <v>12279</v>
          </cell>
          <cell r="AB154">
            <v>14844</v>
          </cell>
          <cell r="AC154">
            <v>18038</v>
          </cell>
          <cell r="AD154">
            <v>18492</v>
          </cell>
          <cell r="AE154">
            <v>16939</v>
          </cell>
          <cell r="AF154">
            <v>18117</v>
          </cell>
          <cell r="AG154">
            <v>15813</v>
          </cell>
          <cell r="AH154">
            <v>17078</v>
          </cell>
          <cell r="AI154">
            <v>20604</v>
          </cell>
          <cell r="AJ154">
            <v>16345</v>
          </cell>
          <cell r="AK154">
            <v>15761</v>
          </cell>
          <cell r="AL154">
            <v>15551</v>
          </cell>
          <cell r="AM154">
            <v>19897</v>
          </cell>
          <cell r="AN154">
            <v>23763</v>
          </cell>
          <cell r="AO154">
            <v>21599</v>
          </cell>
          <cell r="AP154">
            <v>18719</v>
          </cell>
          <cell r="AQ154">
            <v>20246</v>
          </cell>
          <cell r="AR154">
            <v>17593</v>
          </cell>
          <cell r="AS154">
            <v>14059</v>
          </cell>
          <cell r="AT154">
            <v>16624</v>
          </cell>
          <cell r="AU154">
            <v>19710</v>
          </cell>
          <cell r="AV154">
            <v>25115</v>
          </cell>
          <cell r="AW154">
            <v>26591</v>
          </cell>
          <cell r="AX154">
            <v>21128</v>
          </cell>
          <cell r="AY154">
            <v>19616</v>
          </cell>
          <cell r="AZ154">
            <v>22785</v>
          </cell>
          <cell r="BA154">
            <v>25462</v>
          </cell>
          <cell r="BB154">
            <v>25729</v>
          </cell>
          <cell r="BC154">
            <v>23123</v>
          </cell>
          <cell r="BD154">
            <v>21442</v>
          </cell>
          <cell r="BE154">
            <v>20611</v>
          </cell>
          <cell r="BF154">
            <v>21878</v>
          </cell>
          <cell r="BG154">
            <v>22571</v>
          </cell>
          <cell r="BH154">
            <v>19121</v>
          </cell>
          <cell r="BI154">
            <v>19288</v>
          </cell>
          <cell r="BJ154">
            <v>22594</v>
          </cell>
          <cell r="BK154">
            <v>24350</v>
          </cell>
          <cell r="BL154">
            <v>28796</v>
          </cell>
          <cell r="BM154">
            <v>31035</v>
          </cell>
          <cell r="BN154">
            <v>42968</v>
          </cell>
          <cell r="BO154">
            <v>44028</v>
          </cell>
          <cell r="BP154">
            <v>41534</v>
          </cell>
          <cell r="BQ154">
            <v>39320</v>
          </cell>
          <cell r="BR154">
            <v>37247</v>
          </cell>
          <cell r="BS154">
            <v>36349</v>
          </cell>
          <cell r="BT154">
            <v>37797</v>
          </cell>
        </row>
        <row r="155">
          <cell r="A155" t="str">
            <v>KBP6118J</v>
          </cell>
          <cell r="D155">
            <v>62</v>
          </cell>
          <cell r="E155">
            <v>74</v>
          </cell>
          <cell r="F155">
            <v>87</v>
          </cell>
          <cell r="G155">
            <v>109</v>
          </cell>
          <cell r="H155">
            <v>126</v>
          </cell>
          <cell r="I155">
            <v>139</v>
          </cell>
          <cell r="J155">
            <v>168</v>
          </cell>
          <cell r="K155">
            <v>192</v>
          </cell>
          <cell r="L155">
            <v>193</v>
          </cell>
          <cell r="M155">
            <v>204</v>
          </cell>
          <cell r="N155">
            <v>217</v>
          </cell>
          <cell r="O155">
            <v>237</v>
          </cell>
          <cell r="P155">
            <v>262</v>
          </cell>
          <cell r="Q155">
            <v>261</v>
          </cell>
          <cell r="R155">
            <v>252</v>
          </cell>
          <cell r="S155">
            <v>260</v>
          </cell>
          <cell r="T155">
            <v>259</v>
          </cell>
          <cell r="U155">
            <v>279</v>
          </cell>
          <cell r="V155">
            <v>330</v>
          </cell>
          <cell r="W155">
            <v>404</v>
          </cell>
          <cell r="X155">
            <v>450</v>
          </cell>
          <cell r="Y155">
            <v>500</v>
          </cell>
          <cell r="Z155">
            <v>494</v>
          </cell>
          <cell r="AA155">
            <v>570</v>
          </cell>
          <cell r="AB155">
            <v>626</v>
          </cell>
          <cell r="AC155">
            <v>753</v>
          </cell>
          <cell r="AD155">
            <v>944</v>
          </cell>
          <cell r="AE155">
            <v>1056</v>
          </cell>
          <cell r="AF155">
            <v>1383</v>
          </cell>
          <cell r="AG155">
            <v>1944</v>
          </cell>
          <cell r="AH155">
            <v>2200</v>
          </cell>
          <cell r="AI155">
            <v>2266</v>
          </cell>
          <cell r="AJ155">
            <v>2511</v>
          </cell>
          <cell r="AK155">
            <v>3071</v>
          </cell>
          <cell r="AL155">
            <v>4004</v>
          </cell>
          <cell r="AM155">
            <v>4224</v>
          </cell>
          <cell r="AN155">
            <v>4019</v>
          </cell>
          <cell r="AO155">
            <v>4176</v>
          </cell>
          <cell r="AP155">
            <v>4367</v>
          </cell>
          <cell r="AQ155">
            <v>4686</v>
          </cell>
          <cell r="AR155">
            <v>4770</v>
          </cell>
          <cell r="AS155">
            <v>5165</v>
          </cell>
          <cell r="AT155">
            <v>6382</v>
          </cell>
          <cell r="AU155">
            <v>8794</v>
          </cell>
          <cell r="AV155">
            <v>11683</v>
          </cell>
          <cell r="AW155">
            <v>11378</v>
          </cell>
          <cell r="AX155">
            <v>10196</v>
          </cell>
          <cell r="AY155">
            <v>8967</v>
          </cell>
          <cell r="AZ155">
            <v>9710</v>
          </cell>
          <cell r="BA155">
            <v>9807</v>
          </cell>
          <cell r="BB155">
            <v>12693</v>
          </cell>
          <cell r="BC155">
            <v>14986</v>
          </cell>
          <cell r="BD155">
            <v>17150</v>
          </cell>
          <cell r="BE155">
            <v>17876</v>
          </cell>
          <cell r="BF155">
            <v>19024</v>
          </cell>
          <cell r="BG155">
            <v>17747</v>
          </cell>
          <cell r="BH155">
            <v>21632</v>
          </cell>
          <cell r="BI155">
            <v>29223</v>
          </cell>
          <cell r="BJ155">
            <v>33821</v>
          </cell>
          <cell r="BK155">
            <v>39195</v>
          </cell>
          <cell r="BL155">
            <v>47741</v>
          </cell>
          <cell r="BM155">
            <v>74880</v>
          </cell>
          <cell r="BN155">
            <v>128376</v>
          </cell>
          <cell r="BO155">
            <v>155988</v>
          </cell>
          <cell r="BP155">
            <v>147831</v>
          </cell>
          <cell r="BQ155">
            <v>160546</v>
          </cell>
          <cell r="BR155">
            <v>164814</v>
          </cell>
          <cell r="BS155">
            <v>194263</v>
          </cell>
          <cell r="BT155">
            <v>230811</v>
          </cell>
        </row>
        <row r="156">
          <cell r="A156" t="str">
            <v>KBP6118Y</v>
          </cell>
          <cell r="D156">
            <v>10179</v>
          </cell>
          <cell r="E156">
            <v>11120</v>
          </cell>
          <cell r="F156">
            <v>12384</v>
          </cell>
          <cell r="G156">
            <v>14833</v>
          </cell>
          <cell r="H156">
            <v>15960</v>
          </cell>
          <cell r="I156">
            <v>15323</v>
          </cell>
          <cell r="J156">
            <v>16675</v>
          </cell>
          <cell r="K156">
            <v>19349</v>
          </cell>
          <cell r="L156">
            <v>20084</v>
          </cell>
          <cell r="M156">
            <v>20682</v>
          </cell>
          <cell r="N156">
            <v>21250</v>
          </cell>
          <cell r="O156">
            <v>23131</v>
          </cell>
          <cell r="P156">
            <v>25316</v>
          </cell>
          <cell r="Q156">
            <v>24787</v>
          </cell>
          <cell r="R156">
            <v>22815</v>
          </cell>
          <cell r="S156">
            <v>23779</v>
          </cell>
          <cell r="T156">
            <v>22717</v>
          </cell>
          <cell r="U156">
            <v>23370</v>
          </cell>
          <cell r="V156">
            <v>26828</v>
          </cell>
          <cell r="W156">
            <v>30951</v>
          </cell>
          <cell r="X156">
            <v>33122</v>
          </cell>
          <cell r="Y156">
            <v>34935</v>
          </cell>
          <cell r="Z156">
            <v>33860</v>
          </cell>
          <cell r="AA156">
            <v>38484</v>
          </cell>
          <cell r="AB156">
            <v>40339</v>
          </cell>
          <cell r="AC156">
            <v>46247</v>
          </cell>
          <cell r="AD156">
            <v>53236</v>
          </cell>
          <cell r="AE156">
            <v>52880</v>
          </cell>
          <cell r="AF156">
            <v>59402</v>
          </cell>
          <cell r="AG156">
            <v>69757</v>
          </cell>
          <cell r="AH156">
            <v>68171</v>
          </cell>
          <cell r="AI156">
            <v>63086</v>
          </cell>
          <cell r="AJ156">
            <v>62847</v>
          </cell>
          <cell r="AK156">
            <v>66004</v>
          </cell>
          <cell r="AL156">
            <v>73864</v>
          </cell>
          <cell r="AM156">
            <v>68132</v>
          </cell>
          <cell r="AN156">
            <v>56133</v>
          </cell>
          <cell r="AO156">
            <v>51346</v>
          </cell>
          <cell r="AP156">
            <v>48952</v>
          </cell>
          <cell r="AQ156">
            <v>46323</v>
          </cell>
          <cell r="AR156">
            <v>41145</v>
          </cell>
          <cell r="AS156">
            <v>39593</v>
          </cell>
          <cell r="AT156">
            <v>41791</v>
          </cell>
          <cell r="AU156">
            <v>49321</v>
          </cell>
          <cell r="AV156">
            <v>57092</v>
          </cell>
          <cell r="AW156">
            <v>49545</v>
          </cell>
          <cell r="AX156">
            <v>40836</v>
          </cell>
          <cell r="AY156">
            <v>33619</v>
          </cell>
          <cell r="AZ156">
            <v>34352</v>
          </cell>
          <cell r="BA156">
            <v>32026</v>
          </cell>
          <cell r="BB156">
            <v>37039</v>
          </cell>
          <cell r="BC156">
            <v>40185</v>
          </cell>
          <cell r="BD156">
            <v>40819</v>
          </cell>
          <cell r="BE156">
            <v>39545</v>
          </cell>
          <cell r="BF156">
            <v>38099</v>
          </cell>
          <cell r="BG156">
            <v>33852</v>
          </cell>
          <cell r="BH156">
            <v>37173</v>
          </cell>
          <cell r="BI156">
            <v>47147</v>
          </cell>
          <cell r="BJ156">
            <v>52284</v>
          </cell>
          <cell r="BK156">
            <v>55882</v>
          </cell>
          <cell r="BL156">
            <v>65676</v>
          </cell>
          <cell r="BM156">
            <v>92834</v>
          </cell>
          <cell r="BN156">
            <v>134572</v>
          </cell>
          <cell r="BO156">
            <v>159850</v>
          </cell>
          <cell r="BP156">
            <v>147831</v>
          </cell>
          <cell r="BQ156">
            <v>152275</v>
          </cell>
          <cell r="BR156">
            <v>148329</v>
          </cell>
          <cell r="BS156">
            <v>165813</v>
          </cell>
          <cell r="BT156">
            <v>188981</v>
          </cell>
        </row>
        <row r="157">
          <cell r="A157" t="str">
            <v>KBP6119J</v>
          </cell>
          <cell r="D157">
            <v>39</v>
          </cell>
          <cell r="E157">
            <v>46</v>
          </cell>
          <cell r="F157">
            <v>54</v>
          </cell>
          <cell r="G157">
            <v>67</v>
          </cell>
          <cell r="H157">
            <v>70</v>
          </cell>
          <cell r="I157">
            <v>74</v>
          </cell>
          <cell r="J157">
            <v>95</v>
          </cell>
          <cell r="K157">
            <v>109</v>
          </cell>
          <cell r="L157">
            <v>109</v>
          </cell>
          <cell r="M157">
            <v>132</v>
          </cell>
          <cell r="N157">
            <v>143</v>
          </cell>
          <cell r="O157">
            <v>160</v>
          </cell>
          <cell r="P157">
            <v>194</v>
          </cell>
          <cell r="Q157">
            <v>177</v>
          </cell>
          <cell r="R157">
            <v>175</v>
          </cell>
          <cell r="S157">
            <v>176</v>
          </cell>
          <cell r="T157">
            <v>183</v>
          </cell>
          <cell r="U157">
            <v>208</v>
          </cell>
          <cell r="V157">
            <v>246</v>
          </cell>
          <cell r="W157">
            <v>317</v>
          </cell>
          <cell r="X157">
            <v>341</v>
          </cell>
          <cell r="Y157">
            <v>365</v>
          </cell>
          <cell r="Z157">
            <v>379</v>
          </cell>
          <cell r="AA157">
            <v>453</v>
          </cell>
          <cell r="AB157">
            <v>476</v>
          </cell>
          <cell r="AC157">
            <v>597</v>
          </cell>
          <cell r="AD157">
            <v>763</v>
          </cell>
          <cell r="AE157">
            <v>822</v>
          </cell>
          <cell r="AF157">
            <v>1019</v>
          </cell>
          <cell r="AG157">
            <v>1328</v>
          </cell>
          <cell r="AH157">
            <v>1497</v>
          </cell>
          <cell r="AI157">
            <v>1375</v>
          </cell>
          <cell r="AJ157">
            <v>1303</v>
          </cell>
          <cell r="AK157">
            <v>1549</v>
          </cell>
          <cell r="AL157">
            <v>1721</v>
          </cell>
          <cell r="AM157">
            <v>2185</v>
          </cell>
          <cell r="AN157">
            <v>2498</v>
          </cell>
          <cell r="AO157">
            <v>2396</v>
          </cell>
          <cell r="AP157">
            <v>2599</v>
          </cell>
          <cell r="AQ157">
            <v>2823</v>
          </cell>
          <cell r="AR157">
            <v>2989</v>
          </cell>
          <cell r="AS157">
            <v>3241</v>
          </cell>
          <cell r="AT157">
            <v>3757</v>
          </cell>
          <cell r="AU157">
            <v>4747</v>
          </cell>
          <cell r="AV157">
            <v>5233</v>
          </cell>
          <cell r="AW157">
            <v>5123</v>
          </cell>
          <cell r="AX157">
            <v>6091</v>
          </cell>
          <cell r="AY157">
            <v>5749</v>
          </cell>
          <cell r="AZ157">
            <v>6578</v>
          </cell>
          <cell r="BA157">
            <v>5900</v>
          </cell>
          <cell r="BB157">
            <v>8210</v>
          </cell>
          <cell r="BC157">
            <v>8730</v>
          </cell>
          <cell r="BD157">
            <v>9596</v>
          </cell>
          <cell r="BE157">
            <v>9897</v>
          </cell>
          <cell r="BF157">
            <v>11387</v>
          </cell>
          <cell r="BG157">
            <v>10165</v>
          </cell>
          <cell r="BH157">
            <v>11417</v>
          </cell>
          <cell r="BI157">
            <v>14619</v>
          </cell>
          <cell r="BJ157">
            <v>15991</v>
          </cell>
          <cell r="BK157">
            <v>17595</v>
          </cell>
          <cell r="BL157">
            <v>21217</v>
          </cell>
          <cell r="BM157">
            <v>33902</v>
          </cell>
          <cell r="BN157">
            <v>51963</v>
          </cell>
          <cell r="BO157">
            <v>47342</v>
          </cell>
          <cell r="BP157">
            <v>42018</v>
          </cell>
          <cell r="BQ157">
            <v>56733</v>
          </cell>
          <cell r="BR157">
            <v>62343</v>
          </cell>
          <cell r="BS157">
            <v>64543</v>
          </cell>
          <cell r="BT157">
            <v>84088</v>
          </cell>
        </row>
        <row r="158">
          <cell r="A158" t="str">
            <v>KBP6119Y</v>
          </cell>
          <cell r="D158">
            <v>6722</v>
          </cell>
          <cell r="E158">
            <v>7183</v>
          </cell>
          <cell r="F158">
            <v>7911</v>
          </cell>
          <cell r="G158">
            <v>9407</v>
          </cell>
          <cell r="H158">
            <v>9079</v>
          </cell>
          <cell r="I158">
            <v>8402</v>
          </cell>
          <cell r="J158">
            <v>9806</v>
          </cell>
          <cell r="K158">
            <v>11333</v>
          </cell>
          <cell r="L158">
            <v>11651</v>
          </cell>
          <cell r="M158">
            <v>13854</v>
          </cell>
          <cell r="N158">
            <v>14387</v>
          </cell>
          <cell r="O158">
            <v>16006</v>
          </cell>
          <cell r="P158">
            <v>19326</v>
          </cell>
          <cell r="Q158">
            <v>17317</v>
          </cell>
          <cell r="R158">
            <v>16508</v>
          </cell>
          <cell r="S158">
            <v>16692</v>
          </cell>
          <cell r="T158">
            <v>16938</v>
          </cell>
          <cell r="U158">
            <v>18752</v>
          </cell>
          <cell r="V158">
            <v>21436</v>
          </cell>
          <cell r="W158">
            <v>26365</v>
          </cell>
          <cell r="X158">
            <v>27431</v>
          </cell>
          <cell r="Y158">
            <v>27615</v>
          </cell>
          <cell r="Z158">
            <v>28876</v>
          </cell>
          <cell r="AA158">
            <v>34214</v>
          </cell>
          <cell r="AB158">
            <v>34337</v>
          </cell>
          <cell r="AC158">
            <v>40957</v>
          </cell>
          <cell r="AD158">
            <v>47873</v>
          </cell>
          <cell r="AE158">
            <v>45650</v>
          </cell>
          <cell r="AF158">
            <v>48652</v>
          </cell>
          <cell r="AG158">
            <v>52792</v>
          </cell>
          <cell r="AH158">
            <v>51439</v>
          </cell>
          <cell r="AI158">
            <v>42863</v>
          </cell>
          <cell r="AJ158">
            <v>36704</v>
          </cell>
          <cell r="AK158">
            <v>37381</v>
          </cell>
          <cell r="AL158">
            <v>35495</v>
          </cell>
          <cell r="AM158">
            <v>38887</v>
          </cell>
          <cell r="AN158">
            <v>38180</v>
          </cell>
          <cell r="AO158">
            <v>33487</v>
          </cell>
          <cell r="AP158">
            <v>31345</v>
          </cell>
          <cell r="AQ158">
            <v>29849</v>
          </cell>
          <cell r="AR158">
            <v>24753</v>
          </cell>
          <cell r="AS158">
            <v>23623</v>
          </cell>
          <cell r="AT158">
            <v>23609</v>
          </cell>
          <cell r="AU158">
            <v>25755</v>
          </cell>
          <cell r="AV158">
            <v>24661</v>
          </cell>
          <cell r="AW158">
            <v>22662</v>
          </cell>
          <cell r="AX158">
            <v>22501</v>
          </cell>
          <cell r="AY158">
            <v>19716</v>
          </cell>
          <cell r="AZ158">
            <v>20991</v>
          </cell>
          <cell r="BA158">
            <v>17097</v>
          </cell>
          <cell r="BB158">
            <v>21766</v>
          </cell>
          <cell r="BC158">
            <v>21335</v>
          </cell>
          <cell r="BD158">
            <v>21061</v>
          </cell>
          <cell r="BE158">
            <v>20747</v>
          </cell>
          <cell r="BF158">
            <v>21585</v>
          </cell>
          <cell r="BG158">
            <v>18056</v>
          </cell>
          <cell r="BH158">
            <v>18449</v>
          </cell>
          <cell r="BI158">
            <v>22703</v>
          </cell>
          <cell r="BJ158">
            <v>24068</v>
          </cell>
          <cell r="BK158">
            <v>24460</v>
          </cell>
          <cell r="BL158">
            <v>29132</v>
          </cell>
          <cell r="BM158">
            <v>41958</v>
          </cell>
          <cell r="BN158">
            <v>54562</v>
          </cell>
          <cell r="BO158">
            <v>48501</v>
          </cell>
          <cell r="BP158">
            <v>42018</v>
          </cell>
          <cell r="BQ158">
            <v>53807</v>
          </cell>
          <cell r="BR158">
            <v>56130</v>
          </cell>
          <cell r="BS158">
            <v>55173</v>
          </cell>
          <cell r="BT158">
            <v>68875</v>
          </cell>
        </row>
        <row r="159">
          <cell r="A159" t="str">
            <v>KBP6120J</v>
          </cell>
          <cell r="D159">
            <v>2</v>
          </cell>
          <cell r="E159">
            <v>2</v>
          </cell>
          <cell r="F159">
            <v>3</v>
          </cell>
          <cell r="G159">
            <v>4</v>
          </cell>
          <cell r="H159">
            <v>5</v>
          </cell>
          <cell r="I159">
            <v>4</v>
          </cell>
          <cell r="J159">
            <v>6</v>
          </cell>
          <cell r="K159">
            <v>10</v>
          </cell>
          <cell r="L159">
            <v>7</v>
          </cell>
          <cell r="M159">
            <v>4</v>
          </cell>
          <cell r="N159">
            <v>6</v>
          </cell>
          <cell r="O159">
            <v>5</v>
          </cell>
          <cell r="P159">
            <v>6</v>
          </cell>
          <cell r="Q159">
            <v>9</v>
          </cell>
          <cell r="R159">
            <v>10</v>
          </cell>
          <cell r="S159">
            <v>10</v>
          </cell>
          <cell r="T159">
            <v>10</v>
          </cell>
          <cell r="U159">
            <v>15</v>
          </cell>
          <cell r="V159">
            <v>19</v>
          </cell>
          <cell r="W159">
            <v>26</v>
          </cell>
          <cell r="X159">
            <v>49</v>
          </cell>
          <cell r="Y159">
            <v>71</v>
          </cell>
          <cell r="Z159">
            <v>52</v>
          </cell>
          <cell r="AA159">
            <v>52</v>
          </cell>
          <cell r="AB159">
            <v>76</v>
          </cell>
          <cell r="AC159">
            <v>80</v>
          </cell>
          <cell r="AD159">
            <v>95</v>
          </cell>
          <cell r="AE159">
            <v>134</v>
          </cell>
          <cell r="AF159">
            <v>238</v>
          </cell>
          <cell r="AG159">
            <v>441</v>
          </cell>
          <cell r="AH159">
            <v>489</v>
          </cell>
          <cell r="AI159">
            <v>658</v>
          </cell>
          <cell r="AJ159">
            <v>931</v>
          </cell>
          <cell r="AK159">
            <v>1168</v>
          </cell>
          <cell r="AL159">
            <v>1773</v>
          </cell>
          <cell r="AM159">
            <v>1410</v>
          </cell>
          <cell r="AN159">
            <v>838</v>
          </cell>
          <cell r="AO159">
            <v>885</v>
          </cell>
          <cell r="AP159">
            <v>737</v>
          </cell>
          <cell r="AQ159">
            <v>532</v>
          </cell>
          <cell r="AR159">
            <v>442</v>
          </cell>
          <cell r="AS159">
            <v>357</v>
          </cell>
          <cell r="AT159">
            <v>819</v>
          </cell>
          <cell r="AU159">
            <v>2093</v>
          </cell>
          <cell r="AV159">
            <v>4045</v>
          </cell>
          <cell r="AW159">
            <v>3935</v>
          </cell>
          <cell r="AX159">
            <v>2097</v>
          </cell>
          <cell r="AY159">
            <v>1234</v>
          </cell>
          <cell r="AZ159">
            <v>776</v>
          </cell>
          <cell r="BA159">
            <v>1140</v>
          </cell>
          <cell r="BB159">
            <v>1419</v>
          </cell>
          <cell r="BC159">
            <v>3029</v>
          </cell>
          <cell r="BD159">
            <v>4312</v>
          </cell>
          <cell r="BE159">
            <v>5185</v>
          </cell>
          <cell r="BF159">
            <v>4486</v>
          </cell>
          <cell r="BG159">
            <v>4031</v>
          </cell>
          <cell r="BH159">
            <v>6610</v>
          </cell>
          <cell r="BI159">
            <v>9493</v>
          </cell>
          <cell r="BJ159">
            <v>12333</v>
          </cell>
          <cell r="BK159">
            <v>14917</v>
          </cell>
          <cell r="BL159">
            <v>20242</v>
          </cell>
          <cell r="BM159">
            <v>32089</v>
          </cell>
          <cell r="BN159">
            <v>60874</v>
          </cell>
          <cell r="BO159">
            <v>83095</v>
          </cell>
          <cell r="BP159">
            <v>82435</v>
          </cell>
          <cell r="BQ159">
            <v>80670</v>
          </cell>
          <cell r="BR159">
            <v>78512</v>
          </cell>
          <cell r="BS159">
            <v>81162</v>
          </cell>
          <cell r="BT159">
            <v>85438</v>
          </cell>
        </row>
        <row r="160">
          <cell r="A160" t="str">
            <v>KBP6120Y</v>
          </cell>
          <cell r="D160">
            <v>286</v>
          </cell>
          <cell r="E160">
            <v>371</v>
          </cell>
          <cell r="F160">
            <v>487</v>
          </cell>
          <cell r="G160">
            <v>593</v>
          </cell>
          <cell r="H160">
            <v>710</v>
          </cell>
          <cell r="I160">
            <v>530</v>
          </cell>
          <cell r="J160">
            <v>593</v>
          </cell>
          <cell r="K160">
            <v>1038</v>
          </cell>
          <cell r="L160">
            <v>794</v>
          </cell>
          <cell r="M160">
            <v>371</v>
          </cell>
          <cell r="N160">
            <v>635</v>
          </cell>
          <cell r="O160">
            <v>530</v>
          </cell>
          <cell r="P160">
            <v>593</v>
          </cell>
          <cell r="Q160">
            <v>837</v>
          </cell>
          <cell r="R160">
            <v>943</v>
          </cell>
          <cell r="S160">
            <v>921</v>
          </cell>
          <cell r="T160">
            <v>943</v>
          </cell>
          <cell r="U160">
            <v>1334</v>
          </cell>
          <cell r="V160">
            <v>1769</v>
          </cell>
          <cell r="W160">
            <v>2256</v>
          </cell>
          <cell r="X160">
            <v>4014</v>
          </cell>
          <cell r="Y160">
            <v>5465</v>
          </cell>
          <cell r="Z160">
            <v>3908</v>
          </cell>
          <cell r="AA160">
            <v>3908</v>
          </cell>
          <cell r="AB160">
            <v>5390</v>
          </cell>
          <cell r="AC160">
            <v>5401</v>
          </cell>
          <cell r="AD160">
            <v>5920</v>
          </cell>
          <cell r="AE160">
            <v>7371</v>
          </cell>
          <cell r="AF160">
            <v>11183</v>
          </cell>
          <cell r="AG160">
            <v>17484</v>
          </cell>
          <cell r="AH160">
            <v>16690</v>
          </cell>
          <cell r="AI160">
            <v>20217</v>
          </cell>
          <cell r="AJ160">
            <v>25702</v>
          </cell>
          <cell r="AK160">
            <v>27609</v>
          </cell>
          <cell r="AL160">
            <v>35869</v>
          </cell>
          <cell r="AM160">
            <v>24866</v>
          </cell>
          <cell r="AN160">
            <v>12708</v>
          </cell>
          <cell r="AO160">
            <v>11734</v>
          </cell>
          <cell r="AP160">
            <v>8917</v>
          </cell>
          <cell r="AQ160">
            <v>5634</v>
          </cell>
          <cell r="AR160">
            <v>4145</v>
          </cell>
          <cell r="AS160">
            <v>2970</v>
          </cell>
          <cell r="AT160">
            <v>5790</v>
          </cell>
          <cell r="AU160">
            <v>12879</v>
          </cell>
          <cell r="AV160">
            <v>21806</v>
          </cell>
          <cell r="AW160">
            <v>18868</v>
          </cell>
          <cell r="AX160">
            <v>9245</v>
          </cell>
          <cell r="AY160">
            <v>5060</v>
          </cell>
          <cell r="AZ160">
            <v>2947</v>
          </cell>
          <cell r="BA160">
            <v>3930</v>
          </cell>
          <cell r="BB160">
            <v>4467</v>
          </cell>
          <cell r="BC160">
            <v>8783</v>
          </cell>
          <cell r="BD160">
            <v>11201</v>
          </cell>
          <cell r="BE160">
            <v>12135</v>
          </cell>
          <cell r="BF160">
            <v>9484</v>
          </cell>
          <cell r="BG160">
            <v>7960</v>
          </cell>
          <cell r="BH160">
            <v>11746</v>
          </cell>
          <cell r="BI160">
            <v>16228</v>
          </cell>
          <cell r="BJ160">
            <v>20407</v>
          </cell>
          <cell r="BK160">
            <v>22830</v>
          </cell>
          <cell r="BL160">
            <v>27851</v>
          </cell>
          <cell r="BM160">
            <v>39723</v>
          </cell>
          <cell r="BN160">
            <v>63595</v>
          </cell>
          <cell r="BO160">
            <v>85139</v>
          </cell>
          <cell r="BP160">
            <v>82435</v>
          </cell>
          <cell r="BQ160">
            <v>76580</v>
          </cell>
          <cell r="BR160">
            <v>70738</v>
          </cell>
          <cell r="BS160">
            <v>69379</v>
          </cell>
          <cell r="BT160">
            <v>69992</v>
          </cell>
        </row>
        <row r="161">
          <cell r="A161" t="str">
            <v>KBP6121J</v>
          </cell>
          <cell r="D161">
            <v>21</v>
          </cell>
          <cell r="E161">
            <v>26</v>
          </cell>
          <cell r="F161">
            <v>30</v>
          </cell>
          <cell r="G161">
            <v>38</v>
          </cell>
          <cell r="H161">
            <v>51</v>
          </cell>
          <cell r="I161">
            <v>61</v>
          </cell>
          <cell r="J161">
            <v>67</v>
          </cell>
          <cell r="K161">
            <v>73</v>
          </cell>
          <cell r="L161">
            <v>77</v>
          </cell>
          <cell r="M161">
            <v>68</v>
          </cell>
          <cell r="N161">
            <v>68</v>
          </cell>
          <cell r="O161">
            <v>72</v>
          </cell>
          <cell r="P161">
            <v>62</v>
          </cell>
          <cell r="Q161">
            <v>75</v>
          </cell>
          <cell r="R161">
            <v>67</v>
          </cell>
          <cell r="S161">
            <v>74</v>
          </cell>
          <cell r="T161">
            <v>66</v>
          </cell>
          <cell r="U161">
            <v>56</v>
          </cell>
          <cell r="V161">
            <v>65</v>
          </cell>
          <cell r="W161">
            <v>61</v>
          </cell>
          <cell r="X161">
            <v>60</v>
          </cell>
          <cell r="Y161">
            <v>64</v>
          </cell>
          <cell r="Z161">
            <v>63</v>
          </cell>
          <cell r="AA161">
            <v>65</v>
          </cell>
          <cell r="AB161">
            <v>74</v>
          </cell>
          <cell r="AC161">
            <v>76</v>
          </cell>
          <cell r="AD161">
            <v>86</v>
          </cell>
          <cell r="AE161">
            <v>100</v>
          </cell>
          <cell r="AF161">
            <v>126</v>
          </cell>
          <cell r="AG161">
            <v>175</v>
          </cell>
          <cell r="AH161">
            <v>214</v>
          </cell>
          <cell r="AI161">
            <v>233</v>
          </cell>
          <cell r="AJ161">
            <v>277</v>
          </cell>
          <cell r="AK161">
            <v>354</v>
          </cell>
          <cell r="AL161">
            <v>510</v>
          </cell>
          <cell r="AM161">
            <v>629</v>
          </cell>
          <cell r="AN161">
            <v>683</v>
          </cell>
          <cell r="AO161">
            <v>895</v>
          </cell>
          <cell r="AP161">
            <v>1031</v>
          </cell>
          <cell r="AQ161">
            <v>1331</v>
          </cell>
          <cell r="AR161">
            <v>1339</v>
          </cell>
          <cell r="AS161">
            <v>1567</v>
          </cell>
          <cell r="AT161">
            <v>1806</v>
          </cell>
          <cell r="AU161">
            <v>1954</v>
          </cell>
          <cell r="AV161">
            <v>2405</v>
          </cell>
          <cell r="AW161">
            <v>2320</v>
          </cell>
          <cell r="AX161">
            <v>2008</v>
          </cell>
          <cell r="AY161">
            <v>1984</v>
          </cell>
          <cell r="AZ161">
            <v>2356</v>
          </cell>
          <cell r="BA161">
            <v>2767</v>
          </cell>
          <cell r="BB161">
            <v>3064</v>
          </cell>
          <cell r="BC161">
            <v>3227</v>
          </cell>
          <cell r="BD161">
            <v>3242</v>
          </cell>
          <cell r="BE161">
            <v>2794</v>
          </cell>
          <cell r="BF161">
            <v>3151</v>
          </cell>
          <cell r="BG161">
            <v>3551</v>
          </cell>
          <cell r="BH161">
            <v>3605</v>
          </cell>
          <cell r="BI161">
            <v>5111</v>
          </cell>
          <cell r="BJ161">
            <v>5497</v>
          </cell>
          <cell r="BK161">
            <v>6683</v>
          </cell>
          <cell r="BL161">
            <v>6282</v>
          </cell>
          <cell r="BM161">
            <v>8889</v>
          </cell>
          <cell r="BN161">
            <v>15539</v>
          </cell>
          <cell r="BO161">
            <v>25551</v>
          </cell>
          <cell r="BP161">
            <v>23378</v>
          </cell>
          <cell r="BQ161">
            <v>23143</v>
          </cell>
          <cell r="BR161">
            <v>23959</v>
          </cell>
          <cell r="BS161">
            <v>48558</v>
          </cell>
          <cell r="BT161">
            <v>61285</v>
          </cell>
        </row>
        <row r="162">
          <cell r="A162" t="str">
            <v>KBP6121Y</v>
          </cell>
          <cell r="D162">
            <v>2499</v>
          </cell>
          <cell r="E162">
            <v>2801</v>
          </cell>
          <cell r="F162">
            <v>3131</v>
          </cell>
          <cell r="G162">
            <v>3791</v>
          </cell>
          <cell r="H162">
            <v>4746</v>
          </cell>
          <cell r="I162">
            <v>4872</v>
          </cell>
          <cell r="J162">
            <v>4837</v>
          </cell>
          <cell r="K162">
            <v>5413</v>
          </cell>
          <cell r="L162">
            <v>5883</v>
          </cell>
          <cell r="M162">
            <v>5083</v>
          </cell>
          <cell r="N162">
            <v>4950</v>
          </cell>
          <cell r="O162">
            <v>5258</v>
          </cell>
          <cell r="P162">
            <v>4507</v>
          </cell>
          <cell r="Q162">
            <v>5343</v>
          </cell>
          <cell r="R162">
            <v>5167</v>
          </cell>
          <cell r="S162">
            <v>5855</v>
          </cell>
          <cell r="T162">
            <v>4936</v>
          </cell>
          <cell r="U162">
            <v>3967</v>
          </cell>
          <cell r="V162">
            <v>4493</v>
          </cell>
          <cell r="W162">
            <v>4037</v>
          </cell>
          <cell r="X162">
            <v>3721</v>
          </cell>
          <cell r="Y162">
            <v>3904</v>
          </cell>
          <cell r="Z162">
            <v>3784</v>
          </cell>
          <cell r="AA162">
            <v>3826</v>
          </cell>
          <cell r="AB162">
            <v>4212</v>
          </cell>
          <cell r="AC162">
            <v>4269</v>
          </cell>
          <cell r="AD162">
            <v>4592</v>
          </cell>
          <cell r="AE162">
            <v>4662</v>
          </cell>
          <cell r="AF162">
            <v>5104</v>
          </cell>
          <cell r="AG162">
            <v>5996</v>
          </cell>
          <cell r="AH162">
            <v>6206</v>
          </cell>
          <cell r="AI162">
            <v>5855</v>
          </cell>
          <cell r="AJ162">
            <v>6136</v>
          </cell>
          <cell r="AK162">
            <v>6796</v>
          </cell>
          <cell r="AL162">
            <v>8502</v>
          </cell>
          <cell r="AM162">
            <v>9204</v>
          </cell>
          <cell r="AN162">
            <v>8600</v>
          </cell>
          <cell r="AO162">
            <v>9646</v>
          </cell>
          <cell r="AP162">
            <v>9969</v>
          </cell>
          <cell r="AQ162">
            <v>11198</v>
          </cell>
          <cell r="AR162">
            <v>9815</v>
          </cell>
          <cell r="AS162">
            <v>10889</v>
          </cell>
          <cell r="AT162">
            <v>10753</v>
          </cell>
          <cell r="AU162">
            <v>10192</v>
          </cell>
          <cell r="AV162">
            <v>10915</v>
          </cell>
          <cell r="AW162">
            <v>9459</v>
          </cell>
          <cell r="AX162">
            <v>7655</v>
          </cell>
          <cell r="AY162">
            <v>7066</v>
          </cell>
          <cell r="AZ162">
            <v>8058</v>
          </cell>
          <cell r="BA162">
            <v>8725</v>
          </cell>
          <cell r="BB162">
            <v>8511</v>
          </cell>
          <cell r="BC162">
            <v>8390</v>
          </cell>
          <cell r="BD162">
            <v>7457</v>
          </cell>
          <cell r="BE162">
            <v>6063</v>
          </cell>
          <cell r="BF162">
            <v>6150</v>
          </cell>
          <cell r="BG162">
            <v>6572</v>
          </cell>
          <cell r="BH162">
            <v>6131</v>
          </cell>
          <cell r="BI162">
            <v>7409</v>
          </cell>
          <cell r="BJ162">
            <v>7441</v>
          </cell>
          <cell r="BK162">
            <v>8196</v>
          </cell>
          <cell r="BL162">
            <v>8693</v>
          </cell>
          <cell r="BM162">
            <v>11153</v>
          </cell>
          <cell r="BN162">
            <v>16415</v>
          </cell>
          <cell r="BO162">
            <v>26210</v>
          </cell>
          <cell r="BP162">
            <v>23378</v>
          </cell>
          <cell r="BQ162">
            <v>21888</v>
          </cell>
          <cell r="BR162">
            <v>21461</v>
          </cell>
          <cell r="BS162">
            <v>41261</v>
          </cell>
          <cell r="BT162">
            <v>50114</v>
          </cell>
        </row>
        <row r="163">
          <cell r="A163" t="str">
            <v>KBP6122J</v>
          </cell>
          <cell r="D163">
            <v>37</v>
          </cell>
          <cell r="E163">
            <v>50</v>
          </cell>
          <cell r="F163">
            <v>70</v>
          </cell>
          <cell r="G163">
            <v>83</v>
          </cell>
          <cell r="H163">
            <v>66</v>
          </cell>
          <cell r="I163">
            <v>62</v>
          </cell>
          <cell r="J163">
            <v>74</v>
          </cell>
          <cell r="K163">
            <v>101</v>
          </cell>
          <cell r="L163">
            <v>102</v>
          </cell>
          <cell r="M163">
            <v>101</v>
          </cell>
          <cell r="N163">
            <v>106</v>
          </cell>
          <cell r="O163">
            <v>118</v>
          </cell>
          <cell r="P163">
            <v>166</v>
          </cell>
          <cell r="Q163">
            <v>128</v>
          </cell>
          <cell r="R163">
            <v>122</v>
          </cell>
          <cell r="S163">
            <v>120</v>
          </cell>
          <cell r="T163">
            <v>129</v>
          </cell>
          <cell r="U163">
            <v>176</v>
          </cell>
          <cell r="V163">
            <v>204</v>
          </cell>
          <cell r="W163">
            <v>262</v>
          </cell>
          <cell r="X163">
            <v>257</v>
          </cell>
          <cell r="Y163">
            <v>229</v>
          </cell>
          <cell r="Z163">
            <v>260</v>
          </cell>
          <cell r="AA163">
            <v>279</v>
          </cell>
          <cell r="AB163">
            <v>370</v>
          </cell>
          <cell r="AC163">
            <v>479</v>
          </cell>
          <cell r="AD163">
            <v>599</v>
          </cell>
          <cell r="AE163">
            <v>663</v>
          </cell>
          <cell r="AF163">
            <v>728</v>
          </cell>
          <cell r="AG163">
            <v>1102</v>
          </cell>
          <cell r="AH163">
            <v>1492</v>
          </cell>
          <cell r="AI163">
            <v>1684</v>
          </cell>
          <cell r="AJ163">
            <v>1645</v>
          </cell>
          <cell r="AK163">
            <v>1732</v>
          </cell>
          <cell r="AL163">
            <v>2264</v>
          </cell>
          <cell r="AM163">
            <v>2960</v>
          </cell>
          <cell r="AN163">
            <v>3303</v>
          </cell>
          <cell r="AO163">
            <v>3667</v>
          </cell>
          <cell r="AP163">
            <v>3348</v>
          </cell>
          <cell r="AQ163">
            <v>3706</v>
          </cell>
          <cell r="AR163">
            <v>3944</v>
          </cell>
          <cell r="AS163">
            <v>4655</v>
          </cell>
          <cell r="AT163">
            <v>6669</v>
          </cell>
          <cell r="AU163">
            <v>9040</v>
          </cell>
          <cell r="AV163">
            <v>8748</v>
          </cell>
          <cell r="AW163">
            <v>10082</v>
          </cell>
          <cell r="AX163">
            <v>11229</v>
          </cell>
          <cell r="AY163">
            <v>10894</v>
          </cell>
          <cell r="AZ163">
            <v>12104</v>
          </cell>
          <cell r="BA163">
            <v>15136</v>
          </cell>
          <cell r="BB163">
            <v>14924</v>
          </cell>
          <cell r="BC163">
            <v>16957</v>
          </cell>
          <cell r="BD163">
            <v>19950</v>
          </cell>
          <cell r="BE163">
            <v>15956</v>
          </cell>
          <cell r="BF163">
            <v>18715</v>
          </cell>
          <cell r="BG163">
            <v>21154</v>
          </cell>
          <cell r="BH163">
            <v>20393</v>
          </cell>
          <cell r="BI163">
            <v>28197</v>
          </cell>
          <cell r="BJ163">
            <v>32576</v>
          </cell>
          <cell r="BK163">
            <v>39037</v>
          </cell>
          <cell r="BL163">
            <v>45578</v>
          </cell>
          <cell r="BM163">
            <v>52041</v>
          </cell>
          <cell r="BN163">
            <v>55080</v>
          </cell>
          <cell r="BO163">
            <v>48955</v>
          </cell>
          <cell r="BP163">
            <v>53101</v>
          </cell>
          <cell r="BQ163">
            <v>56678</v>
          </cell>
          <cell r="BR163">
            <v>65812</v>
          </cell>
          <cell r="BS163">
            <v>71360</v>
          </cell>
          <cell r="BT163">
            <v>86683</v>
          </cell>
        </row>
        <row r="164">
          <cell r="A164" t="str">
            <v>KBP6122Y</v>
          </cell>
          <cell r="D164">
            <v>4610</v>
          </cell>
          <cell r="E164">
            <v>5760</v>
          </cell>
          <cell r="F164">
            <v>7342</v>
          </cell>
          <cell r="G164">
            <v>8160</v>
          </cell>
          <cell r="H164">
            <v>5518</v>
          </cell>
          <cell r="I164">
            <v>4520</v>
          </cell>
          <cell r="J164">
            <v>4862</v>
          </cell>
          <cell r="K164">
            <v>6848</v>
          </cell>
          <cell r="L164">
            <v>6973</v>
          </cell>
          <cell r="M164">
            <v>6848</v>
          </cell>
          <cell r="N164">
            <v>7090</v>
          </cell>
          <cell r="O164">
            <v>7665</v>
          </cell>
          <cell r="P164">
            <v>10873</v>
          </cell>
          <cell r="Q164">
            <v>8088</v>
          </cell>
          <cell r="R164">
            <v>7219</v>
          </cell>
          <cell r="S164">
            <v>7013</v>
          </cell>
          <cell r="T164">
            <v>7210</v>
          </cell>
          <cell r="U164">
            <v>9100</v>
          </cell>
          <cell r="V164">
            <v>11101</v>
          </cell>
          <cell r="W164">
            <v>14189</v>
          </cell>
          <cell r="X164">
            <v>12927</v>
          </cell>
          <cell r="Y164">
            <v>11295</v>
          </cell>
          <cell r="Z164">
            <v>12789</v>
          </cell>
          <cell r="AA164">
            <v>13239</v>
          </cell>
          <cell r="AB164">
            <v>16312</v>
          </cell>
          <cell r="AC164">
            <v>19592</v>
          </cell>
          <cell r="AD164">
            <v>22902</v>
          </cell>
          <cell r="AE164">
            <v>23555</v>
          </cell>
          <cell r="AF164">
            <v>23106</v>
          </cell>
          <cell r="AG164">
            <v>27629</v>
          </cell>
          <cell r="AH164">
            <v>32080</v>
          </cell>
          <cell r="AI164">
            <v>29573</v>
          </cell>
          <cell r="AJ164">
            <v>29436</v>
          </cell>
          <cell r="AK164">
            <v>27848</v>
          </cell>
          <cell r="AL164">
            <v>32189</v>
          </cell>
          <cell r="AM164">
            <v>38694</v>
          </cell>
          <cell r="AN164">
            <v>36793</v>
          </cell>
          <cell r="AO164">
            <v>33855</v>
          </cell>
          <cell r="AP164">
            <v>29233</v>
          </cell>
          <cell r="AQ164">
            <v>25191</v>
          </cell>
          <cell r="AR164">
            <v>18767</v>
          </cell>
          <cell r="AS164">
            <v>19629</v>
          </cell>
          <cell r="AT164">
            <v>25615</v>
          </cell>
          <cell r="AU164">
            <v>27457</v>
          </cell>
          <cell r="AV164">
            <v>23923</v>
          </cell>
          <cell r="AW164">
            <v>24038</v>
          </cell>
          <cell r="AX164">
            <v>22001</v>
          </cell>
          <cell r="AY164">
            <v>21487</v>
          </cell>
          <cell r="AZ164">
            <v>22279</v>
          </cell>
          <cell r="BA164">
            <v>25770</v>
          </cell>
          <cell r="BB164">
            <v>25330</v>
          </cell>
          <cell r="BC164">
            <v>27183</v>
          </cell>
          <cell r="BD164">
            <v>31278</v>
          </cell>
          <cell r="BE164">
            <v>23544</v>
          </cell>
          <cell r="BF164">
            <v>26294</v>
          </cell>
          <cell r="BG164">
            <v>27090</v>
          </cell>
          <cell r="BH164">
            <v>27612</v>
          </cell>
          <cell r="BI164">
            <v>35005</v>
          </cell>
          <cell r="BJ164">
            <v>39036</v>
          </cell>
          <cell r="BK164">
            <v>45677</v>
          </cell>
          <cell r="BL164">
            <v>52333</v>
          </cell>
          <cell r="BM164">
            <v>57898</v>
          </cell>
          <cell r="BN164">
            <v>58092</v>
          </cell>
          <cell r="BO164">
            <v>49198</v>
          </cell>
          <cell r="BP164">
            <v>53101</v>
          </cell>
          <cell r="BQ164">
            <v>58040</v>
          </cell>
          <cell r="BR164">
            <v>63895</v>
          </cell>
          <cell r="BS164">
            <v>62368</v>
          </cell>
          <cell r="BT164">
            <v>67574</v>
          </cell>
        </row>
        <row r="165">
          <cell r="A165" t="str">
            <v>KBP6123J</v>
          </cell>
          <cell r="D165">
            <v>18</v>
          </cell>
          <cell r="E165">
            <v>21</v>
          </cell>
          <cell r="F165">
            <v>31</v>
          </cell>
          <cell r="G165">
            <v>43</v>
          </cell>
          <cell r="H165">
            <v>27</v>
          </cell>
          <cell r="I165">
            <v>16</v>
          </cell>
          <cell r="J165">
            <v>22</v>
          </cell>
          <cell r="K165">
            <v>47</v>
          </cell>
          <cell r="L165">
            <v>46</v>
          </cell>
          <cell r="M165">
            <v>40</v>
          </cell>
          <cell r="N165">
            <v>39</v>
          </cell>
          <cell r="O165">
            <v>43</v>
          </cell>
          <cell r="P165">
            <v>88</v>
          </cell>
          <cell r="Q165">
            <v>52</v>
          </cell>
          <cell r="R165">
            <v>53</v>
          </cell>
          <cell r="S165">
            <v>47</v>
          </cell>
          <cell r="T165">
            <v>46</v>
          </cell>
          <cell r="U165">
            <v>72</v>
          </cell>
          <cell r="V165">
            <v>70</v>
          </cell>
          <cell r="W165">
            <v>115</v>
          </cell>
          <cell r="X165">
            <v>110</v>
          </cell>
          <cell r="Y165">
            <v>93</v>
          </cell>
          <cell r="Z165">
            <v>105</v>
          </cell>
          <cell r="AA165">
            <v>79</v>
          </cell>
          <cell r="AB165">
            <v>132</v>
          </cell>
          <cell r="AC165">
            <v>198</v>
          </cell>
          <cell r="AD165">
            <v>299</v>
          </cell>
          <cell r="AE165">
            <v>257</v>
          </cell>
          <cell r="AF165">
            <v>266</v>
          </cell>
          <cell r="AG165">
            <v>482</v>
          </cell>
          <cell r="AH165">
            <v>789</v>
          </cell>
          <cell r="AI165">
            <v>845</v>
          </cell>
          <cell r="AJ165">
            <v>591</v>
          </cell>
          <cell r="AK165">
            <v>633</v>
          </cell>
          <cell r="AL165">
            <v>795</v>
          </cell>
          <cell r="AM165">
            <v>1034</v>
          </cell>
          <cell r="AN165">
            <v>1295</v>
          </cell>
          <cell r="AO165">
            <v>1576</v>
          </cell>
          <cell r="AP165">
            <v>1043</v>
          </cell>
          <cell r="AQ165">
            <v>1390</v>
          </cell>
          <cell r="AR165">
            <v>1445</v>
          </cell>
          <cell r="AS165">
            <v>1203</v>
          </cell>
          <cell r="AT165">
            <v>1336</v>
          </cell>
          <cell r="AU165">
            <v>2246</v>
          </cell>
          <cell r="AV165">
            <v>1618</v>
          </cell>
          <cell r="AW165">
            <v>2048</v>
          </cell>
          <cell r="AX165">
            <v>2791</v>
          </cell>
          <cell r="AY165">
            <v>1448</v>
          </cell>
          <cell r="AZ165">
            <v>1196</v>
          </cell>
          <cell r="BA165">
            <v>1366</v>
          </cell>
          <cell r="BB165">
            <v>799</v>
          </cell>
          <cell r="BC165">
            <v>976</v>
          </cell>
          <cell r="BD165">
            <v>897</v>
          </cell>
          <cell r="BE165">
            <v>913</v>
          </cell>
          <cell r="BF165">
            <v>967</v>
          </cell>
          <cell r="BG165">
            <v>1657</v>
          </cell>
          <cell r="BH165">
            <v>1634</v>
          </cell>
          <cell r="BI165">
            <v>2581</v>
          </cell>
          <cell r="BJ165">
            <v>3434</v>
          </cell>
          <cell r="BK165">
            <v>4319</v>
          </cell>
          <cell r="BL165">
            <v>4796</v>
          </cell>
          <cell r="BM165">
            <v>5403</v>
          </cell>
          <cell r="BN165">
            <v>5388</v>
          </cell>
          <cell r="BO165">
            <v>3958</v>
          </cell>
          <cell r="BP165">
            <v>3217</v>
          </cell>
          <cell r="BQ165">
            <v>3025</v>
          </cell>
          <cell r="BR165">
            <v>3403</v>
          </cell>
          <cell r="BS165">
            <v>4068</v>
          </cell>
          <cell r="BT165">
            <v>2986</v>
          </cell>
        </row>
        <row r="166">
          <cell r="A166" t="str">
            <v>KBP6123Y</v>
          </cell>
          <cell r="D166">
            <v>149243</v>
          </cell>
          <cell r="E166">
            <v>160075</v>
          </cell>
          <cell r="F166">
            <v>218448</v>
          </cell>
          <cell r="G166">
            <v>282238</v>
          </cell>
          <cell r="H166">
            <v>151650</v>
          </cell>
          <cell r="I166">
            <v>80639</v>
          </cell>
          <cell r="J166">
            <v>95082</v>
          </cell>
          <cell r="K166">
            <v>214838</v>
          </cell>
          <cell r="L166">
            <v>210023</v>
          </cell>
          <cell r="M166">
            <v>175721</v>
          </cell>
          <cell r="N166">
            <v>170907</v>
          </cell>
          <cell r="O166">
            <v>184748</v>
          </cell>
          <cell r="P166">
            <v>394772</v>
          </cell>
          <cell r="Q166">
            <v>220855</v>
          </cell>
          <cell r="R166">
            <v>192095</v>
          </cell>
          <cell r="S166">
            <v>168507</v>
          </cell>
          <cell r="T166">
            <v>142164</v>
          </cell>
          <cell r="U166">
            <v>196179</v>
          </cell>
          <cell r="V166">
            <v>222548</v>
          </cell>
          <cell r="W166">
            <v>362019</v>
          </cell>
          <cell r="X166">
            <v>298544</v>
          </cell>
          <cell r="Y166">
            <v>250149</v>
          </cell>
          <cell r="Z166">
            <v>291767</v>
          </cell>
          <cell r="AA166">
            <v>199404</v>
          </cell>
          <cell r="AB166">
            <v>291637</v>
          </cell>
          <cell r="AC166">
            <v>418140</v>
          </cell>
          <cell r="AD166">
            <v>623617</v>
          </cell>
          <cell r="AE166">
            <v>442390</v>
          </cell>
          <cell r="AF166">
            <v>374445</v>
          </cell>
          <cell r="AG166">
            <v>524197</v>
          </cell>
          <cell r="AH166">
            <v>811829</v>
          </cell>
          <cell r="AI166">
            <v>579626</v>
          </cell>
          <cell r="AJ166">
            <v>402255</v>
          </cell>
          <cell r="AK166">
            <v>404520</v>
          </cell>
          <cell r="AL166">
            <v>409152</v>
          </cell>
          <cell r="AM166">
            <v>566264</v>
          </cell>
          <cell r="AN166">
            <v>669955</v>
          </cell>
          <cell r="AO166">
            <v>645321</v>
          </cell>
          <cell r="AP166">
            <v>343372</v>
          </cell>
          <cell r="AQ166">
            <v>317606</v>
          </cell>
          <cell r="AR166">
            <v>162655</v>
          </cell>
          <cell r="AS166">
            <v>104691</v>
          </cell>
          <cell r="AT166">
            <v>113050</v>
          </cell>
          <cell r="AU166">
            <v>150189</v>
          </cell>
          <cell r="AV166">
            <v>33923</v>
          </cell>
          <cell r="AW166">
            <v>27287</v>
          </cell>
          <cell r="AX166">
            <v>10856</v>
          </cell>
          <cell r="AY166">
            <v>8684</v>
          </cell>
          <cell r="AZ166">
            <v>7358</v>
          </cell>
          <cell r="BA166">
            <v>6580</v>
          </cell>
          <cell r="BB166">
            <v>8286</v>
          </cell>
          <cell r="BC166">
            <v>4320</v>
          </cell>
          <cell r="BD166">
            <v>11119</v>
          </cell>
          <cell r="BE166">
            <v>6706</v>
          </cell>
          <cell r="BF166">
            <v>8226</v>
          </cell>
          <cell r="BG166">
            <v>7421</v>
          </cell>
          <cell r="BH166">
            <v>7153</v>
          </cell>
          <cell r="BI166">
            <v>5666</v>
          </cell>
          <cell r="BJ166">
            <v>5524</v>
          </cell>
          <cell r="BK166">
            <v>4958</v>
          </cell>
          <cell r="BL166">
            <v>5737</v>
          </cell>
          <cell r="BM166">
            <v>6145</v>
          </cell>
          <cell r="BN166">
            <v>5422</v>
          </cell>
          <cell r="BO166">
            <v>3939</v>
          </cell>
          <cell r="BP166">
            <v>3217</v>
          </cell>
          <cell r="BQ166">
            <v>3076</v>
          </cell>
          <cell r="BR166">
            <v>3329</v>
          </cell>
          <cell r="BS166">
            <v>3445</v>
          </cell>
          <cell r="BT166">
            <v>2306</v>
          </cell>
        </row>
        <row r="167">
          <cell r="A167" t="str">
            <v>KBP6124J</v>
          </cell>
          <cell r="D167">
            <v>0</v>
          </cell>
          <cell r="E167">
            <v>0</v>
          </cell>
          <cell r="F167">
            <v>1</v>
          </cell>
          <cell r="G167">
            <v>1</v>
          </cell>
          <cell r="H167">
            <v>1</v>
          </cell>
          <cell r="I167">
            <v>1</v>
          </cell>
          <cell r="J167">
            <v>1</v>
          </cell>
          <cell r="K167">
            <v>2</v>
          </cell>
          <cell r="L167">
            <v>2</v>
          </cell>
          <cell r="M167">
            <v>1</v>
          </cell>
          <cell r="N167">
            <v>1</v>
          </cell>
          <cell r="O167">
            <v>2</v>
          </cell>
          <cell r="P167">
            <v>2</v>
          </cell>
          <cell r="Q167">
            <v>2</v>
          </cell>
          <cell r="R167">
            <v>2</v>
          </cell>
          <cell r="S167">
            <v>4</v>
          </cell>
          <cell r="T167">
            <v>4</v>
          </cell>
          <cell r="U167">
            <v>4</v>
          </cell>
          <cell r="V167">
            <v>4</v>
          </cell>
          <cell r="W167">
            <v>6</v>
          </cell>
          <cell r="X167">
            <v>4</v>
          </cell>
          <cell r="Y167">
            <v>4</v>
          </cell>
          <cell r="Z167">
            <v>4</v>
          </cell>
          <cell r="AA167">
            <v>4</v>
          </cell>
          <cell r="AB167">
            <v>5</v>
          </cell>
          <cell r="AC167">
            <v>7</v>
          </cell>
          <cell r="AD167">
            <v>9</v>
          </cell>
          <cell r="AE167">
            <v>11</v>
          </cell>
          <cell r="AF167">
            <v>23</v>
          </cell>
          <cell r="AG167">
            <v>38</v>
          </cell>
          <cell r="AH167">
            <v>91</v>
          </cell>
          <cell r="AI167">
            <v>49</v>
          </cell>
          <cell r="AJ167">
            <v>29</v>
          </cell>
          <cell r="AK167">
            <v>32</v>
          </cell>
          <cell r="AL167">
            <v>73</v>
          </cell>
          <cell r="AM167">
            <v>68</v>
          </cell>
          <cell r="AN167">
            <v>98</v>
          </cell>
          <cell r="AO167">
            <v>93</v>
          </cell>
          <cell r="AP167">
            <v>59</v>
          </cell>
          <cell r="AQ167">
            <v>76</v>
          </cell>
          <cell r="AR167">
            <v>75</v>
          </cell>
          <cell r="AS167">
            <v>57</v>
          </cell>
          <cell r="AT167">
            <v>76</v>
          </cell>
          <cell r="AU167">
            <v>136</v>
          </cell>
          <cell r="AV167">
            <v>619</v>
          </cell>
          <cell r="AW167">
            <v>1599</v>
          </cell>
          <cell r="AX167">
            <v>1362</v>
          </cell>
          <cell r="AY167">
            <v>1153</v>
          </cell>
          <cell r="AZ167">
            <v>821</v>
          </cell>
          <cell r="BA167">
            <v>947</v>
          </cell>
          <cell r="BB167">
            <v>1064</v>
          </cell>
          <cell r="BC167">
            <v>992</v>
          </cell>
          <cell r="BD167">
            <v>4479</v>
          </cell>
          <cell r="BE167">
            <v>1155</v>
          </cell>
          <cell r="BF167">
            <v>750</v>
          </cell>
          <cell r="BG167">
            <v>1047</v>
          </cell>
          <cell r="BH167">
            <v>1438</v>
          </cell>
          <cell r="BI167">
            <v>3277</v>
          </cell>
          <cell r="BJ167">
            <v>3589</v>
          </cell>
          <cell r="BK167">
            <v>3688</v>
          </cell>
          <cell r="BL167">
            <v>3111</v>
          </cell>
          <cell r="BM167">
            <v>3146</v>
          </cell>
          <cell r="BN167">
            <v>3608</v>
          </cell>
          <cell r="BO167">
            <v>12621</v>
          </cell>
          <cell r="BP167">
            <v>12832</v>
          </cell>
          <cell r="BQ167">
            <v>14850</v>
          </cell>
          <cell r="BR167">
            <v>19036</v>
          </cell>
          <cell r="BS167">
            <v>23300</v>
          </cell>
          <cell r="BT167">
            <v>35572</v>
          </cell>
        </row>
        <row r="168">
          <cell r="A168" t="str">
            <v>KBP6124Y</v>
          </cell>
          <cell r="D168">
            <v>35</v>
          </cell>
          <cell r="E168">
            <v>35</v>
          </cell>
          <cell r="F168">
            <v>87</v>
          </cell>
          <cell r="G168">
            <v>87</v>
          </cell>
          <cell r="H168">
            <v>70</v>
          </cell>
          <cell r="I168">
            <v>35</v>
          </cell>
          <cell r="J168">
            <v>70</v>
          </cell>
          <cell r="K168">
            <v>87</v>
          </cell>
          <cell r="L168">
            <v>87</v>
          </cell>
          <cell r="M168">
            <v>87</v>
          </cell>
          <cell r="N168">
            <v>70</v>
          </cell>
          <cell r="O168">
            <v>122</v>
          </cell>
          <cell r="P168">
            <v>87</v>
          </cell>
          <cell r="Q168">
            <v>87</v>
          </cell>
          <cell r="R168">
            <v>96</v>
          </cell>
          <cell r="S168">
            <v>157</v>
          </cell>
          <cell r="T168">
            <v>219</v>
          </cell>
          <cell r="U168">
            <v>210</v>
          </cell>
          <cell r="V168">
            <v>262</v>
          </cell>
          <cell r="W168">
            <v>315</v>
          </cell>
          <cell r="X168">
            <v>184</v>
          </cell>
          <cell r="Y168">
            <v>201</v>
          </cell>
          <cell r="Z168">
            <v>236</v>
          </cell>
          <cell r="AA168">
            <v>175</v>
          </cell>
          <cell r="AB168">
            <v>227</v>
          </cell>
          <cell r="AC168">
            <v>262</v>
          </cell>
          <cell r="AD168">
            <v>350</v>
          </cell>
          <cell r="AE168">
            <v>455</v>
          </cell>
          <cell r="AF168">
            <v>831</v>
          </cell>
          <cell r="AG168">
            <v>1199</v>
          </cell>
          <cell r="AH168">
            <v>2432</v>
          </cell>
          <cell r="AI168">
            <v>1207</v>
          </cell>
          <cell r="AJ168">
            <v>656</v>
          </cell>
          <cell r="AK168">
            <v>612</v>
          </cell>
          <cell r="AL168">
            <v>1295</v>
          </cell>
          <cell r="AM168">
            <v>1076</v>
          </cell>
          <cell r="AN168">
            <v>1286</v>
          </cell>
          <cell r="AO168">
            <v>1076</v>
          </cell>
          <cell r="AP168">
            <v>612</v>
          </cell>
          <cell r="AQ168">
            <v>665</v>
          </cell>
          <cell r="AR168">
            <v>497</v>
          </cell>
          <cell r="AS168">
            <v>302</v>
          </cell>
          <cell r="AT168">
            <v>338</v>
          </cell>
          <cell r="AU168">
            <v>507</v>
          </cell>
          <cell r="AV168">
            <v>2052</v>
          </cell>
          <cell r="AW168">
            <v>4773</v>
          </cell>
          <cell r="AX168">
            <v>3580</v>
          </cell>
          <cell r="AY168">
            <v>2605</v>
          </cell>
          <cell r="AZ168">
            <v>1697</v>
          </cell>
          <cell r="BA168">
            <v>1791</v>
          </cell>
          <cell r="BB168">
            <v>1928</v>
          </cell>
          <cell r="BC168">
            <v>1713</v>
          </cell>
          <cell r="BD168">
            <v>7370</v>
          </cell>
          <cell r="BE168">
            <v>1831</v>
          </cell>
          <cell r="BF168">
            <v>1127</v>
          </cell>
          <cell r="BG168">
            <v>1485</v>
          </cell>
          <cell r="BH168">
            <v>1851</v>
          </cell>
          <cell r="BI168">
            <v>3945</v>
          </cell>
          <cell r="BJ168">
            <v>4250</v>
          </cell>
          <cell r="BK168">
            <v>4287</v>
          </cell>
          <cell r="BL168">
            <v>3540</v>
          </cell>
          <cell r="BM168">
            <v>3471</v>
          </cell>
          <cell r="BN168">
            <v>3813</v>
          </cell>
          <cell r="BO168">
            <v>12630</v>
          </cell>
          <cell r="BP168">
            <v>12832</v>
          </cell>
          <cell r="BQ168">
            <v>15262</v>
          </cell>
          <cell r="BR168">
            <v>18508</v>
          </cell>
          <cell r="BS168">
            <v>20447</v>
          </cell>
          <cell r="BT168">
            <v>27760</v>
          </cell>
        </row>
        <row r="169">
          <cell r="A169" t="str">
            <v>KBP6125J</v>
          </cell>
          <cell r="D169">
            <v>19</v>
          </cell>
          <cell r="E169">
            <v>29</v>
          </cell>
          <cell r="F169">
            <v>38</v>
          </cell>
          <cell r="G169">
            <v>39</v>
          </cell>
          <cell r="H169">
            <v>38</v>
          </cell>
          <cell r="I169">
            <v>45</v>
          </cell>
          <cell r="J169">
            <v>51</v>
          </cell>
          <cell r="K169">
            <v>52</v>
          </cell>
          <cell r="L169">
            <v>54</v>
          </cell>
          <cell r="M169">
            <v>60</v>
          </cell>
          <cell r="N169">
            <v>66</v>
          </cell>
          <cell r="O169">
            <v>73</v>
          </cell>
          <cell r="P169">
            <v>76</v>
          </cell>
          <cell r="Q169">
            <v>74</v>
          </cell>
          <cell r="R169">
            <v>67</v>
          </cell>
          <cell r="S169">
            <v>69</v>
          </cell>
          <cell r="T169">
            <v>79</v>
          </cell>
          <cell r="U169">
            <v>100</v>
          </cell>
          <cell r="V169">
            <v>130</v>
          </cell>
          <cell r="W169">
            <v>141</v>
          </cell>
          <cell r="X169">
            <v>143</v>
          </cell>
          <cell r="Y169">
            <v>132</v>
          </cell>
          <cell r="Z169">
            <v>151</v>
          </cell>
          <cell r="AA169">
            <v>196</v>
          </cell>
          <cell r="AB169">
            <v>233</v>
          </cell>
          <cell r="AC169">
            <v>274</v>
          </cell>
          <cell r="AD169">
            <v>291</v>
          </cell>
          <cell r="AE169">
            <v>395</v>
          </cell>
          <cell r="AF169">
            <v>439</v>
          </cell>
          <cell r="AG169">
            <v>582</v>
          </cell>
          <cell r="AH169">
            <v>612</v>
          </cell>
          <cell r="AI169">
            <v>790</v>
          </cell>
          <cell r="AJ169">
            <v>1025</v>
          </cell>
          <cell r="AK169">
            <v>1067</v>
          </cell>
          <cell r="AL169">
            <v>1396</v>
          </cell>
          <cell r="AM169">
            <v>1858</v>
          </cell>
          <cell r="AN169">
            <v>1910</v>
          </cell>
          <cell r="AO169">
            <v>1998</v>
          </cell>
          <cell r="AP169">
            <v>2246</v>
          </cell>
          <cell r="AQ169">
            <v>2240</v>
          </cell>
          <cell r="AR169">
            <v>2424</v>
          </cell>
          <cell r="AS169">
            <v>3395</v>
          </cell>
          <cell r="AT169">
            <v>5257</v>
          </cell>
          <cell r="AU169">
            <v>6658</v>
          </cell>
          <cell r="AV169">
            <v>6511</v>
          </cell>
          <cell r="AW169">
            <v>6435</v>
          </cell>
          <cell r="AX169">
            <v>7076</v>
          </cell>
          <cell r="AY169">
            <v>8293</v>
          </cell>
          <cell r="AZ169">
            <v>10087</v>
          </cell>
          <cell r="BA169">
            <v>12823</v>
          </cell>
          <cell r="BB169">
            <v>13061</v>
          </cell>
          <cell r="BC169">
            <v>14989</v>
          </cell>
          <cell r="BD169">
            <v>14574</v>
          </cell>
          <cell r="BE169">
            <v>13888</v>
          </cell>
          <cell r="BF169">
            <v>16998</v>
          </cell>
          <cell r="BG169">
            <v>18450</v>
          </cell>
          <cell r="BH169">
            <v>17321</v>
          </cell>
          <cell r="BI169">
            <v>22339</v>
          </cell>
          <cell r="BJ169">
            <v>25553</v>
          </cell>
          <cell r="BK169">
            <v>31030</v>
          </cell>
          <cell r="BL169">
            <v>37671</v>
          </cell>
          <cell r="BM169">
            <v>43492</v>
          </cell>
          <cell r="BN169">
            <v>46084</v>
          </cell>
          <cell r="BO169">
            <v>32376</v>
          </cell>
          <cell r="BP169">
            <v>37052</v>
          </cell>
          <cell r="BQ169">
            <v>38803</v>
          </cell>
          <cell r="BR169">
            <v>43373</v>
          </cell>
          <cell r="BS169">
            <v>43992</v>
          </cell>
          <cell r="BT169">
            <v>48125</v>
          </cell>
        </row>
        <row r="170">
          <cell r="A170" t="str">
            <v>KBP6125Y</v>
          </cell>
          <cell r="D170">
            <v>2089</v>
          </cell>
          <cell r="E170">
            <v>2970</v>
          </cell>
          <cell r="F170">
            <v>3554</v>
          </cell>
          <cell r="G170">
            <v>3434</v>
          </cell>
          <cell r="H170">
            <v>2834</v>
          </cell>
          <cell r="I170">
            <v>2922</v>
          </cell>
          <cell r="J170">
            <v>3002</v>
          </cell>
          <cell r="K170">
            <v>3162</v>
          </cell>
          <cell r="L170">
            <v>3338</v>
          </cell>
          <cell r="M170">
            <v>3682</v>
          </cell>
          <cell r="N170">
            <v>3978</v>
          </cell>
          <cell r="O170">
            <v>4258</v>
          </cell>
          <cell r="P170">
            <v>4354</v>
          </cell>
          <cell r="Q170">
            <v>4186</v>
          </cell>
          <cell r="R170">
            <v>3938</v>
          </cell>
          <cell r="S170">
            <v>4002</v>
          </cell>
          <cell r="T170">
            <v>4522</v>
          </cell>
          <cell r="U170">
            <v>5499</v>
          </cell>
          <cell r="V170">
            <v>6940</v>
          </cell>
          <cell r="W170">
            <v>7572</v>
          </cell>
          <cell r="X170">
            <v>7492</v>
          </cell>
          <cell r="Y170">
            <v>6740</v>
          </cell>
          <cell r="Z170">
            <v>7532</v>
          </cell>
          <cell r="AA170">
            <v>9429</v>
          </cell>
          <cell r="AB170">
            <v>10878</v>
          </cell>
          <cell r="AC170">
            <v>11982</v>
          </cell>
          <cell r="AD170">
            <v>11774</v>
          </cell>
          <cell r="AE170">
            <v>15088</v>
          </cell>
          <cell r="AF170">
            <v>15344</v>
          </cell>
          <cell r="AG170">
            <v>16945</v>
          </cell>
          <cell r="AH170">
            <v>15424</v>
          </cell>
          <cell r="AI170">
            <v>17730</v>
          </cell>
          <cell r="AJ170">
            <v>20835</v>
          </cell>
          <cell r="AK170">
            <v>19371</v>
          </cell>
          <cell r="AL170">
            <v>22692</v>
          </cell>
          <cell r="AM170">
            <v>26566</v>
          </cell>
          <cell r="AN170">
            <v>23028</v>
          </cell>
          <cell r="AO170">
            <v>20707</v>
          </cell>
          <cell r="AP170">
            <v>21396</v>
          </cell>
          <cell r="AQ170">
            <v>17946</v>
          </cell>
          <cell r="AR170">
            <v>14328</v>
          </cell>
          <cell r="AS170">
            <v>16361</v>
          </cell>
          <cell r="AT170">
            <v>20965</v>
          </cell>
          <cell r="AU170">
            <v>21936</v>
          </cell>
          <cell r="AV170">
            <v>19093</v>
          </cell>
          <cell r="AW170">
            <v>16935</v>
          </cell>
          <cell r="AX170">
            <v>16415</v>
          </cell>
          <cell r="AY170">
            <v>16850</v>
          </cell>
          <cell r="AZ170">
            <v>18380</v>
          </cell>
          <cell r="BA170">
            <v>21440</v>
          </cell>
          <cell r="BB170">
            <v>20899</v>
          </cell>
          <cell r="BC170">
            <v>22812</v>
          </cell>
          <cell r="BD170">
            <v>21409</v>
          </cell>
          <cell r="BE170">
            <v>19408</v>
          </cell>
          <cell r="BF170">
            <v>22471</v>
          </cell>
          <cell r="BG170">
            <v>22882</v>
          </cell>
          <cell r="BH170">
            <v>22667</v>
          </cell>
          <cell r="BI170">
            <v>27179</v>
          </cell>
          <cell r="BJ170">
            <v>30473</v>
          </cell>
          <cell r="BK170">
            <v>36374</v>
          </cell>
          <cell r="BL170">
            <v>43056</v>
          </cell>
          <cell r="BM170">
            <v>48282</v>
          </cell>
          <cell r="BN170">
            <v>48857</v>
          </cell>
          <cell r="BO170">
            <v>32629</v>
          </cell>
          <cell r="BP170">
            <v>37052</v>
          </cell>
          <cell r="BQ170">
            <v>39702</v>
          </cell>
          <cell r="BR170">
            <v>42058</v>
          </cell>
          <cell r="BS170">
            <v>38476</v>
          </cell>
          <cell r="BT170">
            <v>37508</v>
          </cell>
        </row>
        <row r="171">
          <cell r="A171" t="str">
            <v>KBP6126J</v>
          </cell>
          <cell r="D171">
            <v>66</v>
          </cell>
          <cell r="E171">
            <v>97</v>
          </cell>
          <cell r="F171">
            <v>158</v>
          </cell>
          <cell r="G171">
            <v>162</v>
          </cell>
          <cell r="H171">
            <v>175</v>
          </cell>
          <cell r="I171">
            <v>194</v>
          </cell>
          <cell r="J171">
            <v>253</v>
          </cell>
          <cell r="K171">
            <v>287</v>
          </cell>
          <cell r="L171">
            <v>284</v>
          </cell>
          <cell r="M171">
            <v>247</v>
          </cell>
          <cell r="N171">
            <v>245</v>
          </cell>
          <cell r="O171">
            <v>254</v>
          </cell>
          <cell r="P171">
            <v>288</v>
          </cell>
          <cell r="Q171">
            <v>275</v>
          </cell>
          <cell r="R171">
            <v>296</v>
          </cell>
          <cell r="S171">
            <v>312</v>
          </cell>
          <cell r="T171">
            <v>339</v>
          </cell>
          <cell r="U171">
            <v>465</v>
          </cell>
          <cell r="V171">
            <v>540</v>
          </cell>
          <cell r="W171">
            <v>629</v>
          </cell>
          <cell r="X171">
            <v>658</v>
          </cell>
          <cell r="Y171">
            <v>685</v>
          </cell>
          <cell r="Z171">
            <v>762</v>
          </cell>
          <cell r="AA171">
            <v>844</v>
          </cell>
          <cell r="AB171">
            <v>1062</v>
          </cell>
          <cell r="AC171">
            <v>1176</v>
          </cell>
          <cell r="AD171">
            <v>1357</v>
          </cell>
          <cell r="AE171">
            <v>1694</v>
          </cell>
          <cell r="AF171">
            <v>2087</v>
          </cell>
          <cell r="AG171">
            <v>3047</v>
          </cell>
          <cell r="AH171">
            <v>3585</v>
          </cell>
          <cell r="AI171">
            <v>3848</v>
          </cell>
          <cell r="AJ171">
            <v>4061</v>
          </cell>
          <cell r="AK171">
            <v>4785</v>
          </cell>
          <cell r="AL171">
            <v>6525</v>
          </cell>
          <cell r="AM171">
            <v>8065</v>
          </cell>
          <cell r="AN171">
            <v>9436</v>
          </cell>
          <cell r="AO171">
            <v>10221</v>
          </cell>
          <cell r="AP171">
            <v>10682</v>
          </cell>
          <cell r="AQ171">
            <v>12579</v>
          </cell>
          <cell r="AR171">
            <v>12616</v>
          </cell>
          <cell r="AS171">
            <v>12551</v>
          </cell>
          <cell r="AT171">
            <v>16044</v>
          </cell>
          <cell r="AU171">
            <v>21510</v>
          </cell>
          <cell r="AV171">
            <v>22135</v>
          </cell>
          <cell r="AW171">
            <v>21544</v>
          </cell>
          <cell r="AX171">
            <v>24005</v>
          </cell>
          <cell r="AY171">
            <v>26110</v>
          </cell>
          <cell r="AZ171">
            <v>30204</v>
          </cell>
          <cell r="BA171">
            <v>37281</v>
          </cell>
          <cell r="BB171">
            <v>43895</v>
          </cell>
          <cell r="BC171">
            <v>49600</v>
          </cell>
          <cell r="BD171">
            <v>55495</v>
          </cell>
          <cell r="BE171">
            <v>56377</v>
          </cell>
          <cell r="BF171">
            <v>58301</v>
          </cell>
          <cell r="BG171">
            <v>64446</v>
          </cell>
          <cell r="BH171">
            <v>77744</v>
          </cell>
          <cell r="BI171">
            <v>80225</v>
          </cell>
          <cell r="BJ171">
            <v>89080</v>
          </cell>
          <cell r="BK171">
            <v>98030</v>
          </cell>
          <cell r="BL171">
            <v>124575</v>
          </cell>
          <cell r="BM171">
            <v>156065</v>
          </cell>
          <cell r="BN171">
            <v>200851</v>
          </cell>
          <cell r="BO171">
            <v>161814</v>
          </cell>
          <cell r="BP171">
            <v>164470</v>
          </cell>
          <cell r="BQ171">
            <v>186877</v>
          </cell>
          <cell r="BR171">
            <v>207002</v>
          </cell>
          <cell r="BS171">
            <v>242674</v>
          </cell>
          <cell r="BT171">
            <v>247744</v>
          </cell>
        </row>
        <row r="172">
          <cell r="A172" t="str">
            <v>KBP6126Y</v>
          </cell>
          <cell r="D172">
            <v>5849</v>
          </cell>
          <cell r="E172">
            <v>7880</v>
          </cell>
          <cell r="F172">
            <v>11869</v>
          </cell>
          <cell r="G172">
            <v>11289</v>
          </cell>
          <cell r="H172">
            <v>10472</v>
          </cell>
          <cell r="I172">
            <v>10191</v>
          </cell>
          <cell r="J172">
            <v>11991</v>
          </cell>
          <cell r="K172">
            <v>13820</v>
          </cell>
          <cell r="L172">
            <v>13899</v>
          </cell>
          <cell r="M172">
            <v>11917</v>
          </cell>
          <cell r="N172">
            <v>11557</v>
          </cell>
          <cell r="O172">
            <v>11692</v>
          </cell>
          <cell r="P172">
            <v>13052</v>
          </cell>
          <cell r="Q172">
            <v>12338</v>
          </cell>
          <cell r="R172">
            <v>13155</v>
          </cell>
          <cell r="S172">
            <v>13482</v>
          </cell>
          <cell r="T172">
            <v>13896</v>
          </cell>
          <cell r="U172">
            <v>17884</v>
          </cell>
          <cell r="V172">
            <v>21542</v>
          </cell>
          <cell r="W172">
            <v>24404</v>
          </cell>
          <cell r="X172">
            <v>23335</v>
          </cell>
          <cell r="Y172">
            <v>24692</v>
          </cell>
          <cell r="Z172">
            <v>27675</v>
          </cell>
          <cell r="AA172">
            <v>29925</v>
          </cell>
          <cell r="AB172">
            <v>35090</v>
          </cell>
          <cell r="AC172">
            <v>36499</v>
          </cell>
          <cell r="AD172">
            <v>36384</v>
          </cell>
          <cell r="AE172">
            <v>41673</v>
          </cell>
          <cell r="AF172">
            <v>45258</v>
          </cell>
          <cell r="AG172">
            <v>53843</v>
          </cell>
          <cell r="AH172">
            <v>52068</v>
          </cell>
          <cell r="AI172">
            <v>48945</v>
          </cell>
          <cell r="AJ172">
            <v>50001</v>
          </cell>
          <cell r="AK172">
            <v>53242</v>
          </cell>
          <cell r="AL172">
            <v>65759</v>
          </cell>
          <cell r="AM172">
            <v>75591</v>
          </cell>
          <cell r="AN172">
            <v>77104</v>
          </cell>
          <cell r="AO172">
            <v>73753</v>
          </cell>
          <cell r="AP172">
            <v>75717</v>
          </cell>
          <cell r="AQ172">
            <v>70986</v>
          </cell>
          <cell r="AR172">
            <v>54483</v>
          </cell>
          <cell r="AS172">
            <v>51230</v>
          </cell>
          <cell r="AT172">
            <v>61199</v>
          </cell>
          <cell r="AU172">
            <v>63902</v>
          </cell>
          <cell r="AV172">
            <v>60921</v>
          </cell>
          <cell r="AW172">
            <v>55662</v>
          </cell>
          <cell r="AX172">
            <v>57898</v>
          </cell>
          <cell r="AY172">
            <v>63804</v>
          </cell>
          <cell r="AZ172">
            <v>72048</v>
          </cell>
          <cell r="BA172">
            <v>84140</v>
          </cell>
          <cell r="BB172">
            <v>97086</v>
          </cell>
          <cell r="BC172">
            <v>105221</v>
          </cell>
          <cell r="BD172">
            <v>116096</v>
          </cell>
          <cell r="BE172">
            <v>112742</v>
          </cell>
          <cell r="BF172">
            <v>113776</v>
          </cell>
          <cell r="BG172">
            <v>119644</v>
          </cell>
          <cell r="BH172">
            <v>130735</v>
          </cell>
          <cell r="BI172">
            <v>129738</v>
          </cell>
          <cell r="BJ172">
            <v>140258</v>
          </cell>
          <cell r="BK172">
            <v>146848</v>
          </cell>
          <cell r="BL172">
            <v>166149</v>
          </cell>
          <cell r="BM172">
            <v>185559</v>
          </cell>
          <cell r="BN172">
            <v>212431</v>
          </cell>
          <cell r="BO172">
            <v>163616</v>
          </cell>
          <cell r="BP172">
            <v>164470</v>
          </cell>
          <cell r="BQ172">
            <v>194135</v>
          </cell>
          <cell r="BR172">
            <v>207207</v>
          </cell>
          <cell r="BS172">
            <v>224976</v>
          </cell>
          <cell r="BT172">
            <v>203183</v>
          </cell>
        </row>
        <row r="173">
          <cell r="A173" t="str">
            <v>KBP6127J</v>
          </cell>
          <cell r="D173">
            <v>13</v>
          </cell>
          <cell r="E173">
            <v>21</v>
          </cell>
          <cell r="F173">
            <v>26</v>
          </cell>
          <cell r="G173">
            <v>26</v>
          </cell>
          <cell r="H173">
            <v>27</v>
          </cell>
          <cell r="I173">
            <v>30</v>
          </cell>
          <cell r="J173">
            <v>33</v>
          </cell>
          <cell r="K173">
            <v>36</v>
          </cell>
          <cell r="L173">
            <v>32</v>
          </cell>
          <cell r="M173">
            <v>33</v>
          </cell>
          <cell r="N173">
            <v>38</v>
          </cell>
          <cell r="O173">
            <v>41</v>
          </cell>
          <cell r="P173">
            <v>51</v>
          </cell>
          <cell r="Q173">
            <v>46</v>
          </cell>
          <cell r="R173">
            <v>57</v>
          </cell>
          <cell r="S173">
            <v>59</v>
          </cell>
          <cell r="T173">
            <v>70</v>
          </cell>
          <cell r="U173">
            <v>109</v>
          </cell>
          <cell r="V173">
            <v>95</v>
          </cell>
          <cell r="W173">
            <v>113</v>
          </cell>
          <cell r="X173">
            <v>129</v>
          </cell>
          <cell r="Y173">
            <v>132</v>
          </cell>
          <cell r="Z173">
            <v>136</v>
          </cell>
          <cell r="AA173">
            <v>153</v>
          </cell>
          <cell r="AB173">
            <v>202</v>
          </cell>
          <cell r="AC173">
            <v>256</v>
          </cell>
          <cell r="AD173">
            <v>309</v>
          </cell>
          <cell r="AE173">
            <v>350</v>
          </cell>
          <cell r="AF173">
            <v>416</v>
          </cell>
          <cell r="AG173">
            <v>653</v>
          </cell>
          <cell r="AH173">
            <v>888</v>
          </cell>
          <cell r="AI173">
            <v>1127</v>
          </cell>
          <cell r="AJ173">
            <v>918</v>
          </cell>
          <cell r="AK173">
            <v>934</v>
          </cell>
          <cell r="AL173">
            <v>1231</v>
          </cell>
          <cell r="AM173">
            <v>1417</v>
          </cell>
          <cell r="AN173">
            <v>1642</v>
          </cell>
          <cell r="AO173">
            <v>2026</v>
          </cell>
          <cell r="AP173">
            <v>1925</v>
          </cell>
          <cell r="AQ173">
            <v>2699</v>
          </cell>
          <cell r="AR173">
            <v>3258</v>
          </cell>
          <cell r="AS173">
            <v>3008</v>
          </cell>
          <cell r="AT173">
            <v>3721</v>
          </cell>
          <cell r="AU173">
            <v>5861</v>
          </cell>
          <cell r="AV173">
            <v>5428</v>
          </cell>
          <cell r="AW173">
            <v>6318</v>
          </cell>
          <cell r="AX173">
            <v>5100</v>
          </cell>
          <cell r="AY173">
            <v>4136</v>
          </cell>
          <cell r="AZ173">
            <v>3648</v>
          </cell>
          <cell r="BA173">
            <v>5482</v>
          </cell>
          <cell r="BB173">
            <v>4908</v>
          </cell>
          <cell r="BC173">
            <v>5713</v>
          </cell>
          <cell r="BD173">
            <v>5750</v>
          </cell>
          <cell r="BE173">
            <v>5399</v>
          </cell>
          <cell r="BF173">
            <v>4250</v>
          </cell>
          <cell r="BG173">
            <v>4708</v>
          </cell>
          <cell r="BH173">
            <v>5400</v>
          </cell>
          <cell r="BI173">
            <v>4306</v>
          </cell>
          <cell r="BJ173">
            <v>4803</v>
          </cell>
          <cell r="BK173">
            <v>4420</v>
          </cell>
          <cell r="BL173">
            <v>6308</v>
          </cell>
          <cell r="BM173">
            <v>8044</v>
          </cell>
          <cell r="BN173">
            <v>8796</v>
          </cell>
          <cell r="BO173">
            <v>9226</v>
          </cell>
          <cell r="BP173">
            <v>9797</v>
          </cell>
          <cell r="BQ173">
            <v>13489</v>
          </cell>
          <cell r="BR173">
            <v>12879</v>
          </cell>
          <cell r="BS173">
            <v>23259</v>
          </cell>
          <cell r="BT173">
            <v>25116</v>
          </cell>
        </row>
        <row r="174">
          <cell r="A174" t="str">
            <v>KBP6127Y</v>
          </cell>
          <cell r="R174">
            <v>1521</v>
          </cell>
          <cell r="S174">
            <v>1503</v>
          </cell>
          <cell r="T174">
            <v>1586</v>
          </cell>
          <cell r="U174">
            <v>1930</v>
          </cell>
          <cell r="V174">
            <v>2181</v>
          </cell>
          <cell r="W174">
            <v>2429</v>
          </cell>
          <cell r="X174">
            <v>2263</v>
          </cell>
          <cell r="Y174">
            <v>2497</v>
          </cell>
          <cell r="Z174">
            <v>2629</v>
          </cell>
          <cell r="AA174">
            <v>2948</v>
          </cell>
          <cell r="AB174">
            <v>3198</v>
          </cell>
          <cell r="AC174">
            <v>3852</v>
          </cell>
          <cell r="AD174">
            <v>3895</v>
          </cell>
          <cell r="AE174">
            <v>3901</v>
          </cell>
          <cell r="AF174">
            <v>3948</v>
          </cell>
          <cell r="AG174">
            <v>4358</v>
          </cell>
          <cell r="AH174">
            <v>4832</v>
          </cell>
          <cell r="AI174">
            <v>4589</v>
          </cell>
          <cell r="AJ174">
            <v>4340</v>
          </cell>
          <cell r="AK174">
            <v>4026</v>
          </cell>
          <cell r="AL174">
            <v>4556</v>
          </cell>
          <cell r="AM174">
            <v>5158</v>
          </cell>
          <cell r="AN174">
            <v>5669</v>
          </cell>
          <cell r="AO174">
            <v>5707</v>
          </cell>
          <cell r="AP174">
            <v>6052</v>
          </cell>
          <cell r="AQ174">
            <v>6296</v>
          </cell>
          <cell r="AR174">
            <v>5567</v>
          </cell>
          <cell r="AS174">
            <v>5142</v>
          </cell>
          <cell r="AT174">
            <v>6420</v>
          </cell>
          <cell r="AU174">
            <v>6598</v>
          </cell>
          <cell r="AV174">
            <v>5744</v>
          </cell>
          <cell r="AW174">
            <v>6666</v>
          </cell>
          <cell r="AX174">
            <v>3550</v>
          </cell>
          <cell r="AY174">
            <v>3618</v>
          </cell>
          <cell r="AZ174">
            <v>3339</v>
          </cell>
          <cell r="BA174">
            <v>5355</v>
          </cell>
          <cell r="BB174">
            <v>5535</v>
          </cell>
          <cell r="BC174">
            <v>6304</v>
          </cell>
          <cell r="BD174">
            <v>7028</v>
          </cell>
          <cell r="BE174">
            <v>6423</v>
          </cell>
          <cell r="BF174">
            <v>5621</v>
          </cell>
          <cell r="BG174">
            <v>6120</v>
          </cell>
          <cell r="BH174">
            <v>7197</v>
          </cell>
          <cell r="BI174">
            <v>5957</v>
          </cell>
          <cell r="BJ174">
            <v>7177</v>
          </cell>
          <cell r="BK174">
            <v>6770</v>
          </cell>
          <cell r="BL174">
            <v>8317</v>
          </cell>
          <cell r="BM174">
            <v>9517</v>
          </cell>
          <cell r="BN174">
            <v>9106</v>
          </cell>
          <cell r="BO174">
            <v>9281</v>
          </cell>
          <cell r="BP174">
            <v>9797</v>
          </cell>
          <cell r="BQ174">
            <v>13933</v>
          </cell>
          <cell r="BR174">
            <v>12823</v>
          </cell>
          <cell r="BS174">
            <v>21616</v>
          </cell>
          <cell r="BT174">
            <v>20572</v>
          </cell>
        </row>
        <row r="175">
          <cell r="A175" t="str">
            <v>KBP6128J</v>
          </cell>
          <cell r="D175">
            <v>3</v>
          </cell>
          <cell r="E175">
            <v>7</v>
          </cell>
          <cell r="F175">
            <v>36</v>
          </cell>
          <cell r="G175">
            <v>22</v>
          </cell>
          <cell r="H175">
            <v>25</v>
          </cell>
          <cell r="I175">
            <v>27</v>
          </cell>
          <cell r="J175">
            <v>40</v>
          </cell>
          <cell r="K175">
            <v>71</v>
          </cell>
          <cell r="L175">
            <v>60</v>
          </cell>
          <cell r="M175">
            <v>39</v>
          </cell>
          <cell r="N175">
            <v>38</v>
          </cell>
          <cell r="O175">
            <v>42</v>
          </cell>
          <cell r="P175">
            <v>55</v>
          </cell>
          <cell r="Q175">
            <v>61</v>
          </cell>
          <cell r="R175">
            <v>41</v>
          </cell>
          <cell r="S175">
            <v>43</v>
          </cell>
          <cell r="T175">
            <v>54</v>
          </cell>
          <cell r="U175">
            <v>80</v>
          </cell>
          <cell r="V175">
            <v>83</v>
          </cell>
          <cell r="W175">
            <v>97</v>
          </cell>
          <cell r="X175">
            <v>111</v>
          </cell>
          <cell r="Y175">
            <v>124</v>
          </cell>
          <cell r="Z175">
            <v>164</v>
          </cell>
          <cell r="AA175">
            <v>161</v>
          </cell>
          <cell r="AB175">
            <v>205</v>
          </cell>
          <cell r="AC175">
            <v>188</v>
          </cell>
          <cell r="AD175">
            <v>230</v>
          </cell>
          <cell r="AE175">
            <v>392</v>
          </cell>
          <cell r="AF175">
            <v>461</v>
          </cell>
          <cell r="AG175">
            <v>670</v>
          </cell>
          <cell r="AH175">
            <v>766</v>
          </cell>
          <cell r="AI175">
            <v>928</v>
          </cell>
          <cell r="AJ175">
            <v>1167</v>
          </cell>
          <cell r="AK175">
            <v>1453</v>
          </cell>
          <cell r="AL175">
            <v>1833</v>
          </cell>
          <cell r="AM175">
            <v>1934</v>
          </cell>
          <cell r="AN175">
            <v>2562</v>
          </cell>
          <cell r="AO175">
            <v>2617</v>
          </cell>
          <cell r="AP175">
            <v>3126</v>
          </cell>
          <cell r="AQ175">
            <v>4380</v>
          </cell>
          <cell r="AR175">
            <v>3967</v>
          </cell>
          <cell r="AS175">
            <v>3759</v>
          </cell>
          <cell r="AT175">
            <v>3439</v>
          </cell>
          <cell r="AU175">
            <v>4160</v>
          </cell>
          <cell r="AV175">
            <v>3712</v>
          </cell>
          <cell r="AW175">
            <v>2930</v>
          </cell>
          <cell r="AX175">
            <v>4715</v>
          </cell>
          <cell r="AY175">
            <v>5073</v>
          </cell>
          <cell r="AZ175">
            <v>5910</v>
          </cell>
          <cell r="BA175">
            <v>7190</v>
          </cell>
          <cell r="BB175">
            <v>8475</v>
          </cell>
          <cell r="BC175">
            <v>8569</v>
          </cell>
          <cell r="BD175">
            <v>11272</v>
          </cell>
          <cell r="BE175">
            <v>8915</v>
          </cell>
          <cell r="BF175">
            <v>7642</v>
          </cell>
          <cell r="BG175">
            <v>7448</v>
          </cell>
          <cell r="BH175">
            <v>7269</v>
          </cell>
          <cell r="BI175">
            <v>6898</v>
          </cell>
          <cell r="BJ175">
            <v>6206</v>
          </cell>
          <cell r="BK175">
            <v>7900</v>
          </cell>
          <cell r="BL175">
            <v>12571</v>
          </cell>
          <cell r="BM175">
            <v>16351</v>
          </cell>
          <cell r="BN175">
            <v>20733</v>
          </cell>
          <cell r="BO175">
            <v>11541</v>
          </cell>
          <cell r="BP175">
            <v>8790</v>
          </cell>
          <cell r="BQ175">
            <v>12606</v>
          </cell>
          <cell r="BR175">
            <v>17543</v>
          </cell>
          <cell r="BS175">
            <v>23089</v>
          </cell>
          <cell r="BT175">
            <v>20206</v>
          </cell>
        </row>
        <row r="176">
          <cell r="A176" t="str">
            <v>KBP6128Y</v>
          </cell>
          <cell r="D176">
            <v>244</v>
          </cell>
          <cell r="E176">
            <v>489</v>
          </cell>
          <cell r="F176">
            <v>2372</v>
          </cell>
          <cell r="G176">
            <v>1305</v>
          </cell>
          <cell r="H176">
            <v>1274</v>
          </cell>
          <cell r="I176">
            <v>1207</v>
          </cell>
          <cell r="J176">
            <v>1623</v>
          </cell>
          <cell r="K176">
            <v>3042</v>
          </cell>
          <cell r="L176">
            <v>2606</v>
          </cell>
          <cell r="M176">
            <v>1680</v>
          </cell>
          <cell r="N176">
            <v>1560</v>
          </cell>
          <cell r="O176">
            <v>1695</v>
          </cell>
          <cell r="P176">
            <v>2195</v>
          </cell>
          <cell r="Q176">
            <v>2429</v>
          </cell>
          <cell r="R176">
            <v>1597</v>
          </cell>
          <cell r="S176">
            <v>1690</v>
          </cell>
          <cell r="T176">
            <v>2013</v>
          </cell>
          <cell r="U176">
            <v>2907</v>
          </cell>
          <cell r="V176">
            <v>2902</v>
          </cell>
          <cell r="W176">
            <v>3349</v>
          </cell>
          <cell r="X176">
            <v>3557</v>
          </cell>
          <cell r="Y176">
            <v>3901</v>
          </cell>
          <cell r="Z176">
            <v>5232</v>
          </cell>
          <cell r="AA176">
            <v>5060</v>
          </cell>
          <cell r="AB176">
            <v>6074</v>
          </cell>
          <cell r="AC176">
            <v>5357</v>
          </cell>
          <cell r="AD176">
            <v>5674</v>
          </cell>
          <cell r="AE176">
            <v>8976</v>
          </cell>
          <cell r="AF176">
            <v>9408</v>
          </cell>
          <cell r="AG176">
            <v>11265</v>
          </cell>
          <cell r="AH176">
            <v>10906</v>
          </cell>
          <cell r="AI176">
            <v>12201</v>
          </cell>
          <cell r="AJ176">
            <v>13771</v>
          </cell>
          <cell r="AK176">
            <v>15290</v>
          </cell>
          <cell r="AL176">
            <v>17391</v>
          </cell>
          <cell r="AM176">
            <v>16746</v>
          </cell>
          <cell r="AN176">
            <v>19352</v>
          </cell>
          <cell r="AO176">
            <v>17979</v>
          </cell>
          <cell r="AP176">
            <v>20163</v>
          </cell>
          <cell r="AQ176">
            <v>22992</v>
          </cell>
          <cell r="AR176">
            <v>16226</v>
          </cell>
          <cell r="AS176">
            <v>14650</v>
          </cell>
          <cell r="AT176">
            <v>12127</v>
          </cell>
          <cell r="AU176">
            <v>12502</v>
          </cell>
          <cell r="AV176">
            <v>10318</v>
          </cell>
          <cell r="AW176">
            <v>7710</v>
          </cell>
          <cell r="AX176">
            <v>11864</v>
          </cell>
          <cell r="AY176">
            <v>12213</v>
          </cell>
          <cell r="AZ176">
            <v>13509</v>
          </cell>
          <cell r="BA176">
            <v>15550</v>
          </cell>
          <cell r="BB176">
            <v>17595</v>
          </cell>
          <cell r="BC176">
            <v>17128</v>
          </cell>
          <cell r="BD176">
            <v>22876</v>
          </cell>
          <cell r="BE176">
            <v>17429</v>
          </cell>
          <cell r="BF176">
            <v>14358</v>
          </cell>
          <cell r="BG176">
            <v>13727</v>
          </cell>
          <cell r="BH176">
            <v>12426</v>
          </cell>
          <cell r="BI176">
            <v>11315</v>
          </cell>
          <cell r="BJ176">
            <v>9858</v>
          </cell>
          <cell r="BK176">
            <v>11840</v>
          </cell>
          <cell r="BL176">
            <v>16557</v>
          </cell>
          <cell r="BM176">
            <v>19367</v>
          </cell>
          <cell r="BN176">
            <v>21914</v>
          </cell>
          <cell r="BO176">
            <v>11622</v>
          </cell>
          <cell r="BP176">
            <v>8790</v>
          </cell>
          <cell r="BQ176">
            <v>13170</v>
          </cell>
          <cell r="BR176">
            <v>17659</v>
          </cell>
          <cell r="BS176">
            <v>21526</v>
          </cell>
          <cell r="BT176">
            <v>16637</v>
          </cell>
        </row>
        <row r="177">
          <cell r="A177" t="str">
            <v>KBP6129J</v>
          </cell>
          <cell r="D177">
            <v>50</v>
          </cell>
          <cell r="E177">
            <v>69</v>
          </cell>
          <cell r="F177">
            <v>96</v>
          </cell>
          <cell r="G177">
            <v>114</v>
          </cell>
          <cell r="H177">
            <v>123</v>
          </cell>
          <cell r="I177">
            <v>137</v>
          </cell>
          <cell r="J177">
            <v>180</v>
          </cell>
          <cell r="K177">
            <v>180</v>
          </cell>
          <cell r="L177">
            <v>192</v>
          </cell>
          <cell r="M177">
            <v>175</v>
          </cell>
          <cell r="N177">
            <v>169</v>
          </cell>
          <cell r="O177">
            <v>171</v>
          </cell>
          <cell r="P177">
            <v>182</v>
          </cell>
          <cell r="Q177">
            <v>168</v>
          </cell>
          <cell r="R177">
            <v>198</v>
          </cell>
          <cell r="S177">
            <v>210</v>
          </cell>
          <cell r="T177">
            <v>215</v>
          </cell>
          <cell r="U177">
            <v>276</v>
          </cell>
          <cell r="V177">
            <v>362</v>
          </cell>
          <cell r="W177">
            <v>419</v>
          </cell>
          <cell r="X177">
            <v>418</v>
          </cell>
          <cell r="Y177">
            <v>429</v>
          </cell>
          <cell r="Z177">
            <v>462</v>
          </cell>
          <cell r="AA177">
            <v>530</v>
          </cell>
          <cell r="AB177">
            <v>655</v>
          </cell>
          <cell r="AC177">
            <v>732</v>
          </cell>
          <cell r="AD177">
            <v>818</v>
          </cell>
          <cell r="AE177">
            <v>952</v>
          </cell>
          <cell r="AF177">
            <v>1210</v>
          </cell>
          <cell r="AG177">
            <v>1724</v>
          </cell>
          <cell r="AH177">
            <v>1931</v>
          </cell>
          <cell r="AI177">
            <v>1793</v>
          </cell>
          <cell r="AJ177">
            <v>1976</v>
          </cell>
          <cell r="AK177">
            <v>2398</v>
          </cell>
          <cell r="AL177">
            <v>3461</v>
          </cell>
          <cell r="AM177">
            <v>4714</v>
          </cell>
          <cell r="AN177">
            <v>5232</v>
          </cell>
          <cell r="AO177">
            <v>5578</v>
          </cell>
          <cell r="AP177">
            <v>5631</v>
          </cell>
          <cell r="AQ177">
            <v>5500</v>
          </cell>
          <cell r="AR177">
            <v>5391</v>
          </cell>
          <cell r="AS177">
            <v>5784</v>
          </cell>
          <cell r="AT177">
            <v>8884</v>
          </cell>
          <cell r="AU177">
            <v>11489</v>
          </cell>
          <cell r="AV177">
            <v>12995</v>
          </cell>
          <cell r="AW177">
            <v>12296</v>
          </cell>
          <cell r="AX177">
            <v>14190</v>
          </cell>
          <cell r="AY177">
            <v>16901</v>
          </cell>
          <cell r="AZ177">
            <v>20646</v>
          </cell>
          <cell r="BA177">
            <v>24609</v>
          </cell>
          <cell r="BB177">
            <v>30512</v>
          </cell>
          <cell r="BC177">
            <v>35318</v>
          </cell>
          <cell r="BD177">
            <v>38473</v>
          </cell>
          <cell r="BE177">
            <v>42063</v>
          </cell>
          <cell r="BF177">
            <v>46409</v>
          </cell>
          <cell r="BG177">
            <v>52290</v>
          </cell>
          <cell r="BH177">
            <v>65075</v>
          </cell>
          <cell r="BI177">
            <v>69021</v>
          </cell>
          <cell r="BJ177">
            <v>78071</v>
          </cell>
          <cell r="BK177">
            <v>85710</v>
          </cell>
          <cell r="BL177">
            <v>105696</v>
          </cell>
          <cell r="BM177">
            <v>131670</v>
          </cell>
          <cell r="BN177">
            <v>171322</v>
          </cell>
          <cell r="BO177">
            <v>141047</v>
          </cell>
          <cell r="BP177">
            <v>145883</v>
          </cell>
          <cell r="BQ177">
            <v>160782</v>
          </cell>
          <cell r="BR177">
            <v>176580</v>
          </cell>
          <cell r="BS177">
            <v>196326</v>
          </cell>
          <cell r="BT177">
            <v>202422</v>
          </cell>
        </row>
        <row r="178">
          <cell r="A178" t="str">
            <v>KBP6129Y</v>
          </cell>
          <cell r="D178">
            <v>4443</v>
          </cell>
          <cell r="E178">
            <v>5604</v>
          </cell>
          <cell r="F178">
            <v>7057</v>
          </cell>
          <cell r="G178">
            <v>7828</v>
          </cell>
          <cell r="H178">
            <v>7269</v>
          </cell>
          <cell r="I178">
            <v>7160</v>
          </cell>
          <cell r="J178">
            <v>8467</v>
          </cell>
          <cell r="K178">
            <v>8552</v>
          </cell>
          <cell r="L178">
            <v>9305</v>
          </cell>
          <cell r="M178">
            <v>8400</v>
          </cell>
          <cell r="N178">
            <v>7938</v>
          </cell>
          <cell r="O178">
            <v>7816</v>
          </cell>
          <cell r="P178">
            <v>8230</v>
          </cell>
          <cell r="Q178">
            <v>7464</v>
          </cell>
          <cell r="R178">
            <v>9391</v>
          </cell>
          <cell r="S178">
            <v>9676</v>
          </cell>
          <cell r="T178">
            <v>9615</v>
          </cell>
          <cell r="U178">
            <v>12247</v>
          </cell>
          <cell r="V178">
            <v>15724</v>
          </cell>
          <cell r="W178">
            <v>17882</v>
          </cell>
          <cell r="X178">
            <v>16769</v>
          </cell>
          <cell r="Y178">
            <v>17377</v>
          </cell>
          <cell r="Z178">
            <v>18787</v>
          </cell>
          <cell r="AA178">
            <v>20854</v>
          </cell>
          <cell r="AB178">
            <v>24810</v>
          </cell>
          <cell r="AC178">
            <v>26002</v>
          </cell>
          <cell r="AD178">
            <v>25497</v>
          </cell>
          <cell r="AE178">
            <v>27375</v>
          </cell>
          <cell r="AF178">
            <v>30676</v>
          </cell>
          <cell r="AG178">
            <v>36650</v>
          </cell>
          <cell r="AH178">
            <v>34499</v>
          </cell>
          <cell r="AI178">
            <v>29983</v>
          </cell>
          <cell r="AJ178">
            <v>29825</v>
          </cell>
          <cell r="AK178">
            <v>32134</v>
          </cell>
          <cell r="AL178">
            <v>41859</v>
          </cell>
          <cell r="AM178">
            <v>51821</v>
          </cell>
          <cell r="AN178">
            <v>50223</v>
          </cell>
          <cell r="AO178">
            <v>48290</v>
          </cell>
          <cell r="AP178">
            <v>47469</v>
          </cell>
          <cell r="AQ178">
            <v>38425</v>
          </cell>
          <cell r="AR178">
            <v>30177</v>
          </cell>
          <cell r="AS178">
            <v>32104</v>
          </cell>
          <cell r="AT178">
            <v>40714</v>
          </cell>
          <cell r="AU178">
            <v>42930</v>
          </cell>
          <cell r="AV178">
            <v>43574</v>
          </cell>
          <cell r="AW178">
            <v>39363</v>
          </cell>
          <cell r="AX178">
            <v>42311</v>
          </cell>
          <cell r="AY178">
            <v>48099</v>
          </cell>
          <cell r="AZ178">
            <v>55902</v>
          </cell>
          <cell r="BA178">
            <v>63065</v>
          </cell>
          <cell r="BB178">
            <v>74256</v>
          </cell>
          <cell r="BC178">
            <v>82149</v>
          </cell>
          <cell r="BD178">
            <v>86072</v>
          </cell>
          <cell r="BE178">
            <v>89615</v>
          </cell>
          <cell r="BF178">
            <v>95615</v>
          </cell>
          <cell r="BG178">
            <v>103661</v>
          </cell>
          <cell r="BH178">
            <v>110840</v>
          </cell>
          <cell r="BI178">
            <v>112692</v>
          </cell>
          <cell r="BJ178">
            <v>123159</v>
          </cell>
          <cell r="BK178">
            <v>128483</v>
          </cell>
          <cell r="BL178">
            <v>141275</v>
          </cell>
          <cell r="BM178">
            <v>156675</v>
          </cell>
          <cell r="BN178">
            <v>181411</v>
          </cell>
          <cell r="BO178">
            <v>142713</v>
          </cell>
          <cell r="BP178">
            <v>145883</v>
          </cell>
          <cell r="BQ178">
            <v>167032</v>
          </cell>
          <cell r="BR178">
            <v>176725</v>
          </cell>
          <cell r="BS178">
            <v>181834</v>
          </cell>
          <cell r="BT178">
            <v>165974</v>
          </cell>
        </row>
        <row r="179">
          <cell r="A179" t="str">
            <v>KBP6130J</v>
          </cell>
          <cell r="R179">
            <v>25</v>
          </cell>
          <cell r="S179">
            <v>18</v>
          </cell>
          <cell r="T179">
            <v>22</v>
          </cell>
          <cell r="U179">
            <v>32</v>
          </cell>
          <cell r="V179">
            <v>49</v>
          </cell>
          <cell r="W179">
            <v>43</v>
          </cell>
          <cell r="X179">
            <v>41</v>
          </cell>
          <cell r="Y179">
            <v>46</v>
          </cell>
          <cell r="Z179">
            <v>63</v>
          </cell>
          <cell r="AA179">
            <v>96</v>
          </cell>
          <cell r="AB179">
            <v>105</v>
          </cell>
          <cell r="AC179">
            <v>94</v>
          </cell>
          <cell r="AD179">
            <v>99</v>
          </cell>
          <cell r="AE179">
            <v>140</v>
          </cell>
          <cell r="AF179">
            <v>155</v>
          </cell>
          <cell r="AG179">
            <v>148</v>
          </cell>
          <cell r="AH179">
            <v>149</v>
          </cell>
          <cell r="AI179">
            <v>126</v>
          </cell>
          <cell r="AJ179">
            <v>133</v>
          </cell>
          <cell r="AK179">
            <v>186</v>
          </cell>
          <cell r="AL179">
            <v>351</v>
          </cell>
          <cell r="AM179">
            <v>379</v>
          </cell>
          <cell r="AN179">
            <v>429</v>
          </cell>
          <cell r="AO179">
            <v>677</v>
          </cell>
          <cell r="AP179">
            <v>722</v>
          </cell>
          <cell r="AQ179">
            <v>630</v>
          </cell>
          <cell r="AR179">
            <v>658</v>
          </cell>
          <cell r="AS179">
            <v>941</v>
          </cell>
          <cell r="AT179">
            <v>1251</v>
          </cell>
          <cell r="AU179">
            <v>1384</v>
          </cell>
          <cell r="AV179">
            <v>1608</v>
          </cell>
          <cell r="AW179">
            <v>1878</v>
          </cell>
          <cell r="AX179">
            <v>2061</v>
          </cell>
          <cell r="AY179">
            <v>2236</v>
          </cell>
          <cell r="AZ179">
            <v>2801</v>
          </cell>
          <cell r="BA179">
            <v>2998</v>
          </cell>
          <cell r="BB179">
            <v>3377</v>
          </cell>
          <cell r="BC179">
            <v>3324</v>
          </cell>
          <cell r="BD179">
            <v>3194</v>
          </cell>
          <cell r="BE179">
            <v>3149</v>
          </cell>
          <cell r="BF179">
            <v>3744</v>
          </cell>
          <cell r="BG179">
            <v>4269</v>
          </cell>
          <cell r="BH179">
            <v>5026</v>
          </cell>
          <cell r="BI179">
            <v>6543</v>
          </cell>
          <cell r="BJ179">
            <v>9125</v>
          </cell>
          <cell r="BK179">
            <v>11422</v>
          </cell>
          <cell r="BL179">
            <v>11884</v>
          </cell>
          <cell r="BM179">
            <v>12628</v>
          </cell>
          <cell r="BN179">
            <v>9243</v>
          </cell>
          <cell r="BO179">
            <v>7264</v>
          </cell>
          <cell r="BP179">
            <v>8833</v>
          </cell>
          <cell r="BQ179">
            <v>7117</v>
          </cell>
          <cell r="BR179">
            <v>6854</v>
          </cell>
          <cell r="BS179">
            <v>8586</v>
          </cell>
          <cell r="BT179">
            <v>10638</v>
          </cell>
        </row>
        <row r="180">
          <cell r="A180" t="str">
            <v>KBP6130Y</v>
          </cell>
          <cell r="D180">
            <v>2509</v>
          </cell>
          <cell r="E180">
            <v>2605</v>
          </cell>
          <cell r="F180">
            <v>3301</v>
          </cell>
          <cell r="G180">
            <v>1920</v>
          </cell>
          <cell r="H180">
            <v>1860</v>
          </cell>
          <cell r="I180">
            <v>2125</v>
          </cell>
          <cell r="J180">
            <v>1992</v>
          </cell>
          <cell r="K180">
            <v>2076</v>
          </cell>
          <cell r="L180">
            <v>2605</v>
          </cell>
          <cell r="M180">
            <v>2305</v>
          </cell>
          <cell r="N180">
            <v>1476</v>
          </cell>
          <cell r="O180">
            <v>1356</v>
          </cell>
          <cell r="P180">
            <v>1272</v>
          </cell>
          <cell r="Q180">
            <v>2233</v>
          </cell>
          <cell r="R180">
            <v>2713</v>
          </cell>
          <cell r="S180">
            <v>2233</v>
          </cell>
          <cell r="T180">
            <v>2569</v>
          </cell>
          <cell r="U180">
            <v>3613</v>
          </cell>
          <cell r="V180">
            <v>4825</v>
          </cell>
          <cell r="W180">
            <v>3853</v>
          </cell>
          <cell r="X180">
            <v>3793</v>
          </cell>
          <cell r="Y180">
            <v>4441</v>
          </cell>
          <cell r="Z180">
            <v>5389</v>
          </cell>
          <cell r="AA180">
            <v>8222</v>
          </cell>
          <cell r="AB180">
            <v>8498</v>
          </cell>
          <cell r="AC180">
            <v>7310</v>
          </cell>
          <cell r="AD180">
            <v>6938</v>
          </cell>
          <cell r="AE180">
            <v>8918</v>
          </cell>
          <cell r="AF180">
            <v>8558</v>
          </cell>
          <cell r="AG180">
            <v>6626</v>
          </cell>
          <cell r="AH180">
            <v>5701</v>
          </cell>
          <cell r="AI180">
            <v>4321</v>
          </cell>
          <cell r="AJ180">
            <v>4189</v>
          </cell>
          <cell r="AK180">
            <v>4981</v>
          </cell>
          <cell r="AL180">
            <v>7994</v>
          </cell>
          <cell r="AM180">
            <v>7562</v>
          </cell>
          <cell r="AN180">
            <v>7358</v>
          </cell>
          <cell r="AO180">
            <v>10118</v>
          </cell>
          <cell r="AP180">
            <v>9890</v>
          </cell>
          <cell r="AQ180">
            <v>7574</v>
          </cell>
          <cell r="AR180">
            <v>6926</v>
          </cell>
          <cell r="AS180">
            <v>8606</v>
          </cell>
          <cell r="AT180">
            <v>9832</v>
          </cell>
          <cell r="AU180">
            <v>9357</v>
          </cell>
          <cell r="AV180">
            <v>9517</v>
          </cell>
          <cell r="AW180">
            <v>9904</v>
          </cell>
          <cell r="AX180">
            <v>9975</v>
          </cell>
          <cell r="AY180">
            <v>10106</v>
          </cell>
          <cell r="AZ180">
            <v>11707</v>
          </cell>
          <cell r="BA180">
            <v>11391</v>
          </cell>
          <cell r="BB180">
            <v>11760</v>
          </cell>
          <cell r="BC180">
            <v>10650</v>
          </cell>
          <cell r="BD180">
            <v>9221</v>
          </cell>
          <cell r="BE180">
            <v>8108</v>
          </cell>
          <cell r="BF180">
            <v>8733</v>
          </cell>
          <cell r="BG180">
            <v>9310</v>
          </cell>
          <cell r="BH180">
            <v>10006</v>
          </cell>
          <cell r="BI180">
            <v>12513</v>
          </cell>
          <cell r="BJ180">
            <v>16919</v>
          </cell>
          <cell r="BK180">
            <v>19564</v>
          </cell>
          <cell r="BL180">
            <v>16428</v>
          </cell>
          <cell r="BM180">
            <v>15678</v>
          </cell>
          <cell r="BN180">
            <v>9811</v>
          </cell>
          <cell r="BO180">
            <v>7438</v>
          </cell>
          <cell r="BP180">
            <v>8833</v>
          </cell>
          <cell r="BQ180">
            <v>6761</v>
          </cell>
          <cell r="BR180">
            <v>6169</v>
          </cell>
          <cell r="BS180">
            <v>7333</v>
          </cell>
          <cell r="BT180">
            <v>8710</v>
          </cell>
        </row>
        <row r="181">
          <cell r="A181" t="str">
            <v>KBP6132Y</v>
          </cell>
          <cell r="D181">
            <v>150811</v>
          </cell>
          <cell r="E181">
            <v>159083</v>
          </cell>
          <cell r="F181">
            <v>169106</v>
          </cell>
          <cell r="G181">
            <v>180605</v>
          </cell>
          <cell r="H181">
            <v>189454</v>
          </cell>
          <cell r="I181">
            <v>196274</v>
          </cell>
          <cell r="J181">
            <v>204714</v>
          </cell>
          <cell r="K181">
            <v>216178</v>
          </cell>
          <cell r="L181">
            <v>227419</v>
          </cell>
          <cell r="M181">
            <v>239701</v>
          </cell>
          <cell r="N181">
            <v>253363</v>
          </cell>
          <cell r="O181">
            <v>268312</v>
          </cell>
          <cell r="P181">
            <v>288973</v>
          </cell>
          <cell r="Q181">
            <v>305154</v>
          </cell>
          <cell r="R181">
            <v>324989</v>
          </cell>
          <cell r="S181">
            <v>340188</v>
          </cell>
          <cell r="T181">
            <v>354429</v>
          </cell>
          <cell r="U181">
            <v>371333</v>
          </cell>
          <cell r="V181">
            <v>390626</v>
          </cell>
          <cell r="W181">
            <v>417118</v>
          </cell>
          <cell r="X181">
            <v>442688</v>
          </cell>
          <cell r="Y181">
            <v>467182</v>
          </cell>
          <cell r="Z181">
            <v>492598</v>
          </cell>
          <cell r="AA181">
            <v>521304</v>
          </cell>
          <cell r="AB181">
            <v>551793</v>
          </cell>
          <cell r="AC181">
            <v>590847</v>
          </cell>
          <cell r="AD181">
            <v>641257</v>
          </cell>
          <cell r="AE181">
            <v>684875</v>
          </cell>
          <cell r="AF181">
            <v>728657</v>
          </cell>
          <cell r="AG181">
            <v>778871</v>
          </cell>
          <cell r="AH181">
            <v>831831</v>
          </cell>
          <cell r="AI181">
            <v>871386</v>
          </cell>
          <cell r="AJ181">
            <v>898078</v>
          </cell>
          <cell r="AK181">
            <v>924471</v>
          </cell>
          <cell r="AL181">
            <v>949724</v>
          </cell>
          <cell r="AM181">
            <v>981207</v>
          </cell>
          <cell r="AN181">
            <v>1014398</v>
          </cell>
          <cell r="AO181">
            <v>1038888</v>
          </cell>
          <cell r="AP181">
            <v>1055265</v>
          </cell>
          <cell r="AQ181">
            <v>1074016</v>
          </cell>
          <cell r="AR181">
            <v>1087517</v>
          </cell>
          <cell r="AS181">
            <v>1097381</v>
          </cell>
          <cell r="AT181">
            <v>1105879</v>
          </cell>
          <cell r="AU181">
            <v>1116576</v>
          </cell>
          <cell r="AV181">
            <v>685703</v>
          </cell>
          <cell r="AW181">
            <v>692841</v>
          </cell>
          <cell r="AX181">
            <v>630570</v>
          </cell>
          <cell r="AY181">
            <v>639129</v>
          </cell>
          <cell r="AZ181">
            <v>648575</v>
          </cell>
          <cell r="BA181">
            <v>653286</v>
          </cell>
          <cell r="BB181">
            <v>662849</v>
          </cell>
          <cell r="BC181">
            <v>671316</v>
          </cell>
          <cell r="BD181">
            <v>679504</v>
          </cell>
          <cell r="BE181">
            <v>685052</v>
          </cell>
          <cell r="BF181">
            <v>691259</v>
          </cell>
          <cell r="BG181">
            <v>693596</v>
          </cell>
          <cell r="BH181">
            <v>696171</v>
          </cell>
          <cell r="BI181">
            <v>703423</v>
          </cell>
          <cell r="BJ181">
            <v>711888</v>
          </cell>
          <cell r="BK181">
            <v>720407</v>
          </cell>
          <cell r="BL181">
            <v>730949</v>
          </cell>
          <cell r="BM181">
            <v>753914</v>
          </cell>
          <cell r="BN181">
            <v>788896</v>
          </cell>
          <cell r="BO181">
            <v>817221</v>
          </cell>
          <cell r="BP181">
            <v>838616</v>
          </cell>
          <cell r="BQ181">
            <v>871250</v>
          </cell>
          <cell r="BR181">
            <v>905531</v>
          </cell>
          <cell r="BS181">
            <v>938193</v>
          </cell>
          <cell r="BT181">
            <v>983771</v>
          </cell>
        </row>
        <row r="182">
          <cell r="A182" t="str">
            <v>KBP6133Y</v>
          </cell>
          <cell r="D182">
            <v>52801</v>
          </cell>
          <cell r="E182">
            <v>55697</v>
          </cell>
          <cell r="F182">
            <v>59206</v>
          </cell>
          <cell r="G182">
            <v>63232</v>
          </cell>
          <cell r="H182">
            <v>66330</v>
          </cell>
          <cell r="I182">
            <v>68718</v>
          </cell>
          <cell r="J182">
            <v>71673</v>
          </cell>
          <cell r="K182">
            <v>75687</v>
          </cell>
          <cell r="L182">
            <v>79622</v>
          </cell>
          <cell r="M182">
            <v>83923</v>
          </cell>
          <cell r="N182">
            <v>88706</v>
          </cell>
          <cell r="O182">
            <v>93940</v>
          </cell>
          <cell r="P182">
            <v>101173</v>
          </cell>
          <cell r="Q182">
            <v>106839</v>
          </cell>
          <cell r="R182">
            <v>113783</v>
          </cell>
          <cell r="S182">
            <v>118856</v>
          </cell>
          <cell r="T182">
            <v>123809</v>
          </cell>
          <cell r="U182">
            <v>128894</v>
          </cell>
          <cell r="V182">
            <v>134527</v>
          </cell>
          <cell r="W182">
            <v>142341</v>
          </cell>
          <cell r="X182">
            <v>150916</v>
          </cell>
          <cell r="Y182">
            <v>158808</v>
          </cell>
          <cell r="Z182">
            <v>167521</v>
          </cell>
          <cell r="AA182">
            <v>177613</v>
          </cell>
          <cell r="AB182">
            <v>189553</v>
          </cell>
          <cell r="AC182">
            <v>203230</v>
          </cell>
          <cell r="AD182">
            <v>216911</v>
          </cell>
          <cell r="AE182">
            <v>228233</v>
          </cell>
          <cell r="AF182">
            <v>240517</v>
          </cell>
          <cell r="AG182">
            <v>255213</v>
          </cell>
          <cell r="AH182">
            <v>270367</v>
          </cell>
          <cell r="AI182">
            <v>283665</v>
          </cell>
          <cell r="AJ182">
            <v>295804</v>
          </cell>
          <cell r="AK182">
            <v>306908</v>
          </cell>
          <cell r="AL182">
            <v>318058</v>
          </cell>
          <cell r="AM182">
            <v>329006</v>
          </cell>
          <cell r="AN182">
            <v>337573</v>
          </cell>
          <cell r="AO182">
            <v>343674</v>
          </cell>
          <cell r="AP182">
            <v>350663</v>
          </cell>
          <cell r="AQ182">
            <v>358705</v>
          </cell>
          <cell r="AR182">
            <v>366447</v>
          </cell>
          <cell r="AS182">
            <v>372896</v>
          </cell>
          <cell r="AT182">
            <v>380496</v>
          </cell>
          <cell r="AU182">
            <v>387705</v>
          </cell>
          <cell r="AV182">
            <v>391693</v>
          </cell>
          <cell r="AW182">
            <v>393714</v>
          </cell>
          <cell r="AX182">
            <v>392416</v>
          </cell>
          <cell r="AY182">
            <v>391593</v>
          </cell>
          <cell r="AZ182">
            <v>389417</v>
          </cell>
          <cell r="BA182">
            <v>390337</v>
          </cell>
          <cell r="BB182">
            <v>390796</v>
          </cell>
          <cell r="BC182">
            <v>393523</v>
          </cell>
          <cell r="BD182">
            <v>393710</v>
          </cell>
          <cell r="BE182">
            <v>392275</v>
          </cell>
          <cell r="BF182">
            <v>387354</v>
          </cell>
          <cell r="BG182">
            <v>384717</v>
          </cell>
          <cell r="BH182">
            <v>384430</v>
          </cell>
          <cell r="BI182">
            <v>385879</v>
          </cell>
          <cell r="BJ182">
            <v>388336</v>
          </cell>
          <cell r="BK182">
            <v>391593</v>
          </cell>
          <cell r="BL182">
            <v>396961</v>
          </cell>
          <cell r="BM182">
            <v>403653</v>
          </cell>
          <cell r="BN182">
            <v>407192</v>
          </cell>
          <cell r="BO182">
            <v>410164</v>
          </cell>
          <cell r="BP182">
            <v>415373</v>
          </cell>
          <cell r="BQ182">
            <v>415205</v>
          </cell>
          <cell r="BR182">
            <v>411048</v>
          </cell>
          <cell r="BS182">
            <v>415399</v>
          </cell>
          <cell r="BT182">
            <v>421807</v>
          </cell>
        </row>
        <row r="183">
          <cell r="A183" t="str">
            <v>KBP6134Y</v>
          </cell>
          <cell r="D183">
            <v>27163</v>
          </cell>
          <cell r="E183">
            <v>28653</v>
          </cell>
          <cell r="F183">
            <v>30458</v>
          </cell>
          <cell r="G183">
            <v>32529</v>
          </cell>
          <cell r="H183">
            <v>34123</v>
          </cell>
          <cell r="I183">
            <v>35351</v>
          </cell>
          <cell r="J183">
            <v>36871</v>
          </cell>
          <cell r="K183">
            <v>38936</v>
          </cell>
          <cell r="L183">
            <v>40961</v>
          </cell>
          <cell r="M183">
            <v>43173</v>
          </cell>
          <cell r="N183">
            <v>45633</v>
          </cell>
          <cell r="O183">
            <v>48326</v>
          </cell>
          <cell r="P183">
            <v>52047</v>
          </cell>
          <cell r="Q183">
            <v>54962</v>
          </cell>
          <cell r="R183">
            <v>58534</v>
          </cell>
          <cell r="S183">
            <v>60438</v>
          </cell>
          <cell r="T183">
            <v>63426</v>
          </cell>
          <cell r="U183">
            <v>69312</v>
          </cell>
          <cell r="V183">
            <v>73942</v>
          </cell>
          <cell r="W183">
            <v>79291</v>
          </cell>
          <cell r="X183">
            <v>85820</v>
          </cell>
          <cell r="Y183">
            <v>91067</v>
          </cell>
          <cell r="Z183">
            <v>96133</v>
          </cell>
          <cell r="AA183">
            <v>101536</v>
          </cell>
          <cell r="AB183">
            <v>110612</v>
          </cell>
          <cell r="AC183">
            <v>121926</v>
          </cell>
          <cell r="AD183">
            <v>132955</v>
          </cell>
          <cell r="AE183">
            <v>144150</v>
          </cell>
          <cell r="AF183">
            <v>155252</v>
          </cell>
          <cell r="AG183">
            <v>172748</v>
          </cell>
          <cell r="AH183">
            <v>192149</v>
          </cell>
          <cell r="AI183">
            <v>217731</v>
          </cell>
          <cell r="AJ183">
            <v>230704</v>
          </cell>
          <cell r="AK183">
            <v>241037</v>
          </cell>
          <cell r="AL183">
            <v>252947</v>
          </cell>
          <cell r="AM183">
            <v>263723</v>
          </cell>
          <cell r="AN183">
            <v>271437</v>
          </cell>
          <cell r="AO183">
            <v>281964</v>
          </cell>
          <cell r="AP183">
            <v>289102</v>
          </cell>
          <cell r="AQ183">
            <v>296248</v>
          </cell>
          <cell r="AR183">
            <v>304163</v>
          </cell>
          <cell r="AS183">
            <v>308511</v>
          </cell>
          <cell r="AT183">
            <v>311863</v>
          </cell>
          <cell r="AU183">
            <v>323772</v>
          </cell>
          <cell r="AV183">
            <v>332929</v>
          </cell>
          <cell r="AW183">
            <v>342962</v>
          </cell>
          <cell r="AX183">
            <v>354377</v>
          </cell>
          <cell r="AY183">
            <v>354675</v>
          </cell>
          <cell r="AZ183">
            <v>351635</v>
          </cell>
          <cell r="BA183">
            <v>350970</v>
          </cell>
          <cell r="BB183">
            <v>346379</v>
          </cell>
          <cell r="BC183">
            <v>342815</v>
          </cell>
          <cell r="BD183">
            <v>338424</v>
          </cell>
          <cell r="BE183">
            <v>332563</v>
          </cell>
          <cell r="BF183">
            <v>329283</v>
          </cell>
          <cell r="BG183">
            <v>324958</v>
          </cell>
          <cell r="BH183">
            <v>319904</v>
          </cell>
          <cell r="BI183">
            <v>315253</v>
          </cell>
          <cell r="BJ183">
            <v>311875</v>
          </cell>
          <cell r="BK183">
            <v>307117</v>
          </cell>
          <cell r="BL183">
            <v>304239</v>
          </cell>
          <cell r="BM183">
            <v>302470</v>
          </cell>
          <cell r="BN183">
            <v>297320</v>
          </cell>
          <cell r="BO183">
            <v>291142</v>
          </cell>
          <cell r="BP183">
            <v>280966</v>
          </cell>
          <cell r="BQ183">
            <v>273728</v>
          </cell>
          <cell r="BR183">
            <v>267454</v>
          </cell>
          <cell r="BS183">
            <v>262855</v>
          </cell>
          <cell r="BT183">
            <v>251692</v>
          </cell>
        </row>
        <row r="184">
          <cell r="A184" t="str">
            <v>KBP6135Y</v>
          </cell>
          <cell r="D184">
            <v>7362</v>
          </cell>
          <cell r="E184">
            <v>7906</v>
          </cell>
          <cell r="F184">
            <v>10988</v>
          </cell>
          <cell r="G184">
            <v>12714</v>
          </cell>
          <cell r="H184">
            <v>14354</v>
          </cell>
          <cell r="I184">
            <v>15645</v>
          </cell>
          <cell r="J184">
            <v>17429</v>
          </cell>
          <cell r="K184">
            <v>21282</v>
          </cell>
          <cell r="L184">
            <v>24005</v>
          </cell>
          <cell r="M184">
            <v>25061</v>
          </cell>
          <cell r="N184">
            <v>26038</v>
          </cell>
          <cell r="O184">
            <v>27002</v>
          </cell>
          <cell r="P184">
            <v>28594</v>
          </cell>
          <cell r="Q184">
            <v>30597</v>
          </cell>
          <cell r="R184">
            <v>31392</v>
          </cell>
          <cell r="S184">
            <v>32276</v>
          </cell>
          <cell r="T184">
            <v>33416</v>
          </cell>
          <cell r="U184">
            <v>34822</v>
          </cell>
          <cell r="V184">
            <v>35566</v>
          </cell>
          <cell r="W184">
            <v>37588</v>
          </cell>
          <cell r="X184">
            <v>42746</v>
          </cell>
          <cell r="Y184">
            <v>49726</v>
          </cell>
          <cell r="Z184">
            <v>56103</v>
          </cell>
          <cell r="AA184">
            <v>60982</v>
          </cell>
          <cell r="AB184">
            <v>64964</v>
          </cell>
          <cell r="AC184">
            <v>70106</v>
          </cell>
          <cell r="AD184">
            <v>73644</v>
          </cell>
          <cell r="AE184">
            <v>78089</v>
          </cell>
          <cell r="AF184">
            <v>86450</v>
          </cell>
          <cell r="AG184">
            <v>100204</v>
          </cell>
          <cell r="AH184">
            <v>114732</v>
          </cell>
          <cell r="AI184">
            <v>129573</v>
          </cell>
          <cell r="AJ184">
            <v>143144</v>
          </cell>
          <cell r="AK184">
            <v>156857</v>
          </cell>
          <cell r="AL184">
            <v>170125</v>
          </cell>
          <cell r="AM184">
            <v>182895</v>
          </cell>
          <cell r="AN184">
            <v>198895</v>
          </cell>
          <cell r="AO184">
            <v>218173</v>
          </cell>
          <cell r="AP184">
            <v>239987</v>
          </cell>
          <cell r="AQ184">
            <v>256250</v>
          </cell>
          <cell r="AR184">
            <v>259435</v>
          </cell>
          <cell r="AS184">
            <v>259313</v>
          </cell>
          <cell r="AT184">
            <v>255838</v>
          </cell>
          <cell r="AU184">
            <v>251766</v>
          </cell>
          <cell r="AV184">
            <v>685435</v>
          </cell>
          <cell r="AW184">
            <v>678798</v>
          </cell>
          <cell r="AX184">
            <v>743709</v>
          </cell>
          <cell r="AY184">
            <v>732400</v>
          </cell>
          <cell r="AZ184">
            <v>722972</v>
          </cell>
          <cell r="BA184">
            <v>717802</v>
          </cell>
          <cell r="BB184">
            <v>715207</v>
          </cell>
          <cell r="BC184">
            <v>714984</v>
          </cell>
          <cell r="BD184">
            <v>729414</v>
          </cell>
          <cell r="BE184">
            <v>730423</v>
          </cell>
          <cell r="BF184">
            <v>725348</v>
          </cell>
          <cell r="BG184">
            <v>722097</v>
          </cell>
          <cell r="BH184">
            <v>721346</v>
          </cell>
          <cell r="BI184">
            <v>726459</v>
          </cell>
          <cell r="BJ184">
            <v>735652</v>
          </cell>
          <cell r="BK184">
            <v>751168</v>
          </cell>
          <cell r="BL184">
            <v>772893</v>
          </cell>
          <cell r="BM184">
            <v>809802</v>
          </cell>
          <cell r="BN184">
            <v>874197</v>
          </cell>
          <cell r="BO184">
            <v>956549</v>
          </cell>
          <cell r="BP184">
            <v>1032676</v>
          </cell>
          <cell r="BQ184">
            <v>1106045</v>
          </cell>
          <cell r="BR184">
            <v>1179611</v>
          </cell>
          <cell r="BS184">
            <v>1253775</v>
          </cell>
          <cell r="BT184">
            <v>1330111</v>
          </cell>
        </row>
        <row r="185">
          <cell r="A185" t="str">
            <v>KBP6136Y</v>
          </cell>
          <cell r="D185">
            <v>5944</v>
          </cell>
          <cell r="E185">
            <v>6383</v>
          </cell>
          <cell r="F185">
            <v>8872</v>
          </cell>
          <cell r="G185">
            <v>10265</v>
          </cell>
          <cell r="H185">
            <v>11590</v>
          </cell>
          <cell r="I185">
            <v>12632</v>
          </cell>
          <cell r="J185">
            <v>14072</v>
          </cell>
          <cell r="K185">
            <v>17183</v>
          </cell>
          <cell r="L185">
            <v>19381</v>
          </cell>
          <cell r="M185">
            <v>20234</v>
          </cell>
          <cell r="N185">
            <v>21023</v>
          </cell>
          <cell r="O185">
            <v>21801</v>
          </cell>
          <cell r="P185">
            <v>23087</v>
          </cell>
          <cell r="Q185">
            <v>24704</v>
          </cell>
          <cell r="R185">
            <v>25346</v>
          </cell>
          <cell r="S185">
            <v>25763</v>
          </cell>
          <cell r="T185">
            <v>26298</v>
          </cell>
          <cell r="U185">
            <v>28484</v>
          </cell>
          <cell r="V185">
            <v>31583</v>
          </cell>
          <cell r="W185">
            <v>34945</v>
          </cell>
          <cell r="X185">
            <v>37068</v>
          </cell>
          <cell r="Y185">
            <v>39340</v>
          </cell>
          <cell r="Z185">
            <v>41385</v>
          </cell>
          <cell r="AA185">
            <v>45369</v>
          </cell>
          <cell r="AB185">
            <v>52437</v>
          </cell>
          <cell r="AC185">
            <v>58531</v>
          </cell>
          <cell r="AD185">
            <v>67487</v>
          </cell>
          <cell r="AE185">
            <v>83817</v>
          </cell>
          <cell r="AF185">
            <v>98660</v>
          </cell>
          <cell r="AG185">
            <v>115498</v>
          </cell>
          <cell r="AH185">
            <v>128871</v>
          </cell>
          <cell r="AI185">
            <v>144462</v>
          </cell>
          <cell r="AJ185">
            <v>165723</v>
          </cell>
          <cell r="AK185">
            <v>190696</v>
          </cell>
          <cell r="AL185">
            <v>227284</v>
          </cell>
          <cell r="AM185">
            <v>249802</v>
          </cell>
          <cell r="AN185">
            <v>257000</v>
          </cell>
          <cell r="AO185">
            <v>259553</v>
          </cell>
          <cell r="AP185">
            <v>258075</v>
          </cell>
          <cell r="AQ185">
            <v>260289</v>
          </cell>
          <cell r="AR185">
            <v>261324</v>
          </cell>
          <cell r="AS185">
            <v>195026</v>
          </cell>
          <cell r="AT185">
            <v>194637</v>
          </cell>
          <cell r="AU185">
            <v>205653</v>
          </cell>
          <cell r="AV185">
            <v>119893</v>
          </cell>
          <cell r="AW185">
            <v>125446</v>
          </cell>
          <cell r="AX185">
            <v>121537</v>
          </cell>
          <cell r="AY185">
            <v>115560</v>
          </cell>
          <cell r="AZ185">
            <v>107154</v>
          </cell>
          <cell r="BA185">
            <v>98761</v>
          </cell>
          <cell r="BB185">
            <v>90919</v>
          </cell>
          <cell r="BC185">
            <v>84861</v>
          </cell>
          <cell r="BD185">
            <v>77948</v>
          </cell>
          <cell r="BE185">
            <v>72656</v>
          </cell>
          <cell r="BF185">
            <v>67324</v>
          </cell>
          <cell r="BG185">
            <v>59848</v>
          </cell>
          <cell r="BH185">
            <v>54474</v>
          </cell>
          <cell r="BI185">
            <v>49285</v>
          </cell>
          <cell r="BJ185">
            <v>43329</v>
          </cell>
          <cell r="BK185">
            <v>36983</v>
          </cell>
          <cell r="BL185">
            <v>32342</v>
          </cell>
          <cell r="BM185">
            <v>30338</v>
          </cell>
          <cell r="BN185">
            <v>26837</v>
          </cell>
          <cell r="BO185">
            <v>22650</v>
          </cell>
          <cell r="BP185">
            <v>17178</v>
          </cell>
          <cell r="BQ185">
            <v>12343</v>
          </cell>
          <cell r="BR185">
            <v>9524</v>
          </cell>
          <cell r="BS185">
            <v>8445</v>
          </cell>
          <cell r="BT185">
            <v>5582</v>
          </cell>
        </row>
        <row r="186">
          <cell r="A186" t="str">
            <v>KBP6137J</v>
          </cell>
          <cell r="R186">
            <v>3</v>
          </cell>
          <cell r="S186">
            <v>1</v>
          </cell>
          <cell r="T186">
            <v>0</v>
          </cell>
          <cell r="U186">
            <v>3</v>
          </cell>
          <cell r="V186">
            <v>4</v>
          </cell>
          <cell r="W186">
            <v>4</v>
          </cell>
          <cell r="X186">
            <v>4</v>
          </cell>
          <cell r="Y186">
            <v>4</v>
          </cell>
          <cell r="Z186">
            <v>4</v>
          </cell>
          <cell r="AA186">
            <v>5</v>
          </cell>
          <cell r="AB186">
            <v>8</v>
          </cell>
          <cell r="AC186">
            <v>8</v>
          </cell>
          <cell r="AD186">
            <v>8</v>
          </cell>
          <cell r="AE186">
            <v>8</v>
          </cell>
          <cell r="AF186">
            <v>15</v>
          </cell>
          <cell r="AG186">
            <v>19</v>
          </cell>
          <cell r="AH186">
            <v>19</v>
          </cell>
          <cell r="AI186">
            <v>20</v>
          </cell>
          <cell r="AJ186">
            <v>27</v>
          </cell>
          <cell r="AK186">
            <v>35</v>
          </cell>
          <cell r="AL186">
            <v>47</v>
          </cell>
          <cell r="AM186">
            <v>65</v>
          </cell>
          <cell r="AN186">
            <v>91</v>
          </cell>
          <cell r="AO186">
            <v>94</v>
          </cell>
          <cell r="AP186">
            <v>157</v>
          </cell>
          <cell r="AQ186">
            <v>172</v>
          </cell>
          <cell r="AR186">
            <v>214</v>
          </cell>
          <cell r="AS186">
            <v>217</v>
          </cell>
          <cell r="AT186">
            <v>338</v>
          </cell>
          <cell r="AU186">
            <v>294</v>
          </cell>
          <cell r="AV186">
            <v>244</v>
          </cell>
          <cell r="AW186">
            <v>294</v>
          </cell>
          <cell r="AX186">
            <v>181</v>
          </cell>
          <cell r="AY186">
            <v>239</v>
          </cell>
          <cell r="AZ186">
            <v>319</v>
          </cell>
          <cell r="BA186">
            <v>372</v>
          </cell>
          <cell r="BB186">
            <v>420</v>
          </cell>
          <cell r="BC186">
            <v>458</v>
          </cell>
          <cell r="BD186">
            <v>1011</v>
          </cell>
          <cell r="BE186">
            <v>1043</v>
          </cell>
          <cell r="BF186">
            <v>1417</v>
          </cell>
          <cell r="BG186">
            <v>1609</v>
          </cell>
          <cell r="BH186">
            <v>1665</v>
          </cell>
          <cell r="BI186">
            <v>1353</v>
          </cell>
          <cell r="BJ186">
            <v>1490</v>
          </cell>
          <cell r="BK186">
            <v>2236</v>
          </cell>
          <cell r="BL186">
            <v>2335</v>
          </cell>
          <cell r="BM186">
            <v>2539</v>
          </cell>
          <cell r="BN186">
            <v>2814</v>
          </cell>
          <cell r="BO186">
            <v>3502</v>
          </cell>
          <cell r="BP186">
            <v>2197</v>
          </cell>
          <cell r="BQ186">
            <v>2122</v>
          </cell>
          <cell r="BR186">
            <v>2338</v>
          </cell>
          <cell r="BS186">
            <v>3387</v>
          </cell>
          <cell r="BT186">
            <v>1736</v>
          </cell>
        </row>
        <row r="187">
          <cell r="A187" t="str">
            <v>KBP6137Y</v>
          </cell>
          <cell r="R187">
            <v>4</v>
          </cell>
          <cell r="S187">
            <v>4</v>
          </cell>
          <cell r="T187">
            <v>4</v>
          </cell>
          <cell r="U187">
            <v>4</v>
          </cell>
          <cell r="V187">
            <v>7</v>
          </cell>
          <cell r="W187">
            <v>7</v>
          </cell>
          <cell r="X187">
            <v>7</v>
          </cell>
          <cell r="Y187">
            <v>9</v>
          </cell>
          <cell r="Z187">
            <v>10</v>
          </cell>
          <cell r="AA187">
            <v>11</v>
          </cell>
          <cell r="AB187">
            <v>18</v>
          </cell>
          <cell r="AC187">
            <v>19</v>
          </cell>
          <cell r="AD187">
            <v>14</v>
          </cell>
          <cell r="AE187">
            <v>22</v>
          </cell>
          <cell r="AF187">
            <v>31</v>
          </cell>
          <cell r="AG187">
            <v>37</v>
          </cell>
          <cell r="AH187">
            <v>30</v>
          </cell>
          <cell r="AI187">
            <v>33</v>
          </cell>
          <cell r="AJ187">
            <v>45</v>
          </cell>
          <cell r="AK187">
            <v>59</v>
          </cell>
          <cell r="AL187">
            <v>85</v>
          </cell>
          <cell r="AM187">
            <v>103</v>
          </cell>
          <cell r="AN187">
            <v>113</v>
          </cell>
          <cell r="AO187">
            <v>116</v>
          </cell>
          <cell r="AP187">
            <v>149</v>
          </cell>
          <cell r="AQ187">
            <v>109</v>
          </cell>
          <cell r="AR187">
            <v>137</v>
          </cell>
          <cell r="AS187">
            <v>159</v>
          </cell>
          <cell r="AT187">
            <v>222</v>
          </cell>
          <cell r="AU187">
            <v>177</v>
          </cell>
          <cell r="AV187">
            <v>153</v>
          </cell>
          <cell r="AW187">
            <v>173</v>
          </cell>
          <cell r="AX187">
            <v>118</v>
          </cell>
          <cell r="AY187">
            <v>161</v>
          </cell>
          <cell r="AZ187">
            <v>203</v>
          </cell>
          <cell r="BA187">
            <v>248</v>
          </cell>
          <cell r="BB187">
            <v>277</v>
          </cell>
          <cell r="BC187">
            <v>331</v>
          </cell>
          <cell r="BD187">
            <v>746</v>
          </cell>
          <cell r="BE187">
            <v>771</v>
          </cell>
          <cell r="BF187">
            <v>1053</v>
          </cell>
          <cell r="BG187">
            <v>1118</v>
          </cell>
          <cell r="BH187">
            <v>1079</v>
          </cell>
          <cell r="BI187">
            <v>1014</v>
          </cell>
          <cell r="BJ187">
            <v>1352</v>
          </cell>
          <cell r="BK187">
            <v>2221</v>
          </cell>
          <cell r="BL187">
            <v>2376</v>
          </cell>
          <cell r="BM187">
            <v>2521</v>
          </cell>
          <cell r="BN187">
            <v>2831</v>
          </cell>
          <cell r="BO187">
            <v>3445</v>
          </cell>
          <cell r="BP187">
            <v>2197</v>
          </cell>
          <cell r="BQ187">
            <v>2176</v>
          </cell>
          <cell r="BR187">
            <v>2308</v>
          </cell>
          <cell r="BS187">
            <v>2945</v>
          </cell>
          <cell r="BT187">
            <v>1318</v>
          </cell>
        </row>
        <row r="188">
          <cell r="A188" t="str">
            <v>KBP6138J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1</v>
          </cell>
          <cell r="AF188">
            <v>4</v>
          </cell>
          <cell r="AG188">
            <v>4</v>
          </cell>
          <cell r="AH188">
            <v>4</v>
          </cell>
          <cell r="AI188">
            <v>4</v>
          </cell>
          <cell r="AJ188">
            <v>5</v>
          </cell>
          <cell r="AK188">
            <v>8</v>
          </cell>
          <cell r="AL188">
            <v>9</v>
          </cell>
          <cell r="AM188">
            <v>13</v>
          </cell>
          <cell r="AN188">
            <v>19</v>
          </cell>
          <cell r="AO188">
            <v>20</v>
          </cell>
          <cell r="AP188">
            <v>33</v>
          </cell>
          <cell r="AQ188">
            <v>35</v>
          </cell>
          <cell r="AR188">
            <v>44</v>
          </cell>
          <cell r="AS188">
            <v>46</v>
          </cell>
          <cell r="AT188">
            <v>69</v>
          </cell>
          <cell r="AU188">
            <v>61</v>
          </cell>
          <cell r="AV188">
            <v>88</v>
          </cell>
          <cell r="AW188">
            <v>105</v>
          </cell>
          <cell r="AX188">
            <v>245</v>
          </cell>
          <cell r="AY188">
            <v>321</v>
          </cell>
          <cell r="AZ188">
            <v>426</v>
          </cell>
          <cell r="BA188">
            <v>498</v>
          </cell>
          <cell r="BB188">
            <v>563</v>
          </cell>
          <cell r="BC188">
            <v>664</v>
          </cell>
          <cell r="BD188">
            <v>1441</v>
          </cell>
          <cell r="BE188">
            <v>1207</v>
          </cell>
          <cell r="BF188">
            <v>1035</v>
          </cell>
          <cell r="BG188">
            <v>1246</v>
          </cell>
          <cell r="BH188">
            <v>1343</v>
          </cell>
          <cell r="BI188">
            <v>1367</v>
          </cell>
          <cell r="BJ188">
            <v>1302</v>
          </cell>
          <cell r="BK188">
            <v>1326</v>
          </cell>
          <cell r="BL188">
            <v>1877</v>
          </cell>
          <cell r="BM188">
            <v>2325</v>
          </cell>
          <cell r="BN188">
            <v>2280</v>
          </cell>
          <cell r="BO188">
            <v>2022</v>
          </cell>
          <cell r="BP188">
            <v>1904</v>
          </cell>
          <cell r="BQ188">
            <v>1884</v>
          </cell>
          <cell r="BR188">
            <v>1932</v>
          </cell>
          <cell r="BS188">
            <v>2361</v>
          </cell>
          <cell r="BT188">
            <v>4087</v>
          </cell>
        </row>
        <row r="189">
          <cell r="A189" t="str">
            <v>KBP6138Y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2</v>
          </cell>
          <cell r="Z189">
            <v>3</v>
          </cell>
          <cell r="AA189">
            <v>3</v>
          </cell>
          <cell r="AB189">
            <v>3</v>
          </cell>
          <cell r="AC189">
            <v>3</v>
          </cell>
          <cell r="AD189">
            <v>3</v>
          </cell>
          <cell r="AE189">
            <v>3</v>
          </cell>
          <cell r="AF189">
            <v>6</v>
          </cell>
          <cell r="AG189">
            <v>8</v>
          </cell>
          <cell r="AH189">
            <v>6</v>
          </cell>
          <cell r="AI189">
            <v>6</v>
          </cell>
          <cell r="AJ189">
            <v>9</v>
          </cell>
          <cell r="AK189">
            <v>12</v>
          </cell>
          <cell r="AL189">
            <v>17</v>
          </cell>
          <cell r="AM189">
            <v>20</v>
          </cell>
          <cell r="AN189">
            <v>22</v>
          </cell>
          <cell r="AO189">
            <v>22</v>
          </cell>
          <cell r="AP189">
            <v>28</v>
          </cell>
          <cell r="AQ189">
            <v>21</v>
          </cell>
          <cell r="AR189">
            <v>27</v>
          </cell>
          <cell r="AS189">
            <v>31</v>
          </cell>
          <cell r="AT189">
            <v>43</v>
          </cell>
          <cell r="AU189">
            <v>35</v>
          </cell>
          <cell r="AV189">
            <v>52</v>
          </cell>
          <cell r="AW189">
            <v>59</v>
          </cell>
          <cell r="AX189">
            <v>158</v>
          </cell>
          <cell r="AY189">
            <v>214</v>
          </cell>
          <cell r="AZ189">
            <v>271</v>
          </cell>
          <cell r="BA189">
            <v>330</v>
          </cell>
          <cell r="BB189">
            <v>370</v>
          </cell>
          <cell r="BC189">
            <v>475</v>
          </cell>
          <cell r="BD189">
            <v>1056</v>
          </cell>
          <cell r="BE189">
            <v>885</v>
          </cell>
          <cell r="BF189">
            <v>761</v>
          </cell>
          <cell r="BG189">
            <v>865</v>
          </cell>
          <cell r="BH189">
            <v>854</v>
          </cell>
          <cell r="BI189">
            <v>1055</v>
          </cell>
          <cell r="BJ189">
            <v>1109</v>
          </cell>
          <cell r="BK189">
            <v>1274</v>
          </cell>
          <cell r="BL189">
            <v>1909</v>
          </cell>
          <cell r="BM189">
            <v>2310</v>
          </cell>
          <cell r="BN189">
            <v>2298</v>
          </cell>
          <cell r="BO189">
            <v>1984</v>
          </cell>
          <cell r="BP189">
            <v>1904</v>
          </cell>
          <cell r="BQ189">
            <v>1945</v>
          </cell>
          <cell r="BR189">
            <v>1898</v>
          </cell>
          <cell r="BS189">
            <v>2068</v>
          </cell>
          <cell r="BT189">
            <v>3083</v>
          </cell>
        </row>
        <row r="190">
          <cell r="A190" t="str">
            <v>KBP6139J</v>
          </cell>
          <cell r="R190">
            <v>9</v>
          </cell>
          <cell r="S190">
            <v>8</v>
          </cell>
          <cell r="T190">
            <v>8</v>
          </cell>
          <cell r="U190">
            <v>7</v>
          </cell>
          <cell r="V190">
            <v>10</v>
          </cell>
          <cell r="W190">
            <v>14</v>
          </cell>
          <cell r="X190">
            <v>11</v>
          </cell>
          <cell r="Y190">
            <v>18</v>
          </cell>
          <cell r="Z190">
            <v>19</v>
          </cell>
          <cell r="AA190">
            <v>25</v>
          </cell>
          <cell r="AB190">
            <v>34</v>
          </cell>
          <cell r="AC190">
            <v>39</v>
          </cell>
          <cell r="AD190">
            <v>28</v>
          </cell>
          <cell r="AE190">
            <v>41</v>
          </cell>
          <cell r="AF190">
            <v>55</v>
          </cell>
          <cell r="AG190">
            <v>72</v>
          </cell>
          <cell r="AH190">
            <v>72</v>
          </cell>
          <cell r="AI190">
            <v>78</v>
          </cell>
          <cell r="AJ190">
            <v>107</v>
          </cell>
          <cell r="AK190">
            <v>142</v>
          </cell>
          <cell r="AL190">
            <v>182</v>
          </cell>
          <cell r="AM190">
            <v>255</v>
          </cell>
          <cell r="AN190">
            <v>348</v>
          </cell>
          <cell r="AO190">
            <v>366</v>
          </cell>
          <cell r="AP190">
            <v>613</v>
          </cell>
          <cell r="AQ190">
            <v>668</v>
          </cell>
          <cell r="AR190">
            <v>835</v>
          </cell>
          <cell r="AS190">
            <v>847</v>
          </cell>
          <cell r="AT190">
            <v>1315</v>
          </cell>
          <cell r="AU190">
            <v>1142</v>
          </cell>
          <cell r="AV190">
            <v>1067</v>
          </cell>
          <cell r="AW190">
            <v>1281</v>
          </cell>
          <cell r="AX190">
            <v>1387</v>
          </cell>
          <cell r="AY190">
            <v>1810</v>
          </cell>
          <cell r="AZ190">
            <v>2431</v>
          </cell>
          <cell r="BA190">
            <v>2829</v>
          </cell>
          <cell r="BB190">
            <v>3179</v>
          </cell>
          <cell r="BC190">
            <v>3917</v>
          </cell>
          <cell r="BD190">
            <v>4298</v>
          </cell>
          <cell r="BE190">
            <v>4761</v>
          </cell>
          <cell r="BF190">
            <v>5422</v>
          </cell>
          <cell r="BG190">
            <v>6807</v>
          </cell>
          <cell r="BH190">
            <v>8296</v>
          </cell>
          <cell r="BI190">
            <v>10042</v>
          </cell>
          <cell r="BJ190">
            <v>10574</v>
          </cell>
          <cell r="BK190">
            <v>11181</v>
          </cell>
          <cell r="BL190">
            <v>12057</v>
          </cell>
          <cell r="BM190">
            <v>14656</v>
          </cell>
          <cell r="BN190">
            <v>16593</v>
          </cell>
          <cell r="BO190">
            <v>14451</v>
          </cell>
          <cell r="BP190">
            <v>13178</v>
          </cell>
          <cell r="BQ190">
            <v>13601</v>
          </cell>
          <cell r="BR190">
            <v>21800</v>
          </cell>
          <cell r="BS190">
            <v>35144</v>
          </cell>
          <cell r="BT190">
            <v>31523</v>
          </cell>
        </row>
        <row r="191">
          <cell r="A191" t="str">
            <v>KBP6139Y</v>
          </cell>
          <cell r="R191">
            <v>16</v>
          </cell>
          <cell r="S191">
            <v>13</v>
          </cell>
          <cell r="T191">
            <v>9</v>
          </cell>
          <cell r="U191">
            <v>15</v>
          </cell>
          <cell r="V191">
            <v>21</v>
          </cell>
          <cell r="W191">
            <v>26</v>
          </cell>
          <cell r="X191">
            <v>23</v>
          </cell>
          <cell r="Y191">
            <v>33</v>
          </cell>
          <cell r="Z191">
            <v>33</v>
          </cell>
          <cell r="AA191">
            <v>46</v>
          </cell>
          <cell r="AB191">
            <v>64</v>
          </cell>
          <cell r="AC191">
            <v>74</v>
          </cell>
          <cell r="AD191">
            <v>52</v>
          </cell>
          <cell r="AE191">
            <v>79</v>
          </cell>
          <cell r="AF191">
            <v>114</v>
          </cell>
          <cell r="AG191">
            <v>128</v>
          </cell>
          <cell r="AH191">
            <v>110</v>
          </cell>
          <cell r="AI191">
            <v>117</v>
          </cell>
          <cell r="AJ191">
            <v>163</v>
          </cell>
          <cell r="AK191">
            <v>220</v>
          </cell>
          <cell r="AL191">
            <v>315</v>
          </cell>
          <cell r="AM191">
            <v>374</v>
          </cell>
          <cell r="AN191">
            <v>405</v>
          </cell>
          <cell r="AO191">
            <v>420</v>
          </cell>
          <cell r="AP191">
            <v>540</v>
          </cell>
          <cell r="AQ191">
            <v>397</v>
          </cell>
          <cell r="AR191">
            <v>501</v>
          </cell>
          <cell r="AS191">
            <v>573</v>
          </cell>
          <cell r="AT191">
            <v>808</v>
          </cell>
          <cell r="AU191">
            <v>638</v>
          </cell>
          <cell r="AV191">
            <v>630</v>
          </cell>
          <cell r="AW191">
            <v>710</v>
          </cell>
          <cell r="AX191">
            <v>894</v>
          </cell>
          <cell r="AY191">
            <v>1215</v>
          </cell>
          <cell r="AZ191">
            <v>1551</v>
          </cell>
          <cell r="BA191">
            <v>1894</v>
          </cell>
          <cell r="BB191">
            <v>2106</v>
          </cell>
          <cell r="BC191">
            <v>2828</v>
          </cell>
          <cell r="BD191">
            <v>3150</v>
          </cell>
          <cell r="BE191">
            <v>3491</v>
          </cell>
          <cell r="BF191">
            <v>3964</v>
          </cell>
          <cell r="BG191">
            <v>4705</v>
          </cell>
          <cell r="BH191">
            <v>5273</v>
          </cell>
          <cell r="BI191">
            <v>7796</v>
          </cell>
          <cell r="BJ191">
            <v>9063</v>
          </cell>
          <cell r="BK191">
            <v>10717</v>
          </cell>
          <cell r="BL191">
            <v>12269</v>
          </cell>
          <cell r="BM191">
            <v>14564</v>
          </cell>
          <cell r="BN191">
            <v>16707</v>
          </cell>
          <cell r="BO191">
            <v>14215</v>
          </cell>
          <cell r="BP191">
            <v>13178</v>
          </cell>
          <cell r="BQ191">
            <v>14085</v>
          </cell>
          <cell r="BR191">
            <v>21441</v>
          </cell>
          <cell r="BS191">
            <v>30622</v>
          </cell>
          <cell r="BT191">
            <v>23889</v>
          </cell>
        </row>
        <row r="192">
          <cell r="A192" t="str">
            <v>KBP6140Y</v>
          </cell>
          <cell r="D192">
            <v>117398</v>
          </cell>
          <cell r="E192">
            <v>126323</v>
          </cell>
          <cell r="F192">
            <v>137819</v>
          </cell>
          <cell r="G192">
            <v>149257</v>
          </cell>
          <cell r="H192">
            <v>159258</v>
          </cell>
          <cell r="I192">
            <v>168972</v>
          </cell>
          <cell r="J192">
            <v>177420</v>
          </cell>
          <cell r="K192">
            <v>186295</v>
          </cell>
          <cell r="L192">
            <v>195421</v>
          </cell>
          <cell r="M192">
            <v>202849</v>
          </cell>
          <cell r="N192">
            <v>207917</v>
          </cell>
          <cell r="O192">
            <v>212910</v>
          </cell>
          <cell r="P192">
            <v>218233</v>
          </cell>
          <cell r="Q192">
            <v>222379</v>
          </cell>
          <cell r="R192">
            <v>225713</v>
          </cell>
          <cell r="S192">
            <v>228121</v>
          </cell>
          <cell r="T192">
            <v>230484</v>
          </cell>
          <cell r="U192">
            <v>233301</v>
          </cell>
          <cell r="V192">
            <v>236766</v>
          </cell>
          <cell r="W192">
            <v>239704</v>
          </cell>
          <cell r="X192">
            <v>242363</v>
          </cell>
          <cell r="Y192">
            <v>245693</v>
          </cell>
          <cell r="Z192">
            <v>251110</v>
          </cell>
          <cell r="AA192">
            <v>257024</v>
          </cell>
          <cell r="AB192">
            <v>262909</v>
          </cell>
          <cell r="AC192">
            <v>269963</v>
          </cell>
          <cell r="AD192">
            <v>275618</v>
          </cell>
          <cell r="AE192">
            <v>280416</v>
          </cell>
          <cell r="AF192">
            <v>286270</v>
          </cell>
          <cell r="AG192">
            <v>296406</v>
          </cell>
          <cell r="AH192">
            <v>301829</v>
          </cell>
          <cell r="AI192">
            <v>306091</v>
          </cell>
          <cell r="AJ192">
            <v>308513</v>
          </cell>
          <cell r="AK192">
            <v>310147</v>
          </cell>
          <cell r="AL192">
            <v>315897</v>
          </cell>
          <cell r="AM192">
            <v>325697</v>
          </cell>
          <cell r="AN192">
            <v>327191</v>
          </cell>
          <cell r="AO192">
            <v>325460</v>
          </cell>
          <cell r="AP192">
            <v>321018</v>
          </cell>
          <cell r="AQ192">
            <v>315316</v>
          </cell>
          <cell r="AR192">
            <v>308754</v>
          </cell>
          <cell r="AS192">
            <v>302875</v>
          </cell>
          <cell r="AT192">
            <v>299666</v>
          </cell>
          <cell r="AU192">
            <v>297361</v>
          </cell>
          <cell r="AV192">
            <v>294834</v>
          </cell>
          <cell r="AW192">
            <v>291563</v>
          </cell>
          <cell r="AX192">
            <v>287910</v>
          </cell>
          <cell r="AY192">
            <v>285077</v>
          </cell>
          <cell r="AZ192">
            <v>284343</v>
          </cell>
          <cell r="BA192">
            <v>284312</v>
          </cell>
          <cell r="BB192">
            <v>286816</v>
          </cell>
          <cell r="BC192">
            <v>287306</v>
          </cell>
          <cell r="BD192">
            <v>286435</v>
          </cell>
          <cell r="BE192">
            <v>284705</v>
          </cell>
          <cell r="BF192">
            <v>283162</v>
          </cell>
          <cell r="BG192">
            <v>282044</v>
          </cell>
          <cell r="BH192">
            <v>282467</v>
          </cell>
          <cell r="BI192">
            <v>282100</v>
          </cell>
          <cell r="BJ192">
            <v>281805</v>
          </cell>
          <cell r="BK192">
            <v>282077</v>
          </cell>
          <cell r="BL192">
            <v>282544</v>
          </cell>
          <cell r="BM192">
            <v>282905</v>
          </cell>
          <cell r="BN192">
            <v>284788</v>
          </cell>
          <cell r="BO192">
            <v>284193</v>
          </cell>
          <cell r="BP192">
            <v>281982</v>
          </cell>
          <cell r="BQ192">
            <v>280972</v>
          </cell>
          <cell r="BR192">
            <v>279790</v>
          </cell>
          <cell r="BS192">
            <v>281690</v>
          </cell>
          <cell r="BT192">
            <v>281037</v>
          </cell>
        </row>
        <row r="193">
          <cell r="A193" t="str">
            <v>KBP6141Y</v>
          </cell>
          <cell r="D193">
            <v>53990</v>
          </cell>
          <cell r="E193">
            <v>56094</v>
          </cell>
          <cell r="F193">
            <v>59966</v>
          </cell>
          <cell r="G193">
            <v>65303</v>
          </cell>
          <cell r="H193">
            <v>71830</v>
          </cell>
          <cell r="I193">
            <v>78584</v>
          </cell>
          <cell r="J193">
            <v>88878</v>
          </cell>
          <cell r="K193">
            <v>98832</v>
          </cell>
          <cell r="L193">
            <v>108619</v>
          </cell>
          <cell r="M193">
            <v>115025</v>
          </cell>
          <cell r="N193">
            <v>119165</v>
          </cell>
          <cell r="O193">
            <v>122025</v>
          </cell>
          <cell r="P193">
            <v>125078</v>
          </cell>
          <cell r="Q193">
            <v>127454</v>
          </cell>
          <cell r="R193">
            <v>132425</v>
          </cell>
          <cell r="S193">
            <v>138586</v>
          </cell>
          <cell r="T193">
            <v>141757</v>
          </cell>
          <cell r="U193">
            <v>143655</v>
          </cell>
          <cell r="V193">
            <v>147113</v>
          </cell>
          <cell r="W193">
            <v>150428</v>
          </cell>
          <cell r="X193">
            <v>151298</v>
          </cell>
          <cell r="Y193">
            <v>152626</v>
          </cell>
          <cell r="Z193">
            <v>153850</v>
          </cell>
          <cell r="AA193">
            <v>155305</v>
          </cell>
          <cell r="AB193">
            <v>158372</v>
          </cell>
          <cell r="AC193">
            <v>161167</v>
          </cell>
          <cell r="AD193">
            <v>163142</v>
          </cell>
          <cell r="AE193">
            <v>166442</v>
          </cell>
          <cell r="AF193">
            <v>172147</v>
          </cell>
          <cell r="AG193">
            <v>184319</v>
          </cell>
          <cell r="AH193">
            <v>197851</v>
          </cell>
          <cell r="AI193">
            <v>206224</v>
          </cell>
          <cell r="AJ193">
            <v>213898</v>
          </cell>
          <cell r="AK193">
            <v>225151</v>
          </cell>
          <cell r="AL193">
            <v>241678</v>
          </cell>
          <cell r="AM193">
            <v>258696</v>
          </cell>
          <cell r="AN193">
            <v>273817</v>
          </cell>
          <cell r="AO193">
            <v>285870</v>
          </cell>
          <cell r="AP193">
            <v>298405</v>
          </cell>
          <cell r="AQ193">
            <v>311908</v>
          </cell>
          <cell r="AR193">
            <v>324027</v>
          </cell>
          <cell r="AS193">
            <v>335527</v>
          </cell>
          <cell r="AT193">
            <v>348558</v>
          </cell>
          <cell r="AU193">
            <v>363085</v>
          </cell>
          <cell r="AV193">
            <v>374283</v>
          </cell>
          <cell r="AW193">
            <v>381934</v>
          </cell>
          <cell r="AX193">
            <v>383287</v>
          </cell>
          <cell r="AY193">
            <v>378465</v>
          </cell>
          <cell r="AZ193">
            <v>376656</v>
          </cell>
          <cell r="BA193">
            <v>375444</v>
          </cell>
          <cell r="BB193">
            <v>373864</v>
          </cell>
          <cell r="BC193">
            <v>375260</v>
          </cell>
          <cell r="BD193">
            <v>377766</v>
          </cell>
          <cell r="BE193">
            <v>378125</v>
          </cell>
          <cell r="BF193">
            <v>380664</v>
          </cell>
          <cell r="BG193">
            <v>383983</v>
          </cell>
          <cell r="BH193">
            <v>389924</v>
          </cell>
          <cell r="BI193">
            <v>396237</v>
          </cell>
          <cell r="BJ193">
            <v>395215</v>
          </cell>
          <cell r="BK193">
            <v>391006</v>
          </cell>
          <cell r="BL193">
            <v>399078</v>
          </cell>
          <cell r="BM193">
            <v>416731</v>
          </cell>
          <cell r="BN193">
            <v>445086</v>
          </cell>
          <cell r="BO193">
            <v>474542</v>
          </cell>
          <cell r="BP193">
            <v>499753</v>
          </cell>
          <cell r="BQ193">
            <v>527592</v>
          </cell>
          <cell r="BR193">
            <v>555125</v>
          </cell>
          <cell r="BS193">
            <v>580202</v>
          </cell>
          <cell r="BT193">
            <v>604631</v>
          </cell>
        </row>
        <row r="194">
          <cell r="A194" t="str">
            <v>KBP6142Y</v>
          </cell>
          <cell r="D194">
            <v>31304</v>
          </cell>
          <cell r="E194">
            <v>35093</v>
          </cell>
          <cell r="F194">
            <v>41971</v>
          </cell>
          <cell r="G194">
            <v>50195</v>
          </cell>
          <cell r="H194">
            <v>55867</v>
          </cell>
          <cell r="I194">
            <v>59670</v>
          </cell>
          <cell r="J194">
            <v>61818</v>
          </cell>
          <cell r="K194">
            <v>67258</v>
          </cell>
          <cell r="L194">
            <v>71292</v>
          </cell>
          <cell r="M194">
            <v>73288</v>
          </cell>
          <cell r="N194">
            <v>75852</v>
          </cell>
          <cell r="O194">
            <v>79645</v>
          </cell>
          <cell r="P194">
            <v>84981</v>
          </cell>
          <cell r="Q194">
            <v>91696</v>
          </cell>
          <cell r="R194">
            <v>94446</v>
          </cell>
          <cell r="S194">
            <v>96955</v>
          </cell>
          <cell r="T194">
            <v>99941</v>
          </cell>
          <cell r="U194">
            <v>107420</v>
          </cell>
          <cell r="V194">
            <v>120129</v>
          </cell>
          <cell r="W194">
            <v>134299</v>
          </cell>
          <cell r="X194">
            <v>146820</v>
          </cell>
          <cell r="Y194">
            <v>155041</v>
          </cell>
          <cell r="Z194">
            <v>160708</v>
          </cell>
          <cell r="AA194">
            <v>167635</v>
          </cell>
          <cell r="AB194">
            <v>179905</v>
          </cell>
          <cell r="AC194">
            <v>192777</v>
          </cell>
          <cell r="AD194">
            <v>207170</v>
          </cell>
          <cell r="AE194">
            <v>225861</v>
          </cell>
          <cell r="AF194">
            <v>244103</v>
          </cell>
          <cell r="AG194">
            <v>261236</v>
          </cell>
          <cell r="AH194">
            <v>274276</v>
          </cell>
          <cell r="AI194">
            <v>291856</v>
          </cell>
          <cell r="AJ194">
            <v>314822</v>
          </cell>
          <cell r="AK194">
            <v>343556</v>
          </cell>
          <cell r="AL194">
            <v>388877</v>
          </cell>
          <cell r="AM194">
            <v>427141</v>
          </cell>
          <cell r="AN194">
            <v>453025</v>
          </cell>
          <cell r="AO194">
            <v>473640</v>
          </cell>
          <cell r="AP194">
            <v>483445</v>
          </cell>
          <cell r="AQ194">
            <v>480971</v>
          </cell>
          <cell r="AR194">
            <v>471126</v>
          </cell>
          <cell r="AS194">
            <v>458052</v>
          </cell>
          <cell r="AT194">
            <v>454842</v>
          </cell>
          <cell r="AU194">
            <v>466637</v>
          </cell>
          <cell r="AV194">
            <v>489173</v>
          </cell>
          <cell r="AW194">
            <v>506511</v>
          </cell>
          <cell r="AX194">
            <v>515709</v>
          </cell>
          <cell r="AY194">
            <v>525638</v>
          </cell>
          <cell r="AZ194">
            <v>536437</v>
          </cell>
          <cell r="BA194">
            <v>553501</v>
          </cell>
          <cell r="BB194">
            <v>570828</v>
          </cell>
          <cell r="BC194">
            <v>585855</v>
          </cell>
          <cell r="BD194">
            <v>595835</v>
          </cell>
          <cell r="BE194">
            <v>602178</v>
          </cell>
          <cell r="BF194">
            <v>605353</v>
          </cell>
          <cell r="BG194">
            <v>609266</v>
          </cell>
          <cell r="BH194">
            <v>608506</v>
          </cell>
          <cell r="BI194">
            <v>607060</v>
          </cell>
          <cell r="BJ194">
            <v>613985</v>
          </cell>
          <cell r="BK194">
            <v>623506</v>
          </cell>
          <cell r="BL194">
            <v>640281</v>
          </cell>
          <cell r="BM194">
            <v>658046</v>
          </cell>
          <cell r="BN194">
            <v>677722</v>
          </cell>
          <cell r="BO194">
            <v>661067</v>
          </cell>
          <cell r="BP194">
            <v>648894</v>
          </cell>
          <cell r="BQ194">
            <v>648551</v>
          </cell>
          <cell r="BR194">
            <v>658888</v>
          </cell>
          <cell r="BS194">
            <v>666188</v>
          </cell>
          <cell r="BT194">
            <v>670427</v>
          </cell>
        </row>
        <row r="195">
          <cell r="A195" t="str">
            <v>KBP6143Y</v>
          </cell>
          <cell r="D195">
            <v>25666</v>
          </cell>
          <cell r="E195">
            <v>26923</v>
          </cell>
          <cell r="F195">
            <v>31690</v>
          </cell>
          <cell r="G195">
            <v>33590</v>
          </cell>
          <cell r="H195">
            <v>35808</v>
          </cell>
          <cell r="I195">
            <v>38169</v>
          </cell>
          <cell r="J195">
            <v>41528</v>
          </cell>
          <cell r="K195">
            <v>46182</v>
          </cell>
          <cell r="L195">
            <v>51352</v>
          </cell>
          <cell r="M195">
            <v>55769</v>
          </cell>
          <cell r="N195">
            <v>59339</v>
          </cell>
          <cell r="O195">
            <v>62422</v>
          </cell>
          <cell r="P195">
            <v>66231</v>
          </cell>
          <cell r="Q195">
            <v>69013</v>
          </cell>
          <cell r="R195">
            <v>71843</v>
          </cell>
          <cell r="S195">
            <v>74497</v>
          </cell>
          <cell r="T195">
            <v>76941</v>
          </cell>
          <cell r="U195">
            <v>79614</v>
          </cell>
          <cell r="V195">
            <v>81796</v>
          </cell>
          <cell r="W195">
            <v>85520</v>
          </cell>
          <cell r="X195">
            <v>91113</v>
          </cell>
          <cell r="Y195">
            <v>97042</v>
          </cell>
          <cell r="Z195">
            <v>104538</v>
          </cell>
          <cell r="AA195">
            <v>111814</v>
          </cell>
          <cell r="AB195">
            <v>118746</v>
          </cell>
          <cell r="AC195">
            <v>127006</v>
          </cell>
          <cell r="AD195">
            <v>134017</v>
          </cell>
          <cell r="AE195">
            <v>140897</v>
          </cell>
          <cell r="AF195">
            <v>147158</v>
          </cell>
          <cell r="AG195">
            <v>156978</v>
          </cell>
          <cell r="AH195">
            <v>169596</v>
          </cell>
          <cell r="AI195">
            <v>186876</v>
          </cell>
          <cell r="AJ195">
            <v>203898</v>
          </cell>
          <cell r="AK195">
            <v>219780</v>
          </cell>
          <cell r="AL195">
            <v>234400</v>
          </cell>
          <cell r="AM195">
            <v>249672</v>
          </cell>
          <cell r="AN195">
            <v>267416</v>
          </cell>
          <cell r="AO195">
            <v>288452</v>
          </cell>
          <cell r="AP195">
            <v>311834</v>
          </cell>
          <cell r="AQ195">
            <v>329020</v>
          </cell>
          <cell r="AR195">
            <v>333712</v>
          </cell>
          <cell r="AS195">
            <v>335384</v>
          </cell>
          <cell r="AT195">
            <v>333976</v>
          </cell>
          <cell r="AU195">
            <v>332621</v>
          </cell>
          <cell r="AV195">
            <v>329800</v>
          </cell>
          <cell r="AW195">
            <v>323211</v>
          </cell>
          <cell r="AX195">
            <v>316012</v>
          </cell>
          <cell r="AY195">
            <v>307540</v>
          </cell>
          <cell r="AZ195">
            <v>300923</v>
          </cell>
          <cell r="BA195">
            <v>297508</v>
          </cell>
          <cell r="BB195">
            <v>297065</v>
          </cell>
          <cell r="BC195">
            <v>296805</v>
          </cell>
          <cell r="BD195">
            <v>292302</v>
          </cell>
          <cell r="BE195">
            <v>285846</v>
          </cell>
          <cell r="BF195">
            <v>278095</v>
          </cell>
          <cell r="BG195">
            <v>271491</v>
          </cell>
          <cell r="BH195">
            <v>267422</v>
          </cell>
          <cell r="BI195">
            <v>268134</v>
          </cell>
          <cell r="BJ195">
            <v>271874</v>
          </cell>
          <cell r="BK195">
            <v>277916</v>
          </cell>
          <cell r="BL195">
            <v>284210</v>
          </cell>
          <cell r="BM195">
            <v>298395</v>
          </cell>
          <cell r="BN195">
            <v>326325</v>
          </cell>
          <cell r="BO195">
            <v>369892</v>
          </cell>
          <cell r="BP195">
            <v>411844</v>
          </cell>
          <cell r="BQ195">
            <v>455477</v>
          </cell>
          <cell r="BR195">
            <v>497692</v>
          </cell>
          <cell r="BS195">
            <v>568083</v>
          </cell>
          <cell r="BT195">
            <v>630901</v>
          </cell>
        </row>
        <row r="196">
          <cell r="A196" t="str">
            <v>KBP6144Y</v>
          </cell>
          <cell r="D196">
            <v>1152</v>
          </cell>
          <cell r="E196">
            <v>1295</v>
          </cell>
          <cell r="F196">
            <v>1484</v>
          </cell>
          <cell r="G196">
            <v>1748</v>
          </cell>
          <cell r="H196">
            <v>1935</v>
          </cell>
          <cell r="I196">
            <v>2050</v>
          </cell>
          <cell r="J196">
            <v>2191</v>
          </cell>
          <cell r="K196">
            <v>2249</v>
          </cell>
          <cell r="L196">
            <v>2390</v>
          </cell>
          <cell r="M196">
            <v>2533</v>
          </cell>
          <cell r="N196">
            <v>2578</v>
          </cell>
          <cell r="O196">
            <v>2643</v>
          </cell>
          <cell r="P196">
            <v>2645</v>
          </cell>
          <cell r="Q196">
            <v>2767</v>
          </cell>
          <cell r="R196">
            <v>2832</v>
          </cell>
          <cell r="S196">
            <v>2887</v>
          </cell>
          <cell r="T196">
            <v>3005</v>
          </cell>
          <cell r="U196">
            <v>3701</v>
          </cell>
          <cell r="V196">
            <v>4443</v>
          </cell>
          <cell r="W196">
            <v>5214</v>
          </cell>
          <cell r="X196">
            <v>5898</v>
          </cell>
          <cell r="Y196">
            <v>6202</v>
          </cell>
          <cell r="Z196">
            <v>6359</v>
          </cell>
          <cell r="AA196">
            <v>7031</v>
          </cell>
          <cell r="AB196">
            <v>7700</v>
          </cell>
          <cell r="AC196">
            <v>8195</v>
          </cell>
          <cell r="AD196">
            <v>9730</v>
          </cell>
          <cell r="AE196">
            <v>11932</v>
          </cell>
          <cell r="AF196">
            <v>13994</v>
          </cell>
          <cell r="AG196">
            <v>15791</v>
          </cell>
          <cell r="AH196">
            <v>16894</v>
          </cell>
          <cell r="AI196">
            <v>17603</v>
          </cell>
          <cell r="AJ196">
            <v>18101</v>
          </cell>
          <cell r="AK196">
            <v>18474</v>
          </cell>
          <cell r="AL196">
            <v>19151</v>
          </cell>
          <cell r="AM196">
            <v>19882</v>
          </cell>
          <cell r="AN196">
            <v>20257</v>
          </cell>
          <cell r="AO196">
            <v>20587</v>
          </cell>
          <cell r="AP196">
            <v>20906</v>
          </cell>
          <cell r="AQ196">
            <v>20830</v>
          </cell>
          <cell r="AR196">
            <v>20090</v>
          </cell>
          <cell r="AS196">
            <v>19256</v>
          </cell>
          <cell r="AT196">
            <v>18374</v>
          </cell>
          <cell r="AU196">
            <v>17910</v>
          </cell>
          <cell r="AV196">
            <v>17738</v>
          </cell>
          <cell r="AW196">
            <v>17692</v>
          </cell>
          <cell r="AX196">
            <v>17388</v>
          </cell>
          <cell r="AY196">
            <v>16920</v>
          </cell>
          <cell r="AZ196">
            <v>16655</v>
          </cell>
          <cell r="BA196">
            <v>16527</v>
          </cell>
          <cell r="BB196">
            <v>16507</v>
          </cell>
          <cell r="BC196">
            <v>16595</v>
          </cell>
          <cell r="BD196">
            <v>17111</v>
          </cell>
          <cell r="BE196">
            <v>17837</v>
          </cell>
          <cell r="BF196">
            <v>19110</v>
          </cell>
          <cell r="BG196">
            <v>20670</v>
          </cell>
          <cell r="BH196">
            <v>22260</v>
          </cell>
          <cell r="BI196">
            <v>24028</v>
          </cell>
          <cell r="BJ196">
            <v>26920</v>
          </cell>
          <cell r="BK196">
            <v>29244</v>
          </cell>
          <cell r="BL196">
            <v>31303</v>
          </cell>
          <cell r="BM196">
            <v>33541</v>
          </cell>
          <cell r="BN196">
            <v>36791</v>
          </cell>
          <cell r="BO196">
            <v>39976</v>
          </cell>
          <cell r="BP196">
            <v>42713</v>
          </cell>
          <cell r="BQ196">
            <v>45262</v>
          </cell>
          <cell r="BR196">
            <v>47211</v>
          </cell>
          <cell r="BS196">
            <v>49081</v>
          </cell>
          <cell r="BT196">
            <v>49289</v>
          </cell>
        </row>
        <row r="197">
          <cell r="A197" t="str">
            <v>KBP6145Y</v>
          </cell>
          <cell r="D197">
            <v>24824</v>
          </cell>
          <cell r="E197">
            <v>26934</v>
          </cell>
          <cell r="F197">
            <v>29009</v>
          </cell>
          <cell r="G197">
            <v>31967</v>
          </cell>
          <cell r="H197">
            <v>33918</v>
          </cell>
          <cell r="I197">
            <v>35648</v>
          </cell>
          <cell r="J197">
            <v>38248</v>
          </cell>
          <cell r="K197">
            <v>41194</v>
          </cell>
          <cell r="L197">
            <v>44161</v>
          </cell>
          <cell r="M197">
            <v>47517</v>
          </cell>
          <cell r="N197">
            <v>50368</v>
          </cell>
          <cell r="O197">
            <v>53592</v>
          </cell>
          <cell r="P197">
            <v>56057</v>
          </cell>
          <cell r="Q197">
            <v>59420</v>
          </cell>
          <cell r="R197">
            <v>62094</v>
          </cell>
          <cell r="S197">
            <v>64377</v>
          </cell>
          <cell r="T197">
            <v>66317</v>
          </cell>
          <cell r="U197">
            <v>68719</v>
          </cell>
          <cell r="V197">
            <v>71858</v>
          </cell>
          <cell r="W197">
            <v>76186</v>
          </cell>
          <cell r="X197">
            <v>80224</v>
          </cell>
          <cell r="Y197">
            <v>84551</v>
          </cell>
          <cell r="Z197">
            <v>87832</v>
          </cell>
          <cell r="AA197">
            <v>92479</v>
          </cell>
          <cell r="AB197">
            <v>99778</v>
          </cell>
          <cell r="AC197">
            <v>107688</v>
          </cell>
          <cell r="AD197">
            <v>115635</v>
          </cell>
          <cell r="AE197">
            <v>123367</v>
          </cell>
          <cell r="AF197">
            <v>131121</v>
          </cell>
          <cell r="AG197">
            <v>137220</v>
          </cell>
          <cell r="AH197">
            <v>143067</v>
          </cell>
          <cell r="AI197">
            <v>148496</v>
          </cell>
          <cell r="AJ197">
            <v>150406</v>
          </cell>
          <cell r="AK197">
            <v>151370</v>
          </cell>
          <cell r="AL197">
            <v>152315</v>
          </cell>
          <cell r="AM197">
            <v>156142</v>
          </cell>
          <cell r="AN197">
            <v>161686</v>
          </cell>
          <cell r="AO197">
            <v>165975</v>
          </cell>
          <cell r="AP197">
            <v>171530</v>
          </cell>
          <cell r="AQ197">
            <v>178959</v>
          </cell>
          <cell r="AR197">
            <v>180014</v>
          </cell>
          <cell r="AS197">
            <v>179924</v>
          </cell>
          <cell r="AT197">
            <v>181179</v>
          </cell>
          <cell r="AU197">
            <v>181680</v>
          </cell>
          <cell r="AV197">
            <v>182713</v>
          </cell>
          <cell r="AW197">
            <v>184058</v>
          </cell>
          <cell r="AX197">
            <v>185283</v>
          </cell>
          <cell r="AY197">
            <v>186428</v>
          </cell>
          <cell r="AZ197">
            <v>188705</v>
          </cell>
          <cell r="BA197">
            <v>191276</v>
          </cell>
          <cell r="BB197">
            <v>195574</v>
          </cell>
          <cell r="BC197">
            <v>198438</v>
          </cell>
          <cell r="BD197">
            <v>201407</v>
          </cell>
          <cell r="BE197">
            <v>206034</v>
          </cell>
          <cell r="BF197">
            <v>210717</v>
          </cell>
          <cell r="BG197">
            <v>215450</v>
          </cell>
          <cell r="BH197">
            <v>218109</v>
          </cell>
          <cell r="BI197">
            <v>220938</v>
          </cell>
          <cell r="BJ197">
            <v>228101</v>
          </cell>
          <cell r="BK197">
            <v>236452</v>
          </cell>
          <cell r="BL197">
            <v>246182</v>
          </cell>
          <cell r="BM197">
            <v>257954</v>
          </cell>
          <cell r="BN197">
            <v>268909</v>
          </cell>
          <cell r="BO197">
            <v>275687</v>
          </cell>
          <cell r="BP197">
            <v>279812</v>
          </cell>
          <cell r="BQ197">
            <v>283838</v>
          </cell>
          <cell r="BR197">
            <v>286716</v>
          </cell>
          <cell r="BS197">
            <v>289069</v>
          </cell>
          <cell r="BT197">
            <v>289534</v>
          </cell>
        </row>
        <row r="198">
          <cell r="A198" t="str">
            <v>KBP6146Y</v>
          </cell>
          <cell r="D198">
            <v>87928</v>
          </cell>
          <cell r="E198">
            <v>92764</v>
          </cell>
          <cell r="F198">
            <v>99164</v>
          </cell>
          <cell r="G198">
            <v>105511</v>
          </cell>
          <cell r="H198">
            <v>109732</v>
          </cell>
          <cell r="I198">
            <v>112255</v>
          </cell>
          <cell r="J198">
            <v>115624</v>
          </cell>
          <cell r="K198">
            <v>121983</v>
          </cell>
          <cell r="L198">
            <v>127594</v>
          </cell>
          <cell r="M198">
            <v>133079</v>
          </cell>
          <cell r="N198">
            <v>139734</v>
          </cell>
          <cell r="O198">
            <v>147840</v>
          </cell>
          <cell r="P198">
            <v>160996</v>
          </cell>
          <cell r="Q198">
            <v>168563</v>
          </cell>
          <cell r="R198">
            <v>176317</v>
          </cell>
          <cell r="S198">
            <v>182278</v>
          </cell>
          <cell r="T198">
            <v>187552</v>
          </cell>
          <cell r="U198">
            <v>195226</v>
          </cell>
          <cell r="V198">
            <v>204184</v>
          </cell>
          <cell r="W198">
            <v>217032</v>
          </cell>
          <cell r="X198">
            <v>228972</v>
          </cell>
          <cell r="Y198">
            <v>242197</v>
          </cell>
          <cell r="Z198">
            <v>254066</v>
          </cell>
          <cell r="AA198">
            <v>264017</v>
          </cell>
          <cell r="AB198">
            <v>274404</v>
          </cell>
          <cell r="AC198">
            <v>289935</v>
          </cell>
          <cell r="AD198">
            <v>312915</v>
          </cell>
          <cell r="AE198">
            <v>334541</v>
          </cell>
          <cell r="AF198">
            <v>359638</v>
          </cell>
          <cell r="AG198">
            <v>391658</v>
          </cell>
          <cell r="AH198">
            <v>426423</v>
          </cell>
          <cell r="AI198">
            <v>449009</v>
          </cell>
          <cell r="AJ198">
            <v>461439</v>
          </cell>
          <cell r="AK198">
            <v>472023</v>
          </cell>
          <cell r="AL198">
            <v>482522</v>
          </cell>
          <cell r="AM198">
            <v>498139</v>
          </cell>
          <cell r="AN198">
            <v>518669</v>
          </cell>
          <cell r="AO198">
            <v>530688</v>
          </cell>
          <cell r="AP198">
            <v>536089</v>
          </cell>
          <cell r="AQ198">
            <v>544188</v>
          </cell>
          <cell r="AR198">
            <v>546915</v>
          </cell>
          <cell r="AS198">
            <v>547604</v>
          </cell>
          <cell r="AT198">
            <v>545965</v>
          </cell>
          <cell r="AU198">
            <v>544023</v>
          </cell>
          <cell r="AV198">
            <v>541213</v>
          </cell>
          <cell r="AW198">
            <v>541328</v>
          </cell>
          <cell r="AX198">
            <v>540239</v>
          </cell>
          <cell r="AY198">
            <v>544090</v>
          </cell>
          <cell r="AZ198">
            <v>547195</v>
          </cell>
          <cell r="BA198">
            <v>550767</v>
          </cell>
          <cell r="BB198">
            <v>556098</v>
          </cell>
          <cell r="BC198">
            <v>565309</v>
          </cell>
          <cell r="BD198">
            <v>589311</v>
          </cell>
          <cell r="BE198">
            <v>600471</v>
          </cell>
          <cell r="BF198">
            <v>608604</v>
          </cell>
          <cell r="BG198">
            <v>616618</v>
          </cell>
          <cell r="BH198">
            <v>624631</v>
          </cell>
          <cell r="BI198">
            <v>637664</v>
          </cell>
          <cell r="BJ198">
            <v>654369</v>
          </cell>
          <cell r="BK198">
            <v>681026</v>
          </cell>
          <cell r="BL198">
            <v>702070</v>
          </cell>
          <cell r="BM198">
            <v>729430</v>
          </cell>
          <cell r="BN198">
            <v>775169</v>
          </cell>
          <cell r="BO198">
            <v>815350</v>
          </cell>
          <cell r="BP198">
            <v>851460</v>
          </cell>
          <cell r="BQ198">
            <v>883833</v>
          </cell>
          <cell r="BR198">
            <v>916686</v>
          </cell>
          <cell r="BS198">
            <v>948528</v>
          </cell>
          <cell r="BT198">
            <v>977968</v>
          </cell>
        </row>
        <row r="199">
          <cell r="A199" t="str">
            <v>KBP6147Y</v>
          </cell>
          <cell r="D199">
            <v>417672</v>
          </cell>
          <cell r="E199">
            <v>457347</v>
          </cell>
          <cell r="F199">
            <v>502168</v>
          </cell>
          <cell r="G199">
            <v>542048</v>
          </cell>
          <cell r="H199">
            <v>571101</v>
          </cell>
          <cell r="I199">
            <v>601363</v>
          </cell>
          <cell r="J199">
            <v>638655</v>
          </cell>
          <cell r="K199">
            <v>674416</v>
          </cell>
          <cell r="L199">
            <v>713533</v>
          </cell>
          <cell r="M199">
            <v>755631</v>
          </cell>
          <cell r="N199">
            <v>787372</v>
          </cell>
          <cell r="O199">
            <v>820439</v>
          </cell>
          <cell r="P199">
            <v>853260</v>
          </cell>
          <cell r="Q199">
            <v>884825</v>
          </cell>
          <cell r="R199">
            <v>917563</v>
          </cell>
          <cell r="S199">
            <v>925651</v>
          </cell>
          <cell r="T199">
            <v>932747</v>
          </cell>
          <cell r="U199">
            <v>942915</v>
          </cell>
          <cell r="V199">
            <v>958060</v>
          </cell>
          <cell r="W199">
            <v>976491</v>
          </cell>
          <cell r="X199">
            <v>994618</v>
          </cell>
          <cell r="Y199">
            <v>1015499</v>
          </cell>
          <cell r="Z199">
            <v>1036630</v>
          </cell>
          <cell r="AA199">
            <v>1063747</v>
          </cell>
          <cell r="AB199">
            <v>1095727</v>
          </cell>
          <cell r="AC199">
            <v>1128234</v>
          </cell>
          <cell r="AD199">
            <v>1157970</v>
          </cell>
          <cell r="AE199">
            <v>1192249</v>
          </cell>
          <cell r="AF199">
            <v>1225215</v>
          </cell>
          <cell r="AG199">
            <v>1253511</v>
          </cell>
          <cell r="AH199">
            <v>1278514</v>
          </cell>
          <cell r="AI199">
            <v>1296774</v>
          </cell>
          <cell r="AJ199">
            <v>1315032</v>
          </cell>
          <cell r="AK199">
            <v>1331275</v>
          </cell>
          <cell r="AL199">
            <v>1355741</v>
          </cell>
          <cell r="AM199">
            <v>1386666</v>
          </cell>
          <cell r="AN199">
            <v>1414727</v>
          </cell>
          <cell r="AO199">
            <v>1446334</v>
          </cell>
          <cell r="AP199">
            <v>1480521</v>
          </cell>
          <cell r="AQ199">
            <v>1507872</v>
          </cell>
          <cell r="AR199">
            <v>1527877</v>
          </cell>
          <cell r="AS199">
            <v>1547688</v>
          </cell>
          <cell r="AT199">
            <v>1575435</v>
          </cell>
          <cell r="AU199">
            <v>1600625</v>
          </cell>
          <cell r="AV199">
            <v>1618709</v>
          </cell>
          <cell r="AW199">
            <v>1634187</v>
          </cell>
          <cell r="AX199">
            <v>1648037</v>
          </cell>
          <cell r="AY199">
            <v>1661610</v>
          </cell>
          <cell r="AZ199">
            <v>1678393</v>
          </cell>
          <cell r="BA199">
            <v>1702487</v>
          </cell>
          <cell r="BB199">
            <v>1731173</v>
          </cell>
          <cell r="BC199">
            <v>1764551</v>
          </cell>
          <cell r="BD199">
            <v>1793728</v>
          </cell>
          <cell r="BE199">
            <v>1811410</v>
          </cell>
          <cell r="BF199">
            <v>1831649</v>
          </cell>
          <cell r="BG199">
            <v>1851117</v>
          </cell>
          <cell r="BH199">
            <v>1869379</v>
          </cell>
          <cell r="BI199">
            <v>1893364</v>
          </cell>
          <cell r="BJ199">
            <v>1931643</v>
          </cell>
          <cell r="BK199">
            <v>1984575</v>
          </cell>
          <cell r="BL199">
            <v>2049986</v>
          </cell>
          <cell r="BM199">
            <v>2120419</v>
          </cell>
          <cell r="BN199">
            <v>2190678</v>
          </cell>
          <cell r="BO199">
            <v>2244652</v>
          </cell>
          <cell r="BP199">
            <v>2283601</v>
          </cell>
          <cell r="BQ199">
            <v>2315792</v>
          </cell>
          <cell r="BR199">
            <v>2348093</v>
          </cell>
          <cell r="BS199">
            <v>2378225</v>
          </cell>
          <cell r="BT199">
            <v>2403346</v>
          </cell>
        </row>
        <row r="200">
          <cell r="A200" t="str">
            <v>KBP6148Y</v>
          </cell>
          <cell r="D200">
            <v>93372</v>
          </cell>
          <cell r="E200">
            <v>97761</v>
          </cell>
          <cell r="F200">
            <v>102649</v>
          </cell>
          <cell r="G200">
            <v>109013</v>
          </cell>
          <cell r="H200">
            <v>114792</v>
          </cell>
          <cell r="I200">
            <v>120301</v>
          </cell>
          <cell r="J200">
            <v>127520</v>
          </cell>
          <cell r="K200">
            <v>135425</v>
          </cell>
          <cell r="L200">
            <v>143551</v>
          </cell>
          <cell r="M200">
            <v>152165</v>
          </cell>
          <cell r="N200">
            <v>161901</v>
          </cell>
          <cell r="O200">
            <v>172588</v>
          </cell>
          <cell r="P200">
            <v>184497</v>
          </cell>
          <cell r="Q200">
            <v>197227</v>
          </cell>
          <cell r="R200">
            <v>212981</v>
          </cell>
          <cell r="S200">
            <v>226454</v>
          </cell>
          <cell r="T200">
            <v>241294</v>
          </cell>
          <cell r="U200">
            <v>259075</v>
          </cell>
          <cell r="V200">
            <v>276070</v>
          </cell>
          <cell r="W200">
            <v>298508</v>
          </cell>
          <cell r="X200">
            <v>323629</v>
          </cell>
          <cell r="Y200">
            <v>346385</v>
          </cell>
          <cell r="Z200">
            <v>370703</v>
          </cell>
          <cell r="AA200">
            <v>401231</v>
          </cell>
          <cell r="AB200">
            <v>437342</v>
          </cell>
          <cell r="AC200">
            <v>480677</v>
          </cell>
          <cell r="AD200">
            <v>527589</v>
          </cell>
          <cell r="AE200">
            <v>569249</v>
          </cell>
          <cell r="AF200">
            <v>613723</v>
          </cell>
          <cell r="AG200">
            <v>666175</v>
          </cell>
          <cell r="AH200">
            <v>716559</v>
          </cell>
          <cell r="AI200">
            <v>769238</v>
          </cell>
          <cell r="AJ200">
            <v>802840</v>
          </cell>
          <cell r="AK200">
            <v>833427</v>
          </cell>
          <cell r="AL200">
            <v>864382</v>
          </cell>
          <cell r="AM200">
            <v>894830</v>
          </cell>
          <cell r="AN200">
            <v>918491</v>
          </cell>
          <cell r="AO200">
            <v>941635</v>
          </cell>
          <cell r="AP200">
            <v>961550</v>
          </cell>
          <cell r="AQ200">
            <v>983425</v>
          </cell>
          <cell r="AR200">
            <v>1005977</v>
          </cell>
          <cell r="AS200">
            <v>1023140</v>
          </cell>
          <cell r="AT200">
            <v>1042260</v>
          </cell>
          <cell r="AU200">
            <v>1071128</v>
          </cell>
          <cell r="AV200">
            <v>1095474</v>
          </cell>
          <cell r="AW200">
            <v>1116006</v>
          </cell>
          <cell r="AX200">
            <v>1138816</v>
          </cell>
          <cell r="AY200">
            <v>1146904</v>
          </cell>
          <cell r="AZ200">
            <v>1152286</v>
          </cell>
          <cell r="BA200">
            <v>1158735</v>
          </cell>
          <cell r="BB200">
            <v>1162483</v>
          </cell>
          <cell r="BC200">
            <v>1168087</v>
          </cell>
          <cell r="BD200">
            <v>1172608</v>
          </cell>
          <cell r="BE200">
            <v>1173512</v>
          </cell>
          <cell r="BF200">
            <v>1175882</v>
          </cell>
          <cell r="BG200">
            <v>1175934</v>
          </cell>
          <cell r="BH200">
            <v>1178721</v>
          </cell>
          <cell r="BI200">
            <v>1189265</v>
          </cell>
          <cell r="BJ200">
            <v>1204216</v>
          </cell>
          <cell r="BK200">
            <v>1219334</v>
          </cell>
          <cell r="BL200">
            <v>1244515</v>
          </cell>
          <cell r="BM200">
            <v>1284926</v>
          </cell>
          <cell r="BN200">
            <v>1327444</v>
          </cell>
          <cell r="BO200">
            <v>1362111</v>
          </cell>
          <cell r="BP200">
            <v>1388700</v>
          </cell>
          <cell r="BQ200">
            <v>1424319</v>
          </cell>
          <cell r="BR200">
            <v>1458291</v>
          </cell>
          <cell r="BS200">
            <v>1499085</v>
          </cell>
          <cell r="BT200">
            <v>1549111</v>
          </cell>
        </row>
        <row r="201">
          <cell r="A201" t="str">
            <v>KBP6149Y</v>
          </cell>
          <cell r="D201">
            <v>853307</v>
          </cell>
          <cell r="E201">
            <v>920533</v>
          </cell>
          <cell r="F201">
            <v>1005921</v>
          </cell>
          <cell r="G201">
            <v>1088633</v>
          </cell>
          <cell r="H201">
            <v>1154242</v>
          </cell>
          <cell r="I201">
            <v>1217012</v>
          </cell>
          <cell r="J201">
            <v>1291883</v>
          </cell>
          <cell r="K201">
            <v>1373835</v>
          </cell>
          <cell r="L201">
            <v>1457913</v>
          </cell>
          <cell r="M201">
            <v>1537856</v>
          </cell>
          <cell r="N201">
            <v>1604227</v>
          </cell>
          <cell r="O201">
            <v>1674104</v>
          </cell>
          <cell r="P201">
            <v>1751978</v>
          </cell>
          <cell r="Q201">
            <v>1823343</v>
          </cell>
          <cell r="R201">
            <v>1896214</v>
          </cell>
          <cell r="S201">
            <v>1939806</v>
          </cell>
          <cell r="T201">
            <v>1980038</v>
          </cell>
          <cell r="U201">
            <v>2033626</v>
          </cell>
          <cell r="V201">
            <v>2100419</v>
          </cell>
          <cell r="W201">
            <v>2183382</v>
          </cell>
          <cell r="X201">
            <v>2264935</v>
          </cell>
          <cell r="Y201">
            <v>2345236</v>
          </cell>
          <cell r="Z201">
            <v>2425796</v>
          </cell>
          <cell r="AA201">
            <v>2520283</v>
          </cell>
          <cell r="AB201">
            <v>2634883</v>
          </cell>
          <cell r="AC201">
            <v>2765642</v>
          </cell>
          <cell r="AD201">
            <v>2903786</v>
          </cell>
          <cell r="AE201">
            <v>3044954</v>
          </cell>
          <cell r="AF201">
            <v>3193369</v>
          </cell>
          <cell r="AG201">
            <v>3363294</v>
          </cell>
          <cell r="AH201">
            <v>3525009</v>
          </cell>
          <cell r="AI201">
            <v>3672167</v>
          </cell>
          <cell r="AJ201">
            <v>3788949</v>
          </cell>
          <cell r="AK201">
            <v>3905203</v>
          </cell>
          <cell r="AL201">
            <v>4054963</v>
          </cell>
          <cell r="AM201">
            <v>4216865</v>
          </cell>
          <cell r="AN201">
            <v>4355279</v>
          </cell>
          <cell r="AO201">
            <v>4478641</v>
          </cell>
          <cell r="AP201">
            <v>4585298</v>
          </cell>
          <cell r="AQ201">
            <v>4672489</v>
          </cell>
          <cell r="AR201">
            <v>4718492</v>
          </cell>
          <cell r="AS201">
            <v>4749450</v>
          </cell>
          <cell r="AT201">
            <v>4800255</v>
          </cell>
          <cell r="AU201">
            <v>4875070</v>
          </cell>
          <cell r="AV201">
            <v>4943937</v>
          </cell>
          <cell r="AW201">
            <v>4996490</v>
          </cell>
          <cell r="AX201">
            <v>5032681</v>
          </cell>
          <cell r="AY201">
            <v>5052672</v>
          </cell>
          <cell r="AZ201">
            <v>5081593</v>
          </cell>
          <cell r="BA201">
            <v>5130557</v>
          </cell>
          <cell r="BB201">
            <v>5190408</v>
          </cell>
          <cell r="BC201">
            <v>5258206</v>
          </cell>
          <cell r="BD201">
            <v>5326503</v>
          </cell>
          <cell r="BE201">
            <v>5360118</v>
          </cell>
          <cell r="BF201">
            <v>5393236</v>
          </cell>
          <cell r="BG201">
            <v>5426573</v>
          </cell>
          <cell r="BH201">
            <v>5461419</v>
          </cell>
          <cell r="BI201">
            <v>5518790</v>
          </cell>
          <cell r="BJ201">
            <v>5608128</v>
          </cell>
          <cell r="BK201">
            <v>5725136</v>
          </cell>
          <cell r="BL201">
            <v>5880169</v>
          </cell>
          <cell r="BM201">
            <v>6082347</v>
          </cell>
          <cell r="BN201">
            <v>6332912</v>
          </cell>
          <cell r="BO201">
            <v>6527470</v>
          </cell>
          <cell r="BP201">
            <v>6688759</v>
          </cell>
          <cell r="BQ201">
            <v>6865636</v>
          </cell>
          <cell r="BR201">
            <v>7048492</v>
          </cell>
          <cell r="BS201">
            <v>7260151</v>
          </cell>
          <cell r="BT201">
            <v>7456244</v>
          </cell>
        </row>
        <row r="202">
          <cell r="A202" t="str">
            <v>KBP6150Y</v>
          </cell>
          <cell r="D202">
            <v>230775</v>
          </cell>
          <cell r="E202">
            <v>243432</v>
          </cell>
          <cell r="F202">
            <v>258770</v>
          </cell>
          <cell r="G202">
            <v>276367</v>
          </cell>
          <cell r="H202">
            <v>289907</v>
          </cell>
          <cell r="I202">
            <v>300343</v>
          </cell>
          <cell r="J202">
            <v>313258</v>
          </cell>
          <cell r="K202">
            <v>330801</v>
          </cell>
          <cell r="L202">
            <v>348002</v>
          </cell>
          <cell r="M202">
            <v>366797</v>
          </cell>
          <cell r="N202">
            <v>387701</v>
          </cell>
          <cell r="O202">
            <v>410578</v>
          </cell>
          <cell r="P202">
            <v>442193</v>
          </cell>
          <cell r="Q202">
            <v>466954</v>
          </cell>
          <cell r="R202">
            <v>497306</v>
          </cell>
          <cell r="S202">
            <v>519482</v>
          </cell>
          <cell r="T202">
            <v>541664</v>
          </cell>
          <cell r="U202">
            <v>569539</v>
          </cell>
          <cell r="V202">
            <v>599095</v>
          </cell>
          <cell r="W202">
            <v>638750</v>
          </cell>
          <cell r="X202">
            <v>679424</v>
          </cell>
          <cell r="Y202">
            <v>717057</v>
          </cell>
          <cell r="Z202">
            <v>756252</v>
          </cell>
          <cell r="AA202">
            <v>800453</v>
          </cell>
          <cell r="AB202">
            <v>851958</v>
          </cell>
          <cell r="AC202">
            <v>916003</v>
          </cell>
          <cell r="AD202">
            <v>991123</v>
          </cell>
          <cell r="AE202">
            <v>1057258</v>
          </cell>
          <cell r="AF202">
            <v>1124426</v>
          </cell>
          <cell r="AG202">
            <v>1206832</v>
          </cell>
          <cell r="AH202">
            <v>1294347</v>
          </cell>
          <cell r="AI202">
            <v>1372782</v>
          </cell>
          <cell r="AJ202">
            <v>1424586</v>
          </cell>
          <cell r="AK202">
            <v>1472416</v>
          </cell>
          <cell r="AL202">
            <v>1520729</v>
          </cell>
          <cell r="AM202">
            <v>1573936</v>
          </cell>
          <cell r="AN202">
            <v>1623408</v>
          </cell>
          <cell r="AO202">
            <v>1664526</v>
          </cell>
          <cell r="AP202">
            <v>1695030</v>
          </cell>
          <cell r="AQ202">
            <v>1728969</v>
          </cell>
          <cell r="AR202">
            <v>1758127</v>
          </cell>
          <cell r="AS202">
            <v>1778788</v>
          </cell>
          <cell r="AT202">
            <v>1798238</v>
          </cell>
          <cell r="AU202">
            <v>1828053</v>
          </cell>
          <cell r="AV202">
            <v>1410325</v>
          </cell>
          <cell r="AW202">
            <v>1429517</v>
          </cell>
          <cell r="AX202">
            <v>1377363</v>
          </cell>
          <cell r="AY202">
            <v>1385397</v>
          </cell>
          <cell r="AZ202">
            <v>1389627</v>
          </cell>
          <cell r="BA202">
            <v>1394593</v>
          </cell>
          <cell r="BB202">
            <v>1400024</v>
          </cell>
          <cell r="BC202">
            <v>1407654</v>
          </cell>
          <cell r="BD202">
            <v>1411638</v>
          </cell>
          <cell r="BE202">
            <v>1409890</v>
          </cell>
          <cell r="BF202">
            <v>1407896</v>
          </cell>
          <cell r="BG202">
            <v>1403271</v>
          </cell>
          <cell r="BH202">
            <v>1400505</v>
          </cell>
          <cell r="BI202">
            <v>1404555</v>
          </cell>
          <cell r="BJ202">
            <v>1412099</v>
          </cell>
          <cell r="BK202">
            <v>1419117</v>
          </cell>
          <cell r="BL202">
            <v>1432149</v>
          </cell>
          <cell r="BM202">
            <v>1460037</v>
          </cell>
          <cell r="BN202">
            <v>1493408</v>
          </cell>
          <cell r="BO202">
            <v>1518527</v>
          </cell>
          <cell r="BP202">
            <v>1534955</v>
          </cell>
          <cell r="BQ202">
            <v>1560183</v>
          </cell>
          <cell r="BR202">
            <v>1584033</v>
          </cell>
          <cell r="BS202">
            <v>1616447</v>
          </cell>
          <cell r="BT202">
            <v>1657270</v>
          </cell>
        </row>
        <row r="203">
          <cell r="A203" t="str">
            <v>KBP6153Y</v>
          </cell>
          <cell r="D203">
            <v>13305</v>
          </cell>
          <cell r="E203">
            <v>14289</v>
          </cell>
          <cell r="F203">
            <v>19861</v>
          </cell>
          <cell r="G203">
            <v>22979</v>
          </cell>
          <cell r="H203">
            <v>25944</v>
          </cell>
          <cell r="I203">
            <v>28278</v>
          </cell>
          <cell r="J203">
            <v>31501</v>
          </cell>
          <cell r="K203">
            <v>38465</v>
          </cell>
          <cell r="L203">
            <v>43386</v>
          </cell>
          <cell r="M203">
            <v>45294</v>
          </cell>
          <cell r="N203">
            <v>47061</v>
          </cell>
          <cell r="O203">
            <v>48803</v>
          </cell>
          <cell r="P203">
            <v>51681</v>
          </cell>
          <cell r="Q203">
            <v>55301</v>
          </cell>
          <cell r="R203">
            <v>56738</v>
          </cell>
          <cell r="S203">
            <v>58039</v>
          </cell>
          <cell r="T203">
            <v>59714</v>
          </cell>
          <cell r="U203">
            <v>63306</v>
          </cell>
          <cell r="V203">
            <v>67149</v>
          </cell>
          <cell r="W203">
            <v>72533</v>
          </cell>
          <cell r="X203">
            <v>79814</v>
          </cell>
          <cell r="Y203">
            <v>89066</v>
          </cell>
          <cell r="Z203">
            <v>97488</v>
          </cell>
          <cell r="AA203">
            <v>106351</v>
          </cell>
          <cell r="AB203">
            <v>117401</v>
          </cell>
          <cell r="AC203">
            <v>128637</v>
          </cell>
          <cell r="AD203">
            <v>141131</v>
          </cell>
          <cell r="AE203">
            <v>161906</v>
          </cell>
          <cell r="AF203">
            <v>185110</v>
          </cell>
          <cell r="AG203">
            <v>215702</v>
          </cell>
          <cell r="AH203">
            <v>243603</v>
          </cell>
          <cell r="AI203">
            <v>274035</v>
          </cell>
          <cell r="AJ203">
            <v>308867</v>
          </cell>
          <cell r="AK203">
            <v>347553</v>
          </cell>
          <cell r="AL203">
            <v>397409</v>
          </cell>
          <cell r="AM203">
            <v>432697</v>
          </cell>
          <cell r="AN203">
            <v>455895</v>
          </cell>
          <cell r="AO203">
            <v>477726</v>
          </cell>
          <cell r="AP203">
            <v>498062</v>
          </cell>
          <cell r="AQ203">
            <v>516539</v>
          </cell>
          <cell r="AR203">
            <v>520759</v>
          </cell>
          <cell r="AS203">
            <v>454339</v>
          </cell>
          <cell r="AT203">
            <v>450475</v>
          </cell>
          <cell r="AU203">
            <v>457419</v>
          </cell>
          <cell r="AV203">
            <v>805328</v>
          </cell>
          <cell r="AW203">
            <v>804244</v>
          </cell>
          <cell r="AX203">
            <v>865246</v>
          </cell>
          <cell r="AY203">
            <v>847960</v>
          </cell>
          <cell r="AZ203">
            <v>830126</v>
          </cell>
          <cell r="BA203">
            <v>816563</v>
          </cell>
          <cell r="BB203">
            <v>806126</v>
          </cell>
          <cell r="BC203">
            <v>799845</v>
          </cell>
          <cell r="BD203">
            <v>807362</v>
          </cell>
          <cell r="BE203">
            <v>803079</v>
          </cell>
          <cell r="BF203">
            <v>792672</v>
          </cell>
          <cell r="BG203">
            <v>781945</v>
          </cell>
          <cell r="BH203">
            <v>775820</v>
          </cell>
          <cell r="BI203">
            <v>775744</v>
          </cell>
          <cell r="BJ203">
            <v>778981</v>
          </cell>
          <cell r="BK203">
            <v>788151</v>
          </cell>
          <cell r="BL203">
            <v>805235</v>
          </cell>
          <cell r="BM203">
            <v>840140</v>
          </cell>
          <cell r="BN203">
            <v>901034</v>
          </cell>
          <cell r="BO203">
            <v>979199</v>
          </cell>
          <cell r="BP203">
            <v>1049854</v>
          </cell>
          <cell r="BQ203">
            <v>1118388</v>
          </cell>
          <cell r="BR203">
            <v>1189135</v>
          </cell>
          <cell r="BS203">
            <v>1262220</v>
          </cell>
          <cell r="BT203">
            <v>1335693</v>
          </cell>
        </row>
        <row r="204">
          <cell r="A204" t="str">
            <v>KBP6154Y</v>
          </cell>
          <cell r="D204">
            <v>609227</v>
          </cell>
          <cell r="E204">
            <v>662812</v>
          </cell>
          <cell r="F204">
            <v>727291</v>
          </cell>
          <cell r="G204">
            <v>789288</v>
          </cell>
          <cell r="H204">
            <v>838391</v>
          </cell>
          <cell r="I204">
            <v>888391</v>
          </cell>
          <cell r="J204">
            <v>947124</v>
          </cell>
          <cell r="K204">
            <v>1004569</v>
          </cell>
          <cell r="L204">
            <v>1066525</v>
          </cell>
          <cell r="M204">
            <v>1125765</v>
          </cell>
          <cell r="N204">
            <v>1169465</v>
          </cell>
          <cell r="O204">
            <v>1214723</v>
          </cell>
          <cell r="P204">
            <v>1258104</v>
          </cell>
          <cell r="Q204">
            <v>1301087</v>
          </cell>
          <cell r="R204">
            <v>1342170</v>
          </cell>
          <cell r="S204">
            <v>1362285</v>
          </cell>
          <cell r="T204">
            <v>1378660</v>
          </cell>
          <cell r="U204">
            <v>1400781</v>
          </cell>
          <cell r="V204">
            <v>1434175</v>
          </cell>
          <cell r="W204">
            <v>1472099</v>
          </cell>
          <cell r="X204">
            <v>1505697</v>
          </cell>
          <cell r="Y204">
            <v>1539113</v>
          </cell>
          <cell r="Z204">
            <v>1572056</v>
          </cell>
          <cell r="AA204">
            <v>1613479</v>
          </cell>
          <cell r="AB204">
            <v>1665524</v>
          </cell>
          <cell r="AC204">
            <v>1721002</v>
          </cell>
          <cell r="AD204">
            <v>1771532</v>
          </cell>
          <cell r="AE204">
            <v>1825790</v>
          </cell>
          <cell r="AF204">
            <v>1883833</v>
          </cell>
          <cell r="AG204">
            <v>1940760</v>
          </cell>
          <cell r="AH204">
            <v>1987059</v>
          </cell>
          <cell r="AI204">
            <v>2025350</v>
          </cell>
          <cell r="AJ204">
            <v>2055496</v>
          </cell>
          <cell r="AK204">
            <v>2085234</v>
          </cell>
          <cell r="AL204">
            <v>2136825</v>
          </cell>
          <cell r="AM204">
            <v>2210232</v>
          </cell>
          <cell r="AN204">
            <v>2275976</v>
          </cell>
          <cell r="AO204">
            <v>2336389</v>
          </cell>
          <cell r="AP204">
            <v>2392206</v>
          </cell>
          <cell r="AQ204">
            <v>2426981</v>
          </cell>
          <cell r="AR204">
            <v>2439606</v>
          </cell>
          <cell r="AS204">
            <v>2516323</v>
          </cell>
          <cell r="AT204">
            <v>2551542</v>
          </cell>
          <cell r="AU204">
            <v>2589598</v>
          </cell>
          <cell r="AV204">
            <v>2728284</v>
          </cell>
          <cell r="AW204">
            <v>2762729</v>
          </cell>
          <cell r="AX204">
            <v>2790072</v>
          </cell>
          <cell r="AY204">
            <v>2819315</v>
          </cell>
          <cell r="AZ204">
            <v>2861840</v>
          </cell>
          <cell r="BA204">
            <v>2919401</v>
          </cell>
          <cell r="BB204">
            <v>2984258</v>
          </cell>
          <cell r="BC204">
            <v>3050707</v>
          </cell>
          <cell r="BD204">
            <v>3107503</v>
          </cell>
          <cell r="BE204">
            <v>3147149</v>
          </cell>
          <cell r="BF204">
            <v>3192668</v>
          </cell>
          <cell r="BG204">
            <v>3241357</v>
          </cell>
          <cell r="BH204">
            <v>3285094</v>
          </cell>
          <cell r="BI204">
            <v>3338491</v>
          </cell>
          <cell r="BJ204">
            <v>3417048</v>
          </cell>
          <cell r="BK204">
            <v>3517868</v>
          </cell>
          <cell r="BL204">
            <v>3642785</v>
          </cell>
          <cell r="BM204">
            <v>3782170</v>
          </cell>
          <cell r="BN204">
            <v>3938470</v>
          </cell>
          <cell r="BO204">
            <v>4029744</v>
          </cell>
          <cell r="BP204">
            <v>4103950</v>
          </cell>
          <cell r="BQ204">
            <v>4187065</v>
          </cell>
          <cell r="BR204">
            <v>4275324</v>
          </cell>
          <cell r="BS204">
            <v>4381484</v>
          </cell>
          <cell r="BT204">
            <v>4463281</v>
          </cell>
        </row>
        <row r="205">
          <cell r="A205" t="str">
            <v>KBP6159J</v>
          </cell>
          <cell r="R205">
            <v>10</v>
          </cell>
          <cell r="S205">
            <v>12</v>
          </cell>
          <cell r="T205">
            <v>14</v>
          </cell>
          <cell r="U205">
            <v>16</v>
          </cell>
          <cell r="V205">
            <v>16</v>
          </cell>
          <cell r="W205">
            <v>17</v>
          </cell>
          <cell r="X205">
            <v>20</v>
          </cell>
          <cell r="Y205">
            <v>21</v>
          </cell>
          <cell r="Z205">
            <v>23</v>
          </cell>
          <cell r="AA205">
            <v>25</v>
          </cell>
          <cell r="AB205">
            <v>28</v>
          </cell>
          <cell r="AC205">
            <v>42</v>
          </cell>
          <cell r="AD205">
            <v>58</v>
          </cell>
          <cell r="AE205">
            <v>80</v>
          </cell>
          <cell r="AF205">
            <v>100</v>
          </cell>
          <cell r="AG205">
            <v>127</v>
          </cell>
          <cell r="AH205">
            <v>135</v>
          </cell>
          <cell r="AI205">
            <v>139</v>
          </cell>
          <cell r="AJ205">
            <v>148</v>
          </cell>
          <cell r="AK205">
            <v>178</v>
          </cell>
          <cell r="AL205">
            <v>283</v>
          </cell>
          <cell r="AM205">
            <v>304</v>
          </cell>
          <cell r="AN205">
            <v>296</v>
          </cell>
          <cell r="AO205">
            <v>345</v>
          </cell>
          <cell r="AP205">
            <v>354</v>
          </cell>
          <cell r="AQ205">
            <v>380</v>
          </cell>
          <cell r="AR205">
            <v>503</v>
          </cell>
          <cell r="AS205">
            <v>660</v>
          </cell>
          <cell r="AT205">
            <v>724</v>
          </cell>
          <cell r="AU205">
            <v>768</v>
          </cell>
          <cell r="AV205">
            <v>805</v>
          </cell>
          <cell r="AW205">
            <v>892</v>
          </cell>
          <cell r="AX205">
            <v>918</v>
          </cell>
          <cell r="AY205">
            <v>990</v>
          </cell>
          <cell r="AZ205">
            <v>1401</v>
          </cell>
          <cell r="BA205">
            <v>1409</v>
          </cell>
          <cell r="BB205">
            <v>1624</v>
          </cell>
          <cell r="BC205">
            <v>1666</v>
          </cell>
          <cell r="BD205">
            <v>1684</v>
          </cell>
          <cell r="BE205">
            <v>1745</v>
          </cell>
          <cell r="BF205">
            <v>1890</v>
          </cell>
          <cell r="BG205">
            <v>2117</v>
          </cell>
          <cell r="BH205">
            <v>2615</v>
          </cell>
          <cell r="BI205">
            <v>2666</v>
          </cell>
          <cell r="BJ205">
            <v>2589</v>
          </cell>
          <cell r="BK205">
            <v>3612</v>
          </cell>
          <cell r="BL205">
            <v>3429</v>
          </cell>
          <cell r="BM205">
            <v>3433</v>
          </cell>
          <cell r="BN205">
            <v>3527</v>
          </cell>
          <cell r="BO205">
            <v>3472</v>
          </cell>
          <cell r="BP205">
            <v>3461</v>
          </cell>
          <cell r="BQ205">
            <v>4050</v>
          </cell>
          <cell r="BR205">
            <v>4770</v>
          </cell>
          <cell r="BS205">
            <v>7262</v>
          </cell>
          <cell r="BT205">
            <v>6328</v>
          </cell>
        </row>
        <row r="206">
          <cell r="A206" t="str">
            <v>KBP6159Y</v>
          </cell>
          <cell r="R206">
            <v>796</v>
          </cell>
          <cell r="S206">
            <v>868</v>
          </cell>
          <cell r="T206">
            <v>946</v>
          </cell>
          <cell r="U206">
            <v>1062</v>
          </cell>
          <cell r="V206">
            <v>1049</v>
          </cell>
          <cell r="W206">
            <v>1087</v>
          </cell>
          <cell r="X206">
            <v>1278</v>
          </cell>
          <cell r="Y206">
            <v>1347</v>
          </cell>
          <cell r="Z206">
            <v>1539</v>
          </cell>
          <cell r="AA206">
            <v>1642</v>
          </cell>
          <cell r="AB206">
            <v>1790</v>
          </cell>
          <cell r="AC206">
            <v>2594</v>
          </cell>
          <cell r="AD206">
            <v>2785</v>
          </cell>
          <cell r="AE206">
            <v>2842</v>
          </cell>
          <cell r="AF206">
            <v>3160</v>
          </cell>
          <cell r="AG206">
            <v>4008</v>
          </cell>
          <cell r="AH206">
            <v>3915</v>
          </cell>
          <cell r="AI206">
            <v>3939</v>
          </cell>
          <cell r="AJ206">
            <v>4021</v>
          </cell>
          <cell r="AK206">
            <v>3995</v>
          </cell>
          <cell r="AL206">
            <v>3887</v>
          </cell>
          <cell r="AM206">
            <v>3943</v>
          </cell>
          <cell r="AN206">
            <v>3862</v>
          </cell>
          <cell r="AO206">
            <v>4176</v>
          </cell>
          <cell r="AP206">
            <v>4133</v>
          </cell>
          <cell r="AQ206">
            <v>3944</v>
          </cell>
          <cell r="AR206">
            <v>3843</v>
          </cell>
          <cell r="AS206">
            <v>3977</v>
          </cell>
          <cell r="AT206">
            <v>4044</v>
          </cell>
          <cell r="AU206">
            <v>4314</v>
          </cell>
          <cell r="AV206">
            <v>4452</v>
          </cell>
          <cell r="AW206">
            <v>4466</v>
          </cell>
          <cell r="AX206">
            <v>4555</v>
          </cell>
          <cell r="AY206">
            <v>3827</v>
          </cell>
          <cell r="AZ206">
            <v>4101</v>
          </cell>
          <cell r="BA206">
            <v>4415</v>
          </cell>
          <cell r="BB206">
            <v>4582</v>
          </cell>
          <cell r="BC206">
            <v>4291</v>
          </cell>
          <cell r="BD206">
            <v>4198</v>
          </cell>
          <cell r="BE206">
            <v>4190</v>
          </cell>
          <cell r="BF206">
            <v>4216</v>
          </cell>
          <cell r="BG206">
            <v>4331</v>
          </cell>
          <cell r="BH206">
            <v>4466</v>
          </cell>
          <cell r="BI206">
            <v>4592</v>
          </cell>
          <cell r="BJ206">
            <v>4320</v>
          </cell>
          <cell r="BK206">
            <v>5626</v>
          </cell>
          <cell r="BL206">
            <v>4656</v>
          </cell>
          <cell r="BM206">
            <v>4264</v>
          </cell>
          <cell r="BN206">
            <v>3898</v>
          </cell>
          <cell r="BO206">
            <v>3583</v>
          </cell>
          <cell r="BP206">
            <v>3461</v>
          </cell>
          <cell r="BQ206">
            <v>3547</v>
          </cell>
          <cell r="BR206">
            <v>4250</v>
          </cell>
          <cell r="BS206">
            <v>6844</v>
          </cell>
          <cell r="BT206">
            <v>5423</v>
          </cell>
        </row>
        <row r="207">
          <cell r="A207" t="str">
            <v>KBP6160J</v>
          </cell>
          <cell r="D207">
            <v>-11</v>
          </cell>
          <cell r="E207">
            <v>9</v>
          </cell>
          <cell r="F207">
            <v>4</v>
          </cell>
          <cell r="G207">
            <v>9</v>
          </cell>
          <cell r="H207">
            <v>7</v>
          </cell>
          <cell r="I207">
            <v>13</v>
          </cell>
          <cell r="J207">
            <v>19</v>
          </cell>
          <cell r="K207">
            <v>11</v>
          </cell>
          <cell r="L207">
            <v>9</v>
          </cell>
          <cell r="M207">
            <v>9</v>
          </cell>
          <cell r="N207">
            <v>13</v>
          </cell>
          <cell r="O207">
            <v>5</v>
          </cell>
          <cell r="P207">
            <v>2</v>
          </cell>
          <cell r="Q207">
            <v>7</v>
          </cell>
          <cell r="R207">
            <v>39</v>
          </cell>
          <cell r="S207">
            <v>38</v>
          </cell>
          <cell r="T207">
            <v>44</v>
          </cell>
          <cell r="U207">
            <v>36</v>
          </cell>
          <cell r="V207">
            <v>-7</v>
          </cell>
          <cell r="W207">
            <v>-5</v>
          </cell>
          <cell r="X207">
            <v>30</v>
          </cell>
          <cell r="Y207">
            <v>34</v>
          </cell>
          <cell r="Z207">
            <v>67</v>
          </cell>
          <cell r="AA207">
            <v>64</v>
          </cell>
          <cell r="AB207">
            <v>8</v>
          </cell>
          <cell r="AC207">
            <v>6</v>
          </cell>
          <cell r="AD207">
            <v>22</v>
          </cell>
          <cell r="AE207">
            <v>118</v>
          </cell>
          <cell r="AF207">
            <v>153</v>
          </cell>
          <cell r="AG207">
            <v>122</v>
          </cell>
          <cell r="AH207">
            <v>123</v>
          </cell>
          <cell r="AI207">
            <v>126</v>
          </cell>
          <cell r="AJ207">
            <v>104</v>
          </cell>
          <cell r="AK207">
            <v>27</v>
          </cell>
          <cell r="AL207">
            <v>220</v>
          </cell>
          <cell r="AM207">
            <v>264</v>
          </cell>
          <cell r="AN207">
            <v>203</v>
          </cell>
          <cell r="AO207">
            <v>35</v>
          </cell>
          <cell r="AP207">
            <v>-453</v>
          </cell>
          <cell r="AQ207">
            <v>216</v>
          </cell>
          <cell r="AR207">
            <v>386</v>
          </cell>
          <cell r="AS207">
            <v>506</v>
          </cell>
          <cell r="AT207">
            <v>1008</v>
          </cell>
          <cell r="AU207">
            <v>1177</v>
          </cell>
          <cell r="AV207">
            <v>787</v>
          </cell>
          <cell r="AW207">
            <v>668</v>
          </cell>
          <cell r="AX207">
            <v>358</v>
          </cell>
          <cell r="AY207">
            <v>858</v>
          </cell>
          <cell r="AZ207">
            <v>1496</v>
          </cell>
          <cell r="BA207">
            <v>1742</v>
          </cell>
          <cell r="BB207">
            <v>1880</v>
          </cell>
          <cell r="BC207">
            <v>1634</v>
          </cell>
          <cell r="BD207">
            <v>1060</v>
          </cell>
          <cell r="BE207">
            <v>981</v>
          </cell>
          <cell r="BF207">
            <v>1286</v>
          </cell>
          <cell r="BG207">
            <v>1754</v>
          </cell>
          <cell r="BH207">
            <v>1281</v>
          </cell>
          <cell r="BI207">
            <v>248</v>
          </cell>
          <cell r="BJ207">
            <v>32</v>
          </cell>
          <cell r="BK207">
            <v>494</v>
          </cell>
          <cell r="BL207">
            <v>570</v>
          </cell>
          <cell r="BM207">
            <v>1326</v>
          </cell>
          <cell r="BN207">
            <v>605</v>
          </cell>
          <cell r="BO207">
            <v>1723</v>
          </cell>
          <cell r="BP207">
            <v>-329</v>
          </cell>
          <cell r="BQ207">
            <v>-13038</v>
          </cell>
          <cell r="BR207">
            <v>1187</v>
          </cell>
          <cell r="BS207">
            <v>-1988</v>
          </cell>
          <cell r="BT207">
            <v>444</v>
          </cell>
        </row>
        <row r="208">
          <cell r="A208" t="str">
            <v>KBP6160Y</v>
          </cell>
          <cell r="D208">
            <v>10732</v>
          </cell>
          <cell r="E208">
            <v>13345</v>
          </cell>
          <cell r="F208">
            <v>3812</v>
          </cell>
          <cell r="G208">
            <v>-965</v>
          </cell>
          <cell r="H208">
            <v>-3681</v>
          </cell>
          <cell r="I208">
            <v>3515</v>
          </cell>
          <cell r="J208">
            <v>-3643</v>
          </cell>
          <cell r="K208">
            <v>-1777</v>
          </cell>
          <cell r="L208">
            <v>1544</v>
          </cell>
          <cell r="M208">
            <v>3502</v>
          </cell>
          <cell r="N208">
            <v>3482</v>
          </cell>
          <cell r="O208">
            <v>6945</v>
          </cell>
          <cell r="P208">
            <v>3713</v>
          </cell>
          <cell r="Q208">
            <v>-2104</v>
          </cell>
          <cell r="R208">
            <v>1463</v>
          </cell>
          <cell r="S208">
            <v>2503</v>
          </cell>
          <cell r="T208">
            <v>2578</v>
          </cell>
          <cell r="U208">
            <v>1994</v>
          </cell>
          <cell r="V208">
            <v>689</v>
          </cell>
          <cell r="W208">
            <v>659</v>
          </cell>
          <cell r="X208">
            <v>2204</v>
          </cell>
          <cell r="Y208">
            <v>2380</v>
          </cell>
          <cell r="Z208">
            <v>2812</v>
          </cell>
          <cell r="AA208">
            <v>2079</v>
          </cell>
          <cell r="AB208">
            <v>294</v>
          </cell>
          <cell r="AC208">
            <v>817</v>
          </cell>
          <cell r="AD208">
            <v>320</v>
          </cell>
          <cell r="AE208">
            <v>-13</v>
          </cell>
          <cell r="AF208">
            <v>-1754</v>
          </cell>
          <cell r="AG208">
            <v>-2159</v>
          </cell>
          <cell r="AH208">
            <v>-995</v>
          </cell>
          <cell r="AI208">
            <v>251</v>
          </cell>
          <cell r="AJ208">
            <v>-1234</v>
          </cell>
          <cell r="AK208">
            <v>-2423</v>
          </cell>
          <cell r="AL208">
            <v>2468</v>
          </cell>
          <cell r="AM208">
            <v>645</v>
          </cell>
          <cell r="AN208">
            <v>-852</v>
          </cell>
          <cell r="AO208">
            <v>342</v>
          </cell>
          <cell r="AP208">
            <v>-4208</v>
          </cell>
          <cell r="AQ208">
            <v>-1830</v>
          </cell>
          <cell r="AR208">
            <v>543</v>
          </cell>
          <cell r="AS208">
            <v>824</v>
          </cell>
          <cell r="AT208">
            <v>38</v>
          </cell>
          <cell r="AU208">
            <v>-793</v>
          </cell>
          <cell r="AV208">
            <v>-434</v>
          </cell>
          <cell r="AW208">
            <v>-1277</v>
          </cell>
          <cell r="AX208">
            <v>-610</v>
          </cell>
          <cell r="AY208">
            <v>-338</v>
          </cell>
          <cell r="AZ208">
            <v>819</v>
          </cell>
          <cell r="BA208">
            <v>867</v>
          </cell>
          <cell r="BB208">
            <v>-42</v>
          </cell>
          <cell r="BC208">
            <v>1322</v>
          </cell>
          <cell r="BD208">
            <v>431</v>
          </cell>
          <cell r="BE208">
            <v>-483</v>
          </cell>
          <cell r="BF208">
            <v>-1091</v>
          </cell>
          <cell r="BG208">
            <v>-677</v>
          </cell>
          <cell r="BH208">
            <v>-2263</v>
          </cell>
          <cell r="BI208">
            <v>-3048</v>
          </cell>
          <cell r="BJ208">
            <v>338</v>
          </cell>
          <cell r="BK208">
            <v>722</v>
          </cell>
          <cell r="BL208">
            <v>550</v>
          </cell>
          <cell r="BM208">
            <v>1269</v>
          </cell>
          <cell r="BN208">
            <v>-239</v>
          </cell>
          <cell r="BO208">
            <v>1799</v>
          </cell>
          <cell r="BP208">
            <v>-1715</v>
          </cell>
          <cell r="BQ208">
            <v>-2934</v>
          </cell>
          <cell r="BR208">
            <v>176</v>
          </cell>
          <cell r="BS208">
            <v>-2046</v>
          </cell>
          <cell r="BT208">
            <v>232</v>
          </cell>
        </row>
        <row r="209">
          <cell r="A209" t="str">
            <v>KBP6161J</v>
          </cell>
          <cell r="D209">
            <v>1</v>
          </cell>
          <cell r="E209">
            <v>0</v>
          </cell>
          <cell r="F209">
            <v>3</v>
          </cell>
          <cell r="G209">
            <v>17</v>
          </cell>
          <cell r="H209">
            <v>14</v>
          </cell>
          <cell r="I209">
            <v>26</v>
          </cell>
          <cell r="J209">
            <v>1</v>
          </cell>
          <cell r="K209">
            <v>-8</v>
          </cell>
          <cell r="L209">
            <v>-1</v>
          </cell>
          <cell r="M209">
            <v>4</v>
          </cell>
          <cell r="N209">
            <v>9</v>
          </cell>
          <cell r="O209">
            <v>1</v>
          </cell>
          <cell r="P209">
            <v>0</v>
          </cell>
          <cell r="Q209">
            <v>-1</v>
          </cell>
          <cell r="R209">
            <v>3</v>
          </cell>
          <cell r="S209">
            <v>3</v>
          </cell>
          <cell r="T209">
            <v>7</v>
          </cell>
          <cell r="U209">
            <v>-1</v>
          </cell>
          <cell r="V209">
            <v>-6</v>
          </cell>
          <cell r="W209">
            <v>14</v>
          </cell>
          <cell r="X209">
            <v>11</v>
          </cell>
          <cell r="Y209">
            <v>6</v>
          </cell>
          <cell r="Z209">
            <v>27</v>
          </cell>
          <cell r="AA209">
            <v>-5</v>
          </cell>
          <cell r="AB209">
            <v>0</v>
          </cell>
          <cell r="AC209">
            <v>26</v>
          </cell>
          <cell r="AD209">
            <v>20</v>
          </cell>
          <cell r="AE209">
            <v>32</v>
          </cell>
          <cell r="AF209">
            <v>-34</v>
          </cell>
          <cell r="AG209">
            <v>105</v>
          </cell>
          <cell r="AH209">
            <v>77</v>
          </cell>
          <cell r="AI209">
            <v>87</v>
          </cell>
          <cell r="AJ209">
            <v>217</v>
          </cell>
          <cell r="AK209">
            <v>95</v>
          </cell>
          <cell r="AL209">
            <v>328</v>
          </cell>
          <cell r="AM209">
            <v>610</v>
          </cell>
          <cell r="AN209">
            <v>436</v>
          </cell>
          <cell r="AO209">
            <v>436</v>
          </cell>
          <cell r="AP209">
            <v>362</v>
          </cell>
          <cell r="AQ209">
            <v>-145</v>
          </cell>
          <cell r="AR209">
            <v>1089</v>
          </cell>
          <cell r="AS209">
            <v>-3266</v>
          </cell>
          <cell r="AT209">
            <v>-1978</v>
          </cell>
          <cell r="AU209">
            <v>586</v>
          </cell>
          <cell r="AV209">
            <v>1895</v>
          </cell>
          <cell r="AW209">
            <v>2361</v>
          </cell>
          <cell r="AX209">
            <v>407</v>
          </cell>
          <cell r="AY209">
            <v>-3157</v>
          </cell>
          <cell r="AZ209">
            <v>2132</v>
          </cell>
          <cell r="BA209">
            <v>2156</v>
          </cell>
          <cell r="BB209">
            <v>559</v>
          </cell>
          <cell r="BC209">
            <v>-232</v>
          </cell>
          <cell r="BD209">
            <v>1133</v>
          </cell>
          <cell r="BE209">
            <v>2566</v>
          </cell>
          <cell r="BF209">
            <v>-1654</v>
          </cell>
          <cell r="BG209">
            <v>1316</v>
          </cell>
          <cell r="BH209">
            <v>2607</v>
          </cell>
          <cell r="BI209">
            <v>1951</v>
          </cell>
          <cell r="BJ209">
            <v>1350</v>
          </cell>
          <cell r="BK209">
            <v>976</v>
          </cell>
          <cell r="BL209">
            <v>6928</v>
          </cell>
          <cell r="BM209">
            <v>1441</v>
          </cell>
          <cell r="BN209">
            <v>18088</v>
          </cell>
          <cell r="BO209">
            <v>538</v>
          </cell>
          <cell r="BP209">
            <v>6499</v>
          </cell>
          <cell r="BQ209">
            <v>3346</v>
          </cell>
          <cell r="BR209">
            <v>984</v>
          </cell>
          <cell r="BS209">
            <v>14248</v>
          </cell>
          <cell r="BT209">
            <v>-4065</v>
          </cell>
        </row>
        <row r="210">
          <cell r="A210" t="str">
            <v>KBP6161Y</v>
          </cell>
          <cell r="D210">
            <v>0</v>
          </cell>
          <cell r="E210">
            <v>-528</v>
          </cell>
          <cell r="F210">
            <v>144</v>
          </cell>
          <cell r="G210">
            <v>3653</v>
          </cell>
          <cell r="H210">
            <v>2009</v>
          </cell>
          <cell r="I210">
            <v>2758</v>
          </cell>
          <cell r="J210">
            <v>-1644</v>
          </cell>
          <cell r="K210">
            <v>-1401</v>
          </cell>
          <cell r="L210">
            <v>-284</v>
          </cell>
          <cell r="M210">
            <v>224</v>
          </cell>
          <cell r="N210">
            <v>1319</v>
          </cell>
          <cell r="O210">
            <v>-81</v>
          </cell>
          <cell r="P210">
            <v>81</v>
          </cell>
          <cell r="Q210">
            <v>-144</v>
          </cell>
          <cell r="R210">
            <v>211</v>
          </cell>
          <cell r="S210">
            <v>149</v>
          </cell>
          <cell r="T210">
            <v>343</v>
          </cell>
          <cell r="U210">
            <v>-141</v>
          </cell>
          <cell r="V210">
            <v>-465</v>
          </cell>
          <cell r="W210">
            <v>624</v>
          </cell>
          <cell r="X210">
            <v>305</v>
          </cell>
          <cell r="Y210">
            <v>272</v>
          </cell>
          <cell r="Z210">
            <v>1261</v>
          </cell>
          <cell r="AA210">
            <v>-405</v>
          </cell>
          <cell r="AB210">
            <v>-221</v>
          </cell>
          <cell r="AC210">
            <v>783</v>
          </cell>
          <cell r="AD210">
            <v>74</v>
          </cell>
          <cell r="AE210">
            <v>237</v>
          </cell>
          <cell r="AF210">
            <v>-2301</v>
          </cell>
          <cell r="AG210">
            <v>2331</v>
          </cell>
          <cell r="AH210">
            <v>1004</v>
          </cell>
          <cell r="AI210">
            <v>1098</v>
          </cell>
          <cell r="AJ210">
            <v>3327</v>
          </cell>
          <cell r="AK210">
            <v>-14</v>
          </cell>
          <cell r="AL210">
            <v>767</v>
          </cell>
          <cell r="AM210">
            <v>2852</v>
          </cell>
          <cell r="AN210">
            <v>1910</v>
          </cell>
          <cell r="AO210">
            <v>1040</v>
          </cell>
          <cell r="AP210">
            <v>1589</v>
          </cell>
          <cell r="AQ210">
            <v>-2926</v>
          </cell>
          <cell r="AR210">
            <v>2315</v>
          </cell>
          <cell r="AS210">
            <v>-7392</v>
          </cell>
          <cell r="AT210">
            <v>-4560</v>
          </cell>
          <cell r="AU210">
            <v>844</v>
          </cell>
          <cell r="AV210">
            <v>1962</v>
          </cell>
          <cell r="AW210">
            <v>3720</v>
          </cell>
          <cell r="AX210">
            <v>563</v>
          </cell>
          <cell r="AY210">
            <v>-5342</v>
          </cell>
          <cell r="AZ210">
            <v>3717</v>
          </cell>
          <cell r="BA210">
            <v>2974</v>
          </cell>
          <cell r="BB210">
            <v>952</v>
          </cell>
          <cell r="BC210">
            <v>-380</v>
          </cell>
          <cell r="BD210">
            <v>1482</v>
          </cell>
          <cell r="BE210">
            <v>2953</v>
          </cell>
          <cell r="BF210">
            <v>-4487</v>
          </cell>
          <cell r="BG210">
            <v>556</v>
          </cell>
          <cell r="BH210">
            <v>3350</v>
          </cell>
          <cell r="BI210">
            <v>3240</v>
          </cell>
          <cell r="BJ210">
            <v>1658</v>
          </cell>
          <cell r="BK210">
            <v>358</v>
          </cell>
          <cell r="BL210">
            <v>6780</v>
          </cell>
          <cell r="BM210">
            <v>-668</v>
          </cell>
          <cell r="BN210">
            <v>12817</v>
          </cell>
          <cell r="BO210">
            <v>1297</v>
          </cell>
          <cell r="BP210">
            <v>3658</v>
          </cell>
          <cell r="BQ210">
            <v>-1189</v>
          </cell>
          <cell r="BR210">
            <v>-1097</v>
          </cell>
          <cell r="BS210">
            <v>8136</v>
          </cell>
          <cell r="BT210">
            <v>-7115</v>
          </cell>
        </row>
        <row r="211">
          <cell r="A211" t="str">
            <v>KBP6162J</v>
          </cell>
          <cell r="D211">
            <v>54</v>
          </cell>
          <cell r="E211">
            <v>71</v>
          </cell>
          <cell r="F211">
            <v>53</v>
          </cell>
          <cell r="G211">
            <v>2</v>
          </cell>
          <cell r="H211">
            <v>48</v>
          </cell>
          <cell r="I211">
            <v>116</v>
          </cell>
          <cell r="J211">
            <v>34</v>
          </cell>
          <cell r="K211">
            <v>-30</v>
          </cell>
          <cell r="L211">
            <v>-12</v>
          </cell>
          <cell r="M211">
            <v>60</v>
          </cell>
          <cell r="N211">
            <v>39</v>
          </cell>
          <cell r="O211">
            <v>44</v>
          </cell>
          <cell r="P211">
            <v>27</v>
          </cell>
          <cell r="Q211">
            <v>0</v>
          </cell>
          <cell r="R211">
            <v>60</v>
          </cell>
          <cell r="S211">
            <v>53</v>
          </cell>
          <cell r="T211">
            <v>27</v>
          </cell>
          <cell r="U211">
            <v>145</v>
          </cell>
          <cell r="V211">
            <v>164</v>
          </cell>
          <cell r="W211">
            <v>155</v>
          </cell>
          <cell r="X211">
            <v>133</v>
          </cell>
          <cell r="Y211">
            <v>137</v>
          </cell>
          <cell r="Z211">
            <v>151</v>
          </cell>
          <cell r="AA211">
            <v>90</v>
          </cell>
          <cell r="AB211">
            <v>271</v>
          </cell>
          <cell r="AC211">
            <v>282</v>
          </cell>
          <cell r="AD211">
            <v>144</v>
          </cell>
          <cell r="AE211">
            <v>469</v>
          </cell>
          <cell r="AF211">
            <v>1257</v>
          </cell>
          <cell r="AG211">
            <v>889</v>
          </cell>
          <cell r="AH211">
            <v>598</v>
          </cell>
          <cell r="AI211">
            <v>363</v>
          </cell>
          <cell r="AJ211">
            <v>463</v>
          </cell>
          <cell r="AK211">
            <v>1543</v>
          </cell>
          <cell r="AL211">
            <v>1678</v>
          </cell>
          <cell r="AM211">
            <v>2084</v>
          </cell>
          <cell r="AN211">
            <v>314</v>
          </cell>
          <cell r="AO211">
            <v>570</v>
          </cell>
          <cell r="AP211">
            <v>1587</v>
          </cell>
          <cell r="AQ211">
            <v>1108</v>
          </cell>
          <cell r="AR211">
            <v>2094</v>
          </cell>
          <cell r="AS211">
            <v>1039</v>
          </cell>
          <cell r="AT211">
            <v>3699</v>
          </cell>
          <cell r="AU211">
            <v>3365</v>
          </cell>
          <cell r="AV211">
            <v>1499</v>
          </cell>
          <cell r="AW211">
            <v>2012</v>
          </cell>
          <cell r="AX211">
            <v>1949</v>
          </cell>
          <cell r="AY211">
            <v>1848</v>
          </cell>
          <cell r="AZ211">
            <v>5103</v>
          </cell>
          <cell r="BA211">
            <v>8727</v>
          </cell>
          <cell r="BB211">
            <v>5517</v>
          </cell>
          <cell r="BC211">
            <v>5528</v>
          </cell>
          <cell r="BD211">
            <v>4118</v>
          </cell>
          <cell r="BE211">
            <v>8381</v>
          </cell>
          <cell r="BF211">
            <v>13934</v>
          </cell>
          <cell r="BG211">
            <v>6577</v>
          </cell>
          <cell r="BH211">
            <v>22445</v>
          </cell>
          <cell r="BI211">
            <v>9724</v>
          </cell>
          <cell r="BJ211">
            <v>24155</v>
          </cell>
          <cell r="BK211">
            <v>9987</v>
          </cell>
          <cell r="BL211">
            <v>24603</v>
          </cell>
          <cell r="BM211">
            <v>7620</v>
          </cell>
          <cell r="BN211">
            <v>-16445</v>
          </cell>
          <cell r="BO211">
            <v>-13381</v>
          </cell>
          <cell r="BP211">
            <v>8738</v>
          </cell>
          <cell r="BQ211">
            <v>55025</v>
          </cell>
          <cell r="BR211">
            <v>35413</v>
          </cell>
          <cell r="BS211">
            <v>10938</v>
          </cell>
          <cell r="BT211">
            <v>-6096</v>
          </cell>
        </row>
        <row r="212">
          <cell r="A212" t="str">
            <v>KBP6162Y</v>
          </cell>
          <cell r="D212">
            <v>7453</v>
          </cell>
          <cell r="E212">
            <v>8587</v>
          </cell>
          <cell r="F212">
            <v>4602</v>
          </cell>
          <cell r="G212">
            <v>-1763</v>
          </cell>
          <cell r="H212">
            <v>2334</v>
          </cell>
          <cell r="I212">
            <v>5656</v>
          </cell>
          <cell r="J212">
            <v>-2457</v>
          </cell>
          <cell r="K212">
            <v>-2784</v>
          </cell>
          <cell r="L212">
            <v>-1212</v>
          </cell>
          <cell r="M212">
            <v>3670</v>
          </cell>
          <cell r="N212">
            <v>3009</v>
          </cell>
          <cell r="O212">
            <v>2919</v>
          </cell>
          <cell r="P212">
            <v>2413</v>
          </cell>
          <cell r="Q212">
            <v>123</v>
          </cell>
          <cell r="R212">
            <v>3664</v>
          </cell>
          <cell r="S212">
            <v>2866</v>
          </cell>
          <cell r="T212">
            <v>1287</v>
          </cell>
          <cell r="U212">
            <v>8016</v>
          </cell>
          <cell r="V212">
            <v>7612</v>
          </cell>
          <cell r="W212">
            <v>7219</v>
          </cell>
          <cell r="X212">
            <v>3916</v>
          </cell>
          <cell r="Y212">
            <v>6338</v>
          </cell>
          <cell r="Z212">
            <v>6749</v>
          </cell>
          <cell r="AA212">
            <v>2402</v>
          </cell>
          <cell r="AB212">
            <v>10164</v>
          </cell>
          <cell r="AC212">
            <v>8374</v>
          </cell>
          <cell r="AD212">
            <v>-3702</v>
          </cell>
          <cell r="AE212">
            <v>4545</v>
          </cell>
          <cell r="AF212">
            <v>20639</v>
          </cell>
          <cell r="AG212">
            <v>5354</v>
          </cell>
          <cell r="AH212">
            <v>-3886</v>
          </cell>
          <cell r="AI212">
            <v>-5317</v>
          </cell>
          <cell r="AJ212">
            <v>-3395</v>
          </cell>
          <cell r="AK212">
            <v>5831</v>
          </cell>
          <cell r="AL212">
            <v>5608</v>
          </cell>
          <cell r="AM212">
            <v>11151</v>
          </cell>
          <cell r="AN212">
            <v>-14559</v>
          </cell>
          <cell r="AO212">
            <v>-4642</v>
          </cell>
          <cell r="AP212">
            <v>3106</v>
          </cell>
          <cell r="AQ212">
            <v>-13438</v>
          </cell>
          <cell r="AR212">
            <v>-5102</v>
          </cell>
          <cell r="AS212">
            <v>-2959</v>
          </cell>
          <cell r="AT212">
            <v>4260</v>
          </cell>
          <cell r="AU212">
            <v>-891</v>
          </cell>
          <cell r="AV212">
            <v>-6310</v>
          </cell>
          <cell r="AW212">
            <v>-2676</v>
          </cell>
          <cell r="AX212">
            <v>-341</v>
          </cell>
          <cell r="AY212">
            <v>-2032</v>
          </cell>
          <cell r="AZ212">
            <v>5095</v>
          </cell>
          <cell r="BA212">
            <v>13121</v>
          </cell>
          <cell r="BB212">
            <v>2968</v>
          </cell>
          <cell r="BC212">
            <v>5342</v>
          </cell>
          <cell r="BD212">
            <v>3206</v>
          </cell>
          <cell r="BE212">
            <v>9018</v>
          </cell>
          <cell r="BF212">
            <v>14090</v>
          </cell>
          <cell r="BG212">
            <v>1057</v>
          </cell>
          <cell r="BH212">
            <v>17551</v>
          </cell>
          <cell r="BI212">
            <v>18863</v>
          </cell>
          <cell r="BJ212">
            <v>27138</v>
          </cell>
          <cell r="BK212">
            <v>6953</v>
          </cell>
          <cell r="BL212">
            <v>12159</v>
          </cell>
          <cell r="BM212">
            <v>-7855</v>
          </cell>
          <cell r="BN212">
            <v>-47708</v>
          </cell>
          <cell r="BO212">
            <v>-9296</v>
          </cell>
          <cell r="BP212">
            <v>4880</v>
          </cell>
          <cell r="BQ212">
            <v>39290</v>
          </cell>
          <cell r="BR212">
            <v>23537</v>
          </cell>
          <cell r="BS212">
            <v>-5912</v>
          </cell>
          <cell r="BT212">
            <v>-16789</v>
          </cell>
        </row>
        <row r="213">
          <cell r="A213" t="str">
            <v>KBP6163J</v>
          </cell>
          <cell r="D213">
            <v>53</v>
          </cell>
          <cell r="E213">
            <v>69</v>
          </cell>
          <cell r="F213">
            <v>51</v>
          </cell>
          <cell r="G213">
            <v>1</v>
          </cell>
          <cell r="H213">
            <v>45</v>
          </cell>
          <cell r="I213">
            <v>106</v>
          </cell>
          <cell r="J213">
            <v>28</v>
          </cell>
          <cell r="K213">
            <v>-32</v>
          </cell>
          <cell r="L213">
            <v>-14</v>
          </cell>
          <cell r="M213">
            <v>59</v>
          </cell>
          <cell r="N213">
            <v>35</v>
          </cell>
          <cell r="O213">
            <v>43</v>
          </cell>
          <cell r="P213">
            <v>25</v>
          </cell>
          <cell r="Q213">
            <v>-5</v>
          </cell>
          <cell r="R213">
            <v>59</v>
          </cell>
          <cell r="S213">
            <v>42</v>
          </cell>
          <cell r="T213">
            <v>20</v>
          </cell>
          <cell r="U213">
            <v>146</v>
          </cell>
          <cell r="V213">
            <v>154</v>
          </cell>
          <cell r="W213">
            <v>134</v>
          </cell>
          <cell r="X213">
            <v>110</v>
          </cell>
          <cell r="Y213">
            <v>121</v>
          </cell>
          <cell r="Z213">
            <v>137</v>
          </cell>
          <cell r="AA213">
            <v>102</v>
          </cell>
          <cell r="AB213">
            <v>226</v>
          </cell>
          <cell r="AC213">
            <v>248</v>
          </cell>
          <cell r="AD213">
            <v>118</v>
          </cell>
          <cell r="AE213">
            <v>467</v>
          </cell>
          <cell r="AF213">
            <v>1191</v>
          </cell>
          <cell r="AG213">
            <v>750</v>
          </cell>
          <cell r="AH213">
            <v>424</v>
          </cell>
          <cell r="AI213">
            <v>270</v>
          </cell>
          <cell r="AJ213">
            <v>484</v>
          </cell>
          <cell r="AK213">
            <v>1455</v>
          </cell>
          <cell r="AL213">
            <v>1501</v>
          </cell>
          <cell r="AM213">
            <v>1819</v>
          </cell>
          <cell r="AN213">
            <v>309</v>
          </cell>
          <cell r="AO213">
            <v>393</v>
          </cell>
          <cell r="AP213">
            <v>1541</v>
          </cell>
          <cell r="AQ213">
            <v>982</v>
          </cell>
          <cell r="AR213">
            <v>2063</v>
          </cell>
          <cell r="AS213">
            <v>1246</v>
          </cell>
          <cell r="AT213">
            <v>3512</v>
          </cell>
          <cell r="AU213">
            <v>2309</v>
          </cell>
          <cell r="AV213">
            <v>2785</v>
          </cell>
          <cell r="AW213">
            <v>1984</v>
          </cell>
          <cell r="AX213">
            <v>1988</v>
          </cell>
          <cell r="AY213">
            <v>1780</v>
          </cell>
          <cell r="AZ213">
            <v>5442</v>
          </cell>
          <cell r="BA213">
            <v>8400</v>
          </cell>
          <cell r="BB213">
            <v>5747</v>
          </cell>
          <cell r="BC213">
            <v>5194</v>
          </cell>
          <cell r="BD213">
            <v>3934</v>
          </cell>
          <cell r="BE213">
            <v>8404</v>
          </cell>
          <cell r="BF213">
            <v>13560</v>
          </cell>
          <cell r="BG213">
            <v>6468</v>
          </cell>
          <cell r="BH213">
            <v>23788</v>
          </cell>
          <cell r="BI213">
            <v>9654</v>
          </cell>
          <cell r="BJ213">
            <v>24103</v>
          </cell>
          <cell r="BK213">
            <v>8198</v>
          </cell>
          <cell r="BL213">
            <v>24585</v>
          </cell>
          <cell r="BM213">
            <v>7798</v>
          </cell>
          <cell r="BN213">
            <v>-16467</v>
          </cell>
          <cell r="BO213">
            <v>-12489</v>
          </cell>
          <cell r="BP213">
            <v>8075</v>
          </cell>
          <cell r="BQ213">
            <v>51312</v>
          </cell>
          <cell r="BR213">
            <v>39639</v>
          </cell>
          <cell r="BS213">
            <v>10843</v>
          </cell>
          <cell r="BT213">
            <v>-6702</v>
          </cell>
        </row>
        <row r="214">
          <cell r="A214" t="str">
            <v>KBP6163Y</v>
          </cell>
          <cell r="R214">
            <v>3592</v>
          </cell>
          <cell r="S214">
            <v>2276</v>
          </cell>
          <cell r="T214">
            <v>920</v>
          </cell>
          <cell r="U214">
            <v>8089</v>
          </cell>
          <cell r="V214">
            <v>7249</v>
          </cell>
          <cell r="W214">
            <v>6229</v>
          </cell>
          <cell r="X214">
            <v>2931</v>
          </cell>
          <cell r="Y214">
            <v>5508</v>
          </cell>
          <cell r="Z214">
            <v>6151</v>
          </cell>
          <cell r="AA214">
            <v>3149</v>
          </cell>
          <cell r="AB214">
            <v>8237</v>
          </cell>
          <cell r="AC214">
            <v>7198</v>
          </cell>
          <cell r="AD214">
            <v>-3856</v>
          </cell>
          <cell r="AE214">
            <v>5702</v>
          </cell>
          <cell r="AF214">
            <v>20119</v>
          </cell>
          <cell r="AG214">
            <v>3032</v>
          </cell>
          <cell r="AH214">
            <v>-6338</v>
          </cell>
          <cell r="AI214">
            <v>-5811</v>
          </cell>
          <cell r="AJ214">
            <v>-1543</v>
          </cell>
          <cell r="AK214">
            <v>6418</v>
          </cell>
          <cell r="AL214">
            <v>4879</v>
          </cell>
          <cell r="AM214">
            <v>9338</v>
          </cell>
          <cell r="AN214">
            <v>-12745</v>
          </cell>
          <cell r="AO214">
            <v>-5351</v>
          </cell>
          <cell r="AP214">
            <v>3937</v>
          </cell>
          <cell r="AQ214">
            <v>-12170</v>
          </cell>
          <cell r="AR214">
            <v>-3422</v>
          </cell>
          <cell r="AS214">
            <v>-928</v>
          </cell>
          <cell r="AT214">
            <v>4402</v>
          </cell>
          <cell r="AU214">
            <v>-4362</v>
          </cell>
          <cell r="AV214">
            <v>-94</v>
          </cell>
          <cell r="AW214">
            <v>-2283</v>
          </cell>
          <cell r="AX214">
            <v>108</v>
          </cell>
          <cell r="AY214">
            <v>-1909</v>
          </cell>
          <cell r="AZ214">
            <v>6417</v>
          </cell>
          <cell r="BA214">
            <v>12548</v>
          </cell>
          <cell r="BB214">
            <v>3795</v>
          </cell>
          <cell r="BC214">
            <v>4763</v>
          </cell>
          <cell r="BD214">
            <v>2961</v>
          </cell>
          <cell r="BE214">
            <v>9268</v>
          </cell>
          <cell r="BF214">
            <v>13679</v>
          </cell>
          <cell r="BG214">
            <v>1116</v>
          </cell>
          <cell r="BH214">
            <v>19994</v>
          </cell>
          <cell r="BI214">
            <v>18763</v>
          </cell>
          <cell r="BJ214">
            <v>27115</v>
          </cell>
          <cell r="BK214">
            <v>4548</v>
          </cell>
          <cell r="BL214">
            <v>12459</v>
          </cell>
          <cell r="BM214">
            <v>-7398</v>
          </cell>
          <cell r="BN214">
            <v>-47305</v>
          </cell>
          <cell r="BO214">
            <v>-8453</v>
          </cell>
          <cell r="BP214">
            <v>4261</v>
          </cell>
          <cell r="BQ214">
            <v>36018</v>
          </cell>
          <cell r="BR214">
            <v>27512</v>
          </cell>
          <cell r="BS214">
            <v>-5884</v>
          </cell>
          <cell r="BT214">
            <v>-17180</v>
          </cell>
        </row>
        <row r="215">
          <cell r="A215" t="str">
            <v>KBP6164J</v>
          </cell>
          <cell r="D215">
            <v>1</v>
          </cell>
          <cell r="E215">
            <v>2</v>
          </cell>
          <cell r="F215">
            <v>2</v>
          </cell>
          <cell r="G215">
            <v>1</v>
          </cell>
          <cell r="H215">
            <v>3</v>
          </cell>
          <cell r="I215">
            <v>10</v>
          </cell>
          <cell r="J215">
            <v>6</v>
          </cell>
          <cell r="K215">
            <v>2</v>
          </cell>
          <cell r="L215">
            <v>2</v>
          </cell>
          <cell r="M215">
            <v>1</v>
          </cell>
          <cell r="N215">
            <v>4</v>
          </cell>
          <cell r="O215">
            <v>1</v>
          </cell>
          <cell r="P215">
            <v>2</v>
          </cell>
          <cell r="Q215">
            <v>5</v>
          </cell>
          <cell r="R215">
            <v>1</v>
          </cell>
          <cell r="S215">
            <v>11</v>
          </cell>
          <cell r="T215">
            <v>7</v>
          </cell>
          <cell r="U215">
            <v>-1</v>
          </cell>
          <cell r="V215">
            <v>10</v>
          </cell>
          <cell r="W215">
            <v>21</v>
          </cell>
          <cell r="X215">
            <v>23</v>
          </cell>
          <cell r="Y215">
            <v>16</v>
          </cell>
          <cell r="Z215">
            <v>14</v>
          </cell>
          <cell r="AA215">
            <v>-12</v>
          </cell>
          <cell r="AB215">
            <v>45</v>
          </cell>
          <cell r="AC215">
            <v>34</v>
          </cell>
          <cell r="AD215">
            <v>26</v>
          </cell>
          <cell r="AE215">
            <v>2</v>
          </cell>
          <cell r="AF215">
            <v>66</v>
          </cell>
          <cell r="AG215">
            <v>139</v>
          </cell>
          <cell r="AH215">
            <v>174</v>
          </cell>
          <cell r="AI215">
            <v>93</v>
          </cell>
          <cell r="AJ215">
            <v>-21</v>
          </cell>
          <cell r="AK215">
            <v>88</v>
          </cell>
          <cell r="AL215">
            <v>177</v>
          </cell>
          <cell r="AM215">
            <v>265</v>
          </cell>
          <cell r="AN215">
            <v>5</v>
          </cell>
          <cell r="AO215">
            <v>177</v>
          </cell>
          <cell r="AP215">
            <v>46</v>
          </cell>
          <cell r="AQ215">
            <v>126</v>
          </cell>
          <cell r="AR215">
            <v>31</v>
          </cell>
          <cell r="AS215">
            <v>-207</v>
          </cell>
          <cell r="AT215">
            <v>187</v>
          </cell>
          <cell r="AU215">
            <v>1056</v>
          </cell>
          <cell r="AV215">
            <v>-1286</v>
          </cell>
          <cell r="AW215">
            <v>28</v>
          </cell>
          <cell r="AX215">
            <v>-39</v>
          </cell>
          <cell r="AY215">
            <v>68</v>
          </cell>
          <cell r="AZ215">
            <v>-339</v>
          </cell>
          <cell r="BA215">
            <v>327</v>
          </cell>
          <cell r="BB215">
            <v>-230</v>
          </cell>
          <cell r="BC215">
            <v>334</v>
          </cell>
          <cell r="BD215">
            <v>184</v>
          </cell>
          <cell r="BE215">
            <v>-23</v>
          </cell>
          <cell r="BF215">
            <v>374</v>
          </cell>
          <cell r="BG215">
            <v>109</v>
          </cell>
          <cell r="BH215">
            <v>-1343</v>
          </cell>
          <cell r="BI215">
            <v>70</v>
          </cell>
          <cell r="BJ215">
            <v>52</v>
          </cell>
          <cell r="BK215">
            <v>1789</v>
          </cell>
          <cell r="BL215">
            <v>18</v>
          </cell>
          <cell r="BM215">
            <v>-178</v>
          </cell>
          <cell r="BN215">
            <v>22</v>
          </cell>
          <cell r="BO215">
            <v>-892</v>
          </cell>
          <cell r="BP215">
            <v>663</v>
          </cell>
          <cell r="BQ215">
            <v>3713</v>
          </cell>
          <cell r="BR215">
            <v>-4226</v>
          </cell>
          <cell r="BS215">
            <v>95</v>
          </cell>
          <cell r="BT215">
            <v>606</v>
          </cell>
        </row>
        <row r="216">
          <cell r="A216" t="str">
            <v>KBP6164Y</v>
          </cell>
          <cell r="R216">
            <v>72</v>
          </cell>
          <cell r="S216">
            <v>590</v>
          </cell>
          <cell r="T216">
            <v>367</v>
          </cell>
          <cell r="U216">
            <v>-73</v>
          </cell>
          <cell r="V216">
            <v>363</v>
          </cell>
          <cell r="W216">
            <v>990</v>
          </cell>
          <cell r="X216">
            <v>985</v>
          </cell>
          <cell r="Y216">
            <v>830</v>
          </cell>
          <cell r="Z216">
            <v>598</v>
          </cell>
          <cell r="AA216">
            <v>-747</v>
          </cell>
          <cell r="AB216">
            <v>1927</v>
          </cell>
          <cell r="AC216">
            <v>1176</v>
          </cell>
          <cell r="AD216">
            <v>154</v>
          </cell>
          <cell r="AE216">
            <v>-1157</v>
          </cell>
          <cell r="AF216">
            <v>520</v>
          </cell>
          <cell r="AG216">
            <v>2322</v>
          </cell>
          <cell r="AH216">
            <v>2452</v>
          </cell>
          <cell r="AI216">
            <v>494</v>
          </cell>
          <cell r="AJ216">
            <v>-1852</v>
          </cell>
          <cell r="AK216">
            <v>-587</v>
          </cell>
          <cell r="AL216">
            <v>729</v>
          </cell>
          <cell r="AM216">
            <v>1813</v>
          </cell>
          <cell r="AN216">
            <v>-1814</v>
          </cell>
          <cell r="AO216">
            <v>709</v>
          </cell>
          <cell r="AP216">
            <v>-831</v>
          </cell>
          <cell r="AQ216">
            <v>-1268</v>
          </cell>
          <cell r="AR216">
            <v>-1680</v>
          </cell>
          <cell r="AS216">
            <v>-2031</v>
          </cell>
          <cell r="AT216">
            <v>-142</v>
          </cell>
          <cell r="AU216">
            <v>3471</v>
          </cell>
          <cell r="AV216">
            <v>-6216</v>
          </cell>
          <cell r="AW216">
            <v>-393</v>
          </cell>
          <cell r="AX216">
            <v>-449</v>
          </cell>
          <cell r="AY216">
            <v>-123</v>
          </cell>
          <cell r="AZ216">
            <v>-1322</v>
          </cell>
          <cell r="BA216">
            <v>573</v>
          </cell>
          <cell r="BB216">
            <v>-827</v>
          </cell>
          <cell r="BC216">
            <v>579</v>
          </cell>
          <cell r="BD216">
            <v>245</v>
          </cell>
          <cell r="BE216">
            <v>-250</v>
          </cell>
          <cell r="BF216">
            <v>411</v>
          </cell>
          <cell r="BG216">
            <v>-59</v>
          </cell>
          <cell r="BH216">
            <v>-2443</v>
          </cell>
          <cell r="BI216">
            <v>100</v>
          </cell>
          <cell r="BJ216">
            <v>23</v>
          </cell>
          <cell r="BK216">
            <v>2405</v>
          </cell>
          <cell r="BL216">
            <v>-300</v>
          </cell>
          <cell r="BM216">
            <v>-457</v>
          </cell>
          <cell r="BN216">
            <v>-403</v>
          </cell>
          <cell r="BO216">
            <v>-843</v>
          </cell>
          <cell r="BP216">
            <v>619</v>
          </cell>
          <cell r="BQ216">
            <v>3272</v>
          </cell>
          <cell r="BR216">
            <v>-3975</v>
          </cell>
          <cell r="BS216">
            <v>-28</v>
          </cell>
          <cell r="BT216">
            <v>391</v>
          </cell>
        </row>
        <row r="217">
          <cell r="A217" t="str">
            <v>KBP6165J</v>
          </cell>
          <cell r="D217">
            <v>0</v>
          </cell>
          <cell r="E217">
            <v>1</v>
          </cell>
          <cell r="F217">
            <v>4</v>
          </cell>
          <cell r="G217">
            <v>4</v>
          </cell>
          <cell r="H217">
            <v>2</v>
          </cell>
          <cell r="I217">
            <v>2</v>
          </cell>
          <cell r="J217">
            <v>2</v>
          </cell>
          <cell r="K217">
            <v>1</v>
          </cell>
          <cell r="L217">
            <v>-1</v>
          </cell>
          <cell r="M217">
            <v>2</v>
          </cell>
          <cell r="N217">
            <v>4</v>
          </cell>
          <cell r="O217">
            <v>1</v>
          </cell>
          <cell r="P217">
            <v>2</v>
          </cell>
          <cell r="Q217">
            <v>-1</v>
          </cell>
          <cell r="R217">
            <v>-1</v>
          </cell>
          <cell r="S217">
            <v>2</v>
          </cell>
          <cell r="T217">
            <v>1</v>
          </cell>
          <cell r="U217">
            <v>0</v>
          </cell>
          <cell r="V217">
            <v>4</v>
          </cell>
          <cell r="W217">
            <v>5</v>
          </cell>
          <cell r="X217">
            <v>10</v>
          </cell>
          <cell r="Y217">
            <v>1</v>
          </cell>
          <cell r="Z217">
            <v>5</v>
          </cell>
          <cell r="AA217">
            <v>3</v>
          </cell>
          <cell r="AB217">
            <v>9</v>
          </cell>
          <cell r="AC217">
            <v>0</v>
          </cell>
          <cell r="AD217">
            <v>11</v>
          </cell>
          <cell r="AE217">
            <v>5</v>
          </cell>
          <cell r="AF217">
            <v>18</v>
          </cell>
          <cell r="AG217">
            <v>25</v>
          </cell>
          <cell r="AH217">
            <v>49</v>
          </cell>
          <cell r="AI217">
            <v>40</v>
          </cell>
          <cell r="AJ217">
            <v>7</v>
          </cell>
          <cell r="AK217">
            <v>25</v>
          </cell>
          <cell r="AL217">
            <v>3</v>
          </cell>
          <cell r="AM217">
            <v>87</v>
          </cell>
          <cell r="AN217">
            <v>150</v>
          </cell>
          <cell r="AO217">
            <v>223</v>
          </cell>
          <cell r="AP217">
            <v>41</v>
          </cell>
          <cell r="AQ217">
            <v>165</v>
          </cell>
          <cell r="AR217">
            <v>96</v>
          </cell>
          <cell r="AS217">
            <v>-77</v>
          </cell>
          <cell r="AT217">
            <v>438</v>
          </cell>
          <cell r="AU217">
            <v>90</v>
          </cell>
          <cell r="AV217">
            <v>58</v>
          </cell>
          <cell r="AW217">
            <v>89</v>
          </cell>
          <cell r="AX217">
            <v>98</v>
          </cell>
          <cell r="AY217">
            <v>324</v>
          </cell>
          <cell r="AZ217">
            <v>-30</v>
          </cell>
          <cell r="BA217">
            <v>-300</v>
          </cell>
          <cell r="BB217">
            <v>169</v>
          </cell>
          <cell r="BC217">
            <v>-495</v>
          </cell>
          <cell r="BD217">
            <v>1009</v>
          </cell>
          <cell r="BE217">
            <v>406</v>
          </cell>
          <cell r="BF217">
            <v>82</v>
          </cell>
          <cell r="BG217">
            <v>7</v>
          </cell>
          <cell r="BH217">
            <v>-248</v>
          </cell>
          <cell r="BI217">
            <v>241</v>
          </cell>
          <cell r="BJ217">
            <v>603</v>
          </cell>
          <cell r="BK217">
            <v>440</v>
          </cell>
          <cell r="BL217">
            <v>409</v>
          </cell>
          <cell r="BM217">
            <v>2</v>
          </cell>
          <cell r="BN217">
            <v>3097</v>
          </cell>
          <cell r="BO217">
            <v>410</v>
          </cell>
          <cell r="BP217">
            <v>1826</v>
          </cell>
          <cell r="BQ217">
            <v>1228</v>
          </cell>
          <cell r="BR217">
            <v>1330</v>
          </cell>
          <cell r="BS217">
            <v>2555</v>
          </cell>
          <cell r="BT217">
            <v>3993</v>
          </cell>
        </row>
        <row r="218">
          <cell r="A218" t="str">
            <v>KBP6165Y</v>
          </cell>
          <cell r="D218">
            <v>133</v>
          </cell>
          <cell r="E218">
            <v>254</v>
          </cell>
          <cell r="F218">
            <v>-133</v>
          </cell>
          <cell r="G218">
            <v>283</v>
          </cell>
          <cell r="H218">
            <v>104</v>
          </cell>
          <cell r="I218">
            <v>29</v>
          </cell>
          <cell r="J218">
            <v>0</v>
          </cell>
          <cell r="K218">
            <v>29</v>
          </cell>
          <cell r="L218">
            <v>0</v>
          </cell>
          <cell r="M218">
            <v>52</v>
          </cell>
          <cell r="N218">
            <v>202</v>
          </cell>
          <cell r="O218">
            <v>81</v>
          </cell>
          <cell r="P218">
            <v>173</v>
          </cell>
          <cell r="Q218">
            <v>-52</v>
          </cell>
          <cell r="R218">
            <v>-29</v>
          </cell>
          <cell r="S218">
            <v>141</v>
          </cell>
          <cell r="T218">
            <v>65</v>
          </cell>
          <cell r="U218">
            <v>57</v>
          </cell>
          <cell r="V218">
            <v>162</v>
          </cell>
          <cell r="W218">
            <v>222</v>
          </cell>
          <cell r="X218">
            <v>432</v>
          </cell>
          <cell r="Y218">
            <v>13</v>
          </cell>
          <cell r="Z218">
            <v>143</v>
          </cell>
          <cell r="AA218">
            <v>38</v>
          </cell>
          <cell r="AB218">
            <v>321</v>
          </cell>
          <cell r="AC218">
            <v>-143</v>
          </cell>
          <cell r="AD218">
            <v>212</v>
          </cell>
          <cell r="AE218">
            <v>-195</v>
          </cell>
          <cell r="AF218">
            <v>78</v>
          </cell>
          <cell r="AG218">
            <v>255</v>
          </cell>
          <cell r="AH218">
            <v>696</v>
          </cell>
          <cell r="AI218">
            <v>436</v>
          </cell>
          <cell r="AJ218">
            <v>-260</v>
          </cell>
          <cell r="AK218">
            <v>-215</v>
          </cell>
          <cell r="AL218">
            <v>-463</v>
          </cell>
          <cell r="AM218">
            <v>667</v>
          </cell>
          <cell r="AN218">
            <v>1073</v>
          </cell>
          <cell r="AO218">
            <v>1746</v>
          </cell>
          <cell r="AP218">
            <v>-238</v>
          </cell>
          <cell r="AQ218">
            <v>103</v>
          </cell>
          <cell r="AR218">
            <v>-456</v>
          </cell>
          <cell r="AS218">
            <v>-964</v>
          </cell>
          <cell r="AT218">
            <v>1511</v>
          </cell>
          <cell r="AU218">
            <v>-483</v>
          </cell>
          <cell r="AV218">
            <v>-514</v>
          </cell>
          <cell r="AW218">
            <v>-158</v>
          </cell>
          <cell r="AX218">
            <v>-103</v>
          </cell>
          <cell r="AY218">
            <v>679</v>
          </cell>
          <cell r="AZ218">
            <v>-626</v>
          </cell>
          <cell r="BA218">
            <v>-1169</v>
          </cell>
          <cell r="BB218">
            <v>118</v>
          </cell>
          <cell r="BC218">
            <v>-1339</v>
          </cell>
          <cell r="BD218">
            <v>2037</v>
          </cell>
          <cell r="BE218">
            <v>523</v>
          </cell>
          <cell r="BF218">
            <v>-344</v>
          </cell>
          <cell r="BG218">
            <v>-384</v>
          </cell>
          <cell r="BH218">
            <v>-877</v>
          </cell>
          <cell r="BI218">
            <v>351</v>
          </cell>
          <cell r="BJ218">
            <v>754</v>
          </cell>
          <cell r="BK218">
            <v>424</v>
          </cell>
          <cell r="BL218">
            <v>36</v>
          </cell>
          <cell r="BM218">
            <v>-498</v>
          </cell>
          <cell r="BN218">
            <v>2444</v>
          </cell>
          <cell r="BO218">
            <v>675</v>
          </cell>
          <cell r="BP218">
            <v>1290</v>
          </cell>
          <cell r="BQ218">
            <v>181</v>
          </cell>
          <cell r="BR218">
            <v>712</v>
          </cell>
          <cell r="BS218">
            <v>1503</v>
          </cell>
          <cell r="BT218">
            <v>2308</v>
          </cell>
        </row>
        <row r="219">
          <cell r="A219" t="str">
            <v>KBP6166J</v>
          </cell>
          <cell r="D219">
            <v>2</v>
          </cell>
          <cell r="E219">
            <v>3</v>
          </cell>
          <cell r="F219">
            <v>2</v>
          </cell>
          <cell r="G219">
            <v>1</v>
          </cell>
          <cell r="H219">
            <v>0</v>
          </cell>
          <cell r="I219">
            <v>4</v>
          </cell>
          <cell r="J219">
            <v>3</v>
          </cell>
          <cell r="K219">
            <v>0</v>
          </cell>
          <cell r="L219">
            <v>0</v>
          </cell>
          <cell r="M219">
            <v>1</v>
          </cell>
          <cell r="N219">
            <v>1</v>
          </cell>
          <cell r="O219">
            <v>1</v>
          </cell>
          <cell r="P219">
            <v>2</v>
          </cell>
          <cell r="Q219">
            <v>1</v>
          </cell>
          <cell r="R219">
            <v>0</v>
          </cell>
          <cell r="S219">
            <v>-5</v>
          </cell>
          <cell r="T219">
            <v>8</v>
          </cell>
          <cell r="U219">
            <v>24</v>
          </cell>
          <cell r="V219">
            <v>20</v>
          </cell>
          <cell r="W219">
            <v>-3</v>
          </cell>
          <cell r="X219">
            <v>1</v>
          </cell>
          <cell r="Y219">
            <v>29</v>
          </cell>
          <cell r="Z219">
            <v>8</v>
          </cell>
          <cell r="AA219">
            <v>36</v>
          </cell>
          <cell r="AB219">
            <v>17</v>
          </cell>
          <cell r="AC219">
            <v>12</v>
          </cell>
          <cell r="AD219">
            <v>52</v>
          </cell>
          <cell r="AE219">
            <v>52</v>
          </cell>
          <cell r="AF219">
            <v>47</v>
          </cell>
          <cell r="AG219">
            <v>56</v>
          </cell>
          <cell r="AH219">
            <v>8</v>
          </cell>
          <cell r="AI219">
            <v>-11</v>
          </cell>
          <cell r="AJ219">
            <v>39</v>
          </cell>
          <cell r="AK219">
            <v>59</v>
          </cell>
          <cell r="AL219">
            <v>140</v>
          </cell>
          <cell r="AM219">
            <v>113</v>
          </cell>
          <cell r="AN219">
            <v>53</v>
          </cell>
          <cell r="AO219">
            <v>76</v>
          </cell>
          <cell r="AP219">
            <v>68</v>
          </cell>
          <cell r="AQ219">
            <v>66</v>
          </cell>
          <cell r="AR219">
            <v>6</v>
          </cell>
          <cell r="AS219">
            <v>52</v>
          </cell>
          <cell r="AT219">
            <v>466</v>
          </cell>
          <cell r="AU219">
            <v>354</v>
          </cell>
          <cell r="AV219">
            <v>2</v>
          </cell>
          <cell r="AW219">
            <v>242</v>
          </cell>
          <cell r="AX219">
            <v>-117</v>
          </cell>
          <cell r="AY219">
            <v>99</v>
          </cell>
          <cell r="AZ219">
            <v>242</v>
          </cell>
          <cell r="BA219">
            <v>291</v>
          </cell>
          <cell r="BB219">
            <v>409</v>
          </cell>
          <cell r="BC219">
            <v>422</v>
          </cell>
          <cell r="BD219">
            <v>-92</v>
          </cell>
          <cell r="BE219">
            <v>98</v>
          </cell>
          <cell r="BF219">
            <v>341</v>
          </cell>
          <cell r="BG219">
            <v>307</v>
          </cell>
          <cell r="BH219">
            <v>868</v>
          </cell>
          <cell r="BI219">
            <v>460</v>
          </cell>
          <cell r="BJ219">
            <v>1362</v>
          </cell>
          <cell r="BK219">
            <v>2611</v>
          </cell>
          <cell r="BL219">
            <v>1110</v>
          </cell>
          <cell r="BM219">
            <v>3049</v>
          </cell>
          <cell r="BN219">
            <v>4192</v>
          </cell>
          <cell r="BO219">
            <v>-220</v>
          </cell>
          <cell r="BP219">
            <v>-6312</v>
          </cell>
          <cell r="BQ219">
            <v>2298</v>
          </cell>
          <cell r="BR219">
            <v>2029</v>
          </cell>
          <cell r="BS219">
            <v>2781</v>
          </cell>
          <cell r="BT219">
            <v>-10978</v>
          </cell>
        </row>
        <row r="220">
          <cell r="A220" t="str">
            <v>KBP6166Y</v>
          </cell>
          <cell r="D220">
            <v>529</v>
          </cell>
          <cell r="E220">
            <v>418</v>
          </cell>
          <cell r="F220">
            <v>418</v>
          </cell>
          <cell r="G220">
            <v>243</v>
          </cell>
          <cell r="H220">
            <v>-88</v>
          </cell>
          <cell r="I220">
            <v>177</v>
          </cell>
          <cell r="J220">
            <v>331</v>
          </cell>
          <cell r="K220">
            <v>243</v>
          </cell>
          <cell r="L220">
            <v>-88</v>
          </cell>
          <cell r="M220">
            <v>0</v>
          </cell>
          <cell r="N220">
            <v>177</v>
          </cell>
          <cell r="O220">
            <v>177</v>
          </cell>
          <cell r="P220">
            <v>418</v>
          </cell>
          <cell r="Q220">
            <v>177</v>
          </cell>
          <cell r="R220">
            <v>22</v>
          </cell>
          <cell r="S220">
            <v>-371</v>
          </cell>
          <cell r="T220">
            <v>536</v>
          </cell>
          <cell r="U220">
            <v>1668</v>
          </cell>
          <cell r="V220">
            <v>1286</v>
          </cell>
          <cell r="W220">
            <v>-334</v>
          </cell>
          <cell r="X220">
            <v>-94</v>
          </cell>
          <cell r="Y220">
            <v>1929</v>
          </cell>
          <cell r="Z220">
            <v>325</v>
          </cell>
          <cell r="AA220">
            <v>1926</v>
          </cell>
          <cell r="AB220">
            <v>632</v>
          </cell>
          <cell r="AC220">
            <v>403</v>
          </cell>
          <cell r="AD220">
            <v>2328</v>
          </cell>
          <cell r="AE220">
            <v>982</v>
          </cell>
          <cell r="AF220">
            <v>-383</v>
          </cell>
          <cell r="AG220">
            <v>-410</v>
          </cell>
          <cell r="AH220">
            <v>-1603</v>
          </cell>
          <cell r="AI220">
            <v>-1114</v>
          </cell>
          <cell r="AJ220">
            <v>-119</v>
          </cell>
          <cell r="AK220">
            <v>-460</v>
          </cell>
          <cell r="AL220">
            <v>1313</v>
          </cell>
          <cell r="AM220">
            <v>519</v>
          </cell>
          <cell r="AN220">
            <v>-1079</v>
          </cell>
          <cell r="AO220">
            <v>-88</v>
          </cell>
          <cell r="AP220">
            <v>-71</v>
          </cell>
          <cell r="AQ220">
            <v>-764</v>
          </cell>
          <cell r="AR220">
            <v>-1403</v>
          </cell>
          <cell r="AS220">
            <v>-521</v>
          </cell>
          <cell r="AT220">
            <v>1718</v>
          </cell>
          <cell r="AU220">
            <v>348</v>
          </cell>
          <cell r="AV220">
            <v>-952</v>
          </cell>
          <cell r="AW220">
            <v>257</v>
          </cell>
          <cell r="AX220">
            <v>-913</v>
          </cell>
          <cell r="AY220">
            <v>-138</v>
          </cell>
          <cell r="AZ220">
            <v>233</v>
          </cell>
          <cell r="BA220">
            <v>181</v>
          </cell>
          <cell r="BB220">
            <v>495</v>
          </cell>
          <cell r="BC220">
            <v>496</v>
          </cell>
          <cell r="BD220">
            <v>-670</v>
          </cell>
          <cell r="BE220">
            <v>-220</v>
          </cell>
          <cell r="BF220">
            <v>139</v>
          </cell>
          <cell r="BG220">
            <v>93</v>
          </cell>
          <cell r="BH220">
            <v>371</v>
          </cell>
          <cell r="BI220">
            <v>436</v>
          </cell>
          <cell r="BJ220">
            <v>1318</v>
          </cell>
          <cell r="BK220">
            <v>3077</v>
          </cell>
          <cell r="BL220">
            <v>225</v>
          </cell>
          <cell r="BM220">
            <v>2473</v>
          </cell>
          <cell r="BN220">
            <v>1659</v>
          </cell>
          <cell r="BO220">
            <v>240</v>
          </cell>
          <cell r="BP220">
            <v>-6727</v>
          </cell>
          <cell r="BQ220">
            <v>1518</v>
          </cell>
          <cell r="BR220">
            <v>1028</v>
          </cell>
          <cell r="BS220">
            <v>1289</v>
          </cell>
          <cell r="BT220">
            <v>-9241</v>
          </cell>
        </row>
        <row r="221">
          <cell r="A221" t="str">
            <v>KBP6167J</v>
          </cell>
          <cell r="D221">
            <v>78</v>
          </cell>
          <cell r="E221">
            <v>105</v>
          </cell>
          <cell r="F221">
            <v>50</v>
          </cell>
          <cell r="G221">
            <v>14</v>
          </cell>
          <cell r="H221">
            <v>7</v>
          </cell>
          <cell r="I221">
            <v>127</v>
          </cell>
          <cell r="J221">
            <v>21</v>
          </cell>
          <cell r="K221">
            <v>-18</v>
          </cell>
          <cell r="L221">
            <v>37</v>
          </cell>
          <cell r="M221">
            <v>58</v>
          </cell>
          <cell r="N221">
            <v>34</v>
          </cell>
          <cell r="O221">
            <v>82</v>
          </cell>
          <cell r="P221">
            <v>23</v>
          </cell>
          <cell r="Q221">
            <v>-31</v>
          </cell>
          <cell r="R221">
            <v>62</v>
          </cell>
          <cell r="S221">
            <v>46</v>
          </cell>
          <cell r="T221">
            <v>22</v>
          </cell>
          <cell r="U221">
            <v>61</v>
          </cell>
          <cell r="V221">
            <v>86</v>
          </cell>
          <cell r="W221">
            <v>68</v>
          </cell>
          <cell r="X221">
            <v>6</v>
          </cell>
          <cell r="Y221">
            <v>400</v>
          </cell>
          <cell r="Z221">
            <v>36</v>
          </cell>
          <cell r="AA221">
            <v>183</v>
          </cell>
          <cell r="AB221">
            <v>188</v>
          </cell>
          <cell r="AC221">
            <v>474</v>
          </cell>
          <cell r="AD221">
            <v>86</v>
          </cell>
          <cell r="AE221">
            <v>317</v>
          </cell>
          <cell r="AF221">
            <v>1077</v>
          </cell>
          <cell r="AG221">
            <v>769</v>
          </cell>
          <cell r="AH221">
            <v>249</v>
          </cell>
          <cell r="AI221">
            <v>381</v>
          </cell>
          <cell r="AJ221">
            <v>217</v>
          </cell>
          <cell r="AK221">
            <v>894</v>
          </cell>
          <cell r="AL221">
            <v>2336</v>
          </cell>
          <cell r="AM221">
            <v>2880</v>
          </cell>
          <cell r="AN221">
            <v>662</v>
          </cell>
          <cell r="AO221">
            <v>545</v>
          </cell>
          <cell r="AP221">
            <v>2838</v>
          </cell>
          <cell r="AQ221">
            <v>2314</v>
          </cell>
          <cell r="AR221">
            <v>575</v>
          </cell>
          <cell r="AS221">
            <v>2418</v>
          </cell>
          <cell r="AT221">
            <v>4528</v>
          </cell>
          <cell r="AU221">
            <v>4083</v>
          </cell>
          <cell r="AV221">
            <v>-462</v>
          </cell>
          <cell r="AW221">
            <v>984</v>
          </cell>
          <cell r="AX221">
            <v>-789</v>
          </cell>
          <cell r="AY221">
            <v>2778</v>
          </cell>
          <cell r="AZ221">
            <v>6808</v>
          </cell>
          <cell r="BA221">
            <v>8183</v>
          </cell>
          <cell r="BB221">
            <v>6888</v>
          </cell>
          <cell r="BC221">
            <v>-304</v>
          </cell>
          <cell r="BD221">
            <v>-3094</v>
          </cell>
          <cell r="BE221">
            <v>4494</v>
          </cell>
          <cell r="BF221">
            <v>7734</v>
          </cell>
          <cell r="BG221">
            <v>8985</v>
          </cell>
          <cell r="BH221">
            <v>10889</v>
          </cell>
          <cell r="BI221">
            <v>-224</v>
          </cell>
          <cell r="BJ221">
            <v>9008</v>
          </cell>
          <cell r="BK221">
            <v>11704</v>
          </cell>
          <cell r="BL221">
            <v>24740</v>
          </cell>
          <cell r="BM221">
            <v>29166</v>
          </cell>
          <cell r="BN221">
            <v>40981</v>
          </cell>
          <cell r="BO221">
            <v>-20111</v>
          </cell>
          <cell r="BP221">
            <v>15579</v>
          </cell>
          <cell r="BQ221">
            <v>12802</v>
          </cell>
          <cell r="BR221">
            <v>23018</v>
          </cell>
          <cell r="BS221">
            <v>9211</v>
          </cell>
          <cell r="BT221">
            <v>55318</v>
          </cell>
        </row>
        <row r="222">
          <cell r="A222" t="str">
            <v>KBP6167Y</v>
          </cell>
          <cell r="D222">
            <v>8869</v>
          </cell>
          <cell r="E222">
            <v>10464</v>
          </cell>
          <cell r="F222">
            <v>2699</v>
          </cell>
          <cell r="G222">
            <v>-1055</v>
          </cell>
          <cell r="H222">
            <v>-3689</v>
          </cell>
          <cell r="I222">
            <v>4245</v>
          </cell>
          <cell r="J222">
            <v>-4148</v>
          </cell>
          <cell r="K222">
            <v>-2053</v>
          </cell>
          <cell r="L222">
            <v>2361</v>
          </cell>
          <cell r="M222">
            <v>2617</v>
          </cell>
          <cell r="N222">
            <v>2021</v>
          </cell>
          <cell r="O222">
            <v>5381</v>
          </cell>
          <cell r="P222">
            <v>2021</v>
          </cell>
          <cell r="Q222">
            <v>-2053</v>
          </cell>
          <cell r="R222">
            <v>1622</v>
          </cell>
          <cell r="S222">
            <v>1664</v>
          </cell>
          <cell r="T222">
            <v>1213</v>
          </cell>
          <cell r="U222">
            <v>2231</v>
          </cell>
          <cell r="V222">
            <v>5288</v>
          </cell>
          <cell r="W222">
            <v>4011</v>
          </cell>
          <cell r="X222">
            <v>-2801</v>
          </cell>
          <cell r="Y222">
            <v>13471</v>
          </cell>
          <cell r="Z222">
            <v>4688</v>
          </cell>
          <cell r="AA222">
            <v>9444</v>
          </cell>
          <cell r="AB222">
            <v>9719</v>
          </cell>
          <cell r="AC222">
            <v>14668</v>
          </cell>
          <cell r="AD222">
            <v>-11170</v>
          </cell>
          <cell r="AE222">
            <v>1615</v>
          </cell>
          <cell r="AF222">
            <v>14478</v>
          </cell>
          <cell r="AG222">
            <v>3132</v>
          </cell>
          <cell r="AH222">
            <v>-10404</v>
          </cell>
          <cell r="AI222">
            <v>-6457</v>
          </cell>
          <cell r="AJ222">
            <v>-9102</v>
          </cell>
          <cell r="AK222">
            <v>-1614</v>
          </cell>
          <cell r="AL222">
            <v>19292</v>
          </cell>
          <cell r="AM222">
            <v>17275</v>
          </cell>
          <cell r="AN222">
            <v>-8196</v>
          </cell>
          <cell r="AO222">
            <v>389</v>
          </cell>
          <cell r="AP222">
            <v>2085</v>
          </cell>
          <cell r="AQ222">
            <v>-10135</v>
          </cell>
          <cell r="AR222">
            <v>-9274</v>
          </cell>
          <cell r="AS222">
            <v>4304</v>
          </cell>
          <cell r="AT222">
            <v>5598</v>
          </cell>
          <cell r="AU222">
            <v>710</v>
          </cell>
          <cell r="AV222">
            <v>-13160</v>
          </cell>
          <cell r="AW222">
            <v>-4868</v>
          </cell>
          <cell r="AX222">
            <v>-7472</v>
          </cell>
          <cell r="AY222">
            <v>1619</v>
          </cell>
          <cell r="AZ222">
            <v>11851</v>
          </cell>
          <cell r="BA222">
            <v>12616</v>
          </cell>
          <cell r="BB222">
            <v>4670</v>
          </cell>
          <cell r="BC222">
            <v>-5599</v>
          </cell>
          <cell r="BD222">
            <v>-10864</v>
          </cell>
          <cell r="BE222">
            <v>428</v>
          </cell>
          <cell r="BF222">
            <v>4622</v>
          </cell>
          <cell r="BG222">
            <v>2896</v>
          </cell>
          <cell r="BH222">
            <v>865</v>
          </cell>
          <cell r="BI222">
            <v>5065</v>
          </cell>
          <cell r="BJ222">
            <v>10099</v>
          </cell>
          <cell r="BK222">
            <v>10883</v>
          </cell>
          <cell r="BL222">
            <v>16261</v>
          </cell>
          <cell r="BM222">
            <v>18845</v>
          </cell>
          <cell r="BN222">
            <v>19561</v>
          </cell>
          <cell r="BO222">
            <v>-17311</v>
          </cell>
          <cell r="BP222">
            <v>7193</v>
          </cell>
          <cell r="BQ222">
            <v>-8705</v>
          </cell>
          <cell r="BR222">
            <v>10624</v>
          </cell>
          <cell r="BS222">
            <v>-4929</v>
          </cell>
          <cell r="BT222">
            <v>31277</v>
          </cell>
        </row>
        <row r="223">
          <cell r="A223" t="str">
            <v>KBP6168J</v>
          </cell>
          <cell r="D223">
            <v>72</v>
          </cell>
          <cell r="E223">
            <v>91</v>
          </cell>
          <cell r="F223">
            <v>45</v>
          </cell>
          <cell r="G223">
            <v>6</v>
          </cell>
          <cell r="H223">
            <v>6</v>
          </cell>
          <cell r="I223">
            <v>113</v>
          </cell>
          <cell r="J223">
            <v>-3</v>
          </cell>
          <cell r="K223">
            <v>-41</v>
          </cell>
          <cell r="L223">
            <v>16</v>
          </cell>
          <cell r="M223">
            <v>55</v>
          </cell>
          <cell r="N223">
            <v>38</v>
          </cell>
          <cell r="O223">
            <v>69</v>
          </cell>
          <cell r="P223">
            <v>24</v>
          </cell>
          <cell r="Q223">
            <v>-25</v>
          </cell>
          <cell r="R223">
            <v>26</v>
          </cell>
          <cell r="S223">
            <v>22</v>
          </cell>
          <cell r="T223">
            <v>34</v>
          </cell>
          <cell r="U223">
            <v>65</v>
          </cell>
          <cell r="V223">
            <v>121</v>
          </cell>
          <cell r="W223">
            <v>69</v>
          </cell>
          <cell r="X223">
            <v>-26</v>
          </cell>
          <cell r="Y223">
            <v>192</v>
          </cell>
          <cell r="Z223">
            <v>109</v>
          </cell>
          <cell r="AA223">
            <v>165</v>
          </cell>
          <cell r="AB223">
            <v>163</v>
          </cell>
          <cell r="AC223">
            <v>261</v>
          </cell>
          <cell r="AD223">
            <v>66</v>
          </cell>
          <cell r="AE223">
            <v>327</v>
          </cell>
          <cell r="AF223">
            <v>813</v>
          </cell>
          <cell r="AG223">
            <v>668</v>
          </cell>
          <cell r="AH223">
            <v>368</v>
          </cell>
          <cell r="AI223">
            <v>232</v>
          </cell>
          <cell r="AJ223">
            <v>97</v>
          </cell>
          <cell r="AK223">
            <v>533</v>
          </cell>
          <cell r="AL223">
            <v>2047</v>
          </cell>
          <cell r="AM223">
            <v>1727</v>
          </cell>
          <cell r="AN223">
            <v>432</v>
          </cell>
          <cell r="AO223">
            <v>763</v>
          </cell>
          <cell r="AP223">
            <v>1159</v>
          </cell>
          <cell r="AQ223">
            <v>609</v>
          </cell>
          <cell r="AR223">
            <v>1028</v>
          </cell>
          <cell r="AS223">
            <v>1304</v>
          </cell>
          <cell r="AT223">
            <v>4713</v>
          </cell>
          <cell r="AU223">
            <v>3086</v>
          </cell>
          <cell r="AV223">
            <v>2212</v>
          </cell>
          <cell r="AW223">
            <v>1912</v>
          </cell>
          <cell r="AX223">
            <v>910</v>
          </cell>
          <cell r="AY223">
            <v>1794</v>
          </cell>
          <cell r="AZ223">
            <v>6465</v>
          </cell>
          <cell r="BA223">
            <v>8404</v>
          </cell>
          <cell r="BB223">
            <v>4660</v>
          </cell>
          <cell r="BC223">
            <v>148</v>
          </cell>
          <cell r="BD223">
            <v>-2092</v>
          </cell>
          <cell r="BE223">
            <v>3265</v>
          </cell>
          <cell r="BF223">
            <v>6604</v>
          </cell>
          <cell r="BG223">
            <v>7037</v>
          </cell>
          <cell r="BH223">
            <v>6864</v>
          </cell>
          <cell r="BI223">
            <v>3128</v>
          </cell>
          <cell r="BJ223">
            <v>8982</v>
          </cell>
          <cell r="BK223">
            <v>11112</v>
          </cell>
          <cell r="BL223">
            <v>23262</v>
          </cell>
          <cell r="BM223">
            <v>27341</v>
          </cell>
          <cell r="BN223">
            <v>36016</v>
          </cell>
          <cell r="BO223">
            <v>-19687</v>
          </cell>
          <cell r="BP223">
            <v>17867</v>
          </cell>
          <cell r="BQ223">
            <v>9375</v>
          </cell>
          <cell r="BR223">
            <v>21065</v>
          </cell>
          <cell r="BS223">
            <v>9107</v>
          </cell>
          <cell r="BT223">
            <v>52327</v>
          </cell>
        </row>
        <row r="224">
          <cell r="A224" t="str">
            <v>KBP6168Y</v>
          </cell>
          <cell r="R224">
            <v>1272</v>
          </cell>
          <cell r="S224">
            <v>1008</v>
          </cell>
          <cell r="T224">
            <v>1640</v>
          </cell>
          <cell r="U224">
            <v>3292</v>
          </cell>
          <cell r="V224">
            <v>5160</v>
          </cell>
          <cell r="W224">
            <v>2667</v>
          </cell>
          <cell r="X224">
            <v>-4096</v>
          </cell>
          <cell r="Y224">
            <v>9621</v>
          </cell>
          <cell r="Z224">
            <v>4647</v>
          </cell>
          <cell r="AA224">
            <v>6586</v>
          </cell>
          <cell r="AB224">
            <v>5475</v>
          </cell>
          <cell r="AC224">
            <v>8291</v>
          </cell>
          <cell r="AD224">
            <v>-5320</v>
          </cell>
          <cell r="AE224">
            <v>1857</v>
          </cell>
          <cell r="AF224">
            <v>10980</v>
          </cell>
          <cell r="AG224">
            <v>4078</v>
          </cell>
          <cell r="AH224">
            <v>-4420</v>
          </cell>
          <cell r="AI224">
            <v>-4239</v>
          </cell>
          <cell r="AJ224">
            <v>-7110</v>
          </cell>
          <cell r="AK224">
            <v>-4259</v>
          </cell>
          <cell r="AL224">
            <v>16886</v>
          </cell>
          <cell r="AM224">
            <v>10886</v>
          </cell>
          <cell r="AN224">
            <v>-8635</v>
          </cell>
          <cell r="AO224">
            <v>93</v>
          </cell>
          <cell r="AP224">
            <v>1225</v>
          </cell>
          <cell r="AQ224">
            <v>-11941</v>
          </cell>
          <cell r="AR224">
            <v>-7198</v>
          </cell>
          <cell r="AS224">
            <v>-998</v>
          </cell>
          <cell r="AT224">
            <v>13240</v>
          </cell>
          <cell r="AU224">
            <v>1519</v>
          </cell>
          <cell r="AV224">
            <v>-2590</v>
          </cell>
          <cell r="AW224">
            <v>-807</v>
          </cell>
          <cell r="AX224">
            <v>-3181</v>
          </cell>
          <cell r="AY224">
            <v>524</v>
          </cell>
          <cell r="AZ224">
            <v>10441</v>
          </cell>
          <cell r="BA224">
            <v>14070</v>
          </cell>
          <cell r="BB224">
            <v>2873</v>
          </cell>
          <cell r="BC224">
            <v>-5455</v>
          </cell>
          <cell r="BD224">
            <v>-9212</v>
          </cell>
          <cell r="BE224">
            <v>224</v>
          </cell>
          <cell r="BF224">
            <v>3094</v>
          </cell>
          <cell r="BG224">
            <v>4129</v>
          </cell>
          <cell r="BH224">
            <v>-615</v>
          </cell>
          <cell r="BI224">
            <v>5625</v>
          </cell>
          <cell r="BJ224">
            <v>9091</v>
          </cell>
          <cell r="BK224">
            <v>10889</v>
          </cell>
          <cell r="BL224">
            <v>17299</v>
          </cell>
          <cell r="BM224">
            <v>19630</v>
          </cell>
          <cell r="BN224">
            <v>17429</v>
          </cell>
          <cell r="BO224">
            <v>-18309</v>
          </cell>
          <cell r="BP224">
            <v>8193</v>
          </cell>
          <cell r="BQ224">
            <v>-7899</v>
          </cell>
          <cell r="BR224">
            <v>9993</v>
          </cell>
          <cell r="BS224">
            <v>-3884</v>
          </cell>
          <cell r="BT224">
            <v>29701</v>
          </cell>
        </row>
        <row r="225">
          <cell r="A225" t="str">
            <v>KBP6169J</v>
          </cell>
          <cell r="D225">
            <v>6</v>
          </cell>
          <cell r="E225">
            <v>14</v>
          </cell>
          <cell r="F225">
            <v>5</v>
          </cell>
          <cell r="G225">
            <v>8</v>
          </cell>
          <cell r="H225">
            <v>1</v>
          </cell>
          <cell r="I225">
            <v>14</v>
          </cell>
          <cell r="J225">
            <v>24</v>
          </cell>
          <cell r="K225">
            <v>23</v>
          </cell>
          <cell r="L225">
            <v>21</v>
          </cell>
          <cell r="M225">
            <v>3</v>
          </cell>
          <cell r="N225">
            <v>-4</v>
          </cell>
          <cell r="O225">
            <v>13</v>
          </cell>
          <cell r="P225">
            <v>-1</v>
          </cell>
          <cell r="Q225">
            <v>-6</v>
          </cell>
          <cell r="R225">
            <v>36</v>
          </cell>
          <cell r="S225">
            <v>24</v>
          </cell>
          <cell r="T225">
            <v>-12</v>
          </cell>
          <cell r="U225">
            <v>-4</v>
          </cell>
          <cell r="V225">
            <v>-35</v>
          </cell>
          <cell r="W225">
            <v>-1</v>
          </cell>
          <cell r="X225">
            <v>32</v>
          </cell>
          <cell r="Y225">
            <v>208</v>
          </cell>
          <cell r="Z225">
            <v>-73</v>
          </cell>
          <cell r="AA225">
            <v>18</v>
          </cell>
          <cell r="AB225">
            <v>25</v>
          </cell>
          <cell r="AC225">
            <v>213</v>
          </cell>
          <cell r="AD225">
            <v>20</v>
          </cell>
          <cell r="AE225">
            <v>-10</v>
          </cell>
          <cell r="AF225">
            <v>264</v>
          </cell>
          <cell r="AG225">
            <v>101</v>
          </cell>
          <cell r="AH225">
            <v>-119</v>
          </cell>
          <cell r="AI225">
            <v>149</v>
          </cell>
          <cell r="AJ225">
            <v>120</v>
          </cell>
          <cell r="AK225">
            <v>361</v>
          </cell>
          <cell r="AL225">
            <v>289</v>
          </cell>
          <cell r="AM225">
            <v>1153</v>
          </cell>
          <cell r="AN225">
            <v>230</v>
          </cell>
          <cell r="AO225">
            <v>-218</v>
          </cell>
          <cell r="AP225">
            <v>1679</v>
          </cell>
          <cell r="AQ225">
            <v>1705</v>
          </cell>
          <cell r="AR225">
            <v>-453</v>
          </cell>
          <cell r="AS225">
            <v>1114</v>
          </cell>
          <cell r="AT225">
            <v>-185</v>
          </cell>
          <cell r="AU225">
            <v>997</v>
          </cell>
          <cell r="AV225">
            <v>-2674</v>
          </cell>
          <cell r="AW225">
            <v>-928</v>
          </cell>
          <cell r="AX225">
            <v>-1699</v>
          </cell>
          <cell r="AY225">
            <v>984</v>
          </cell>
          <cell r="AZ225">
            <v>343</v>
          </cell>
          <cell r="BA225">
            <v>-221</v>
          </cell>
          <cell r="BB225">
            <v>2228</v>
          </cell>
          <cell r="BC225">
            <v>-452</v>
          </cell>
          <cell r="BD225">
            <v>-1002</v>
          </cell>
          <cell r="BE225">
            <v>1229</v>
          </cell>
          <cell r="BF225">
            <v>1130</v>
          </cell>
          <cell r="BG225">
            <v>1948</v>
          </cell>
          <cell r="BH225">
            <v>4025</v>
          </cell>
          <cell r="BI225">
            <v>-3352</v>
          </cell>
          <cell r="BJ225">
            <v>26</v>
          </cell>
          <cell r="BK225">
            <v>592</v>
          </cell>
          <cell r="BL225">
            <v>1478</v>
          </cell>
          <cell r="BM225">
            <v>1825</v>
          </cell>
          <cell r="BN225">
            <v>4965</v>
          </cell>
          <cell r="BO225">
            <v>-424</v>
          </cell>
          <cell r="BP225">
            <v>-2288</v>
          </cell>
          <cell r="BQ225">
            <v>3427</v>
          </cell>
          <cell r="BR225">
            <v>1953</v>
          </cell>
          <cell r="BS225">
            <v>104</v>
          </cell>
          <cell r="BT225">
            <v>2991</v>
          </cell>
        </row>
        <row r="226">
          <cell r="A226" t="str">
            <v>KBP6169Y</v>
          </cell>
          <cell r="R226">
            <v>350</v>
          </cell>
          <cell r="S226">
            <v>656</v>
          </cell>
          <cell r="T226">
            <v>-427</v>
          </cell>
          <cell r="U226">
            <v>-1061</v>
          </cell>
          <cell r="V226">
            <v>128</v>
          </cell>
          <cell r="W226">
            <v>1344</v>
          </cell>
          <cell r="X226">
            <v>1295</v>
          </cell>
          <cell r="Y226">
            <v>3850</v>
          </cell>
          <cell r="Z226">
            <v>41</v>
          </cell>
          <cell r="AA226">
            <v>2858</v>
          </cell>
          <cell r="AB226">
            <v>4244</v>
          </cell>
          <cell r="AC226">
            <v>6377</v>
          </cell>
          <cell r="AD226">
            <v>-5850</v>
          </cell>
          <cell r="AE226">
            <v>-242</v>
          </cell>
          <cell r="AF226">
            <v>3498</v>
          </cell>
          <cell r="AG226">
            <v>-946</v>
          </cell>
          <cell r="AH226">
            <v>-5984</v>
          </cell>
          <cell r="AI226">
            <v>-2218</v>
          </cell>
          <cell r="AJ226">
            <v>-1992</v>
          </cell>
          <cell r="AK226">
            <v>2645</v>
          </cell>
          <cell r="AL226">
            <v>2406</v>
          </cell>
          <cell r="AM226">
            <v>6389</v>
          </cell>
          <cell r="AN226">
            <v>439</v>
          </cell>
          <cell r="AO226">
            <v>296</v>
          </cell>
          <cell r="AP226">
            <v>860</v>
          </cell>
          <cell r="AQ226">
            <v>1806</v>
          </cell>
          <cell r="AR226">
            <v>-2076</v>
          </cell>
          <cell r="AS226">
            <v>5302</v>
          </cell>
          <cell r="AT226">
            <v>-7642</v>
          </cell>
          <cell r="AU226">
            <v>-809</v>
          </cell>
          <cell r="AV226">
            <v>-10570</v>
          </cell>
          <cell r="AW226">
            <v>-4061</v>
          </cell>
          <cell r="AX226">
            <v>-4291</v>
          </cell>
          <cell r="AY226">
            <v>1095</v>
          </cell>
          <cell r="AZ226">
            <v>1410</v>
          </cell>
          <cell r="BA226">
            <v>-1454</v>
          </cell>
          <cell r="BB226">
            <v>1797</v>
          </cell>
          <cell r="BC226">
            <v>-144</v>
          </cell>
          <cell r="BD226">
            <v>-1652</v>
          </cell>
          <cell r="BE226">
            <v>204</v>
          </cell>
          <cell r="BF226">
            <v>1528</v>
          </cell>
          <cell r="BG226">
            <v>-1233</v>
          </cell>
          <cell r="BH226">
            <v>1480</v>
          </cell>
          <cell r="BI226">
            <v>-560</v>
          </cell>
          <cell r="BJ226">
            <v>1008</v>
          </cell>
          <cell r="BK226">
            <v>-6</v>
          </cell>
          <cell r="BL226">
            <v>-1038</v>
          </cell>
          <cell r="BM226">
            <v>-785</v>
          </cell>
          <cell r="BN226">
            <v>2132</v>
          </cell>
          <cell r="BO226">
            <v>998</v>
          </cell>
          <cell r="BP226">
            <v>-1000</v>
          </cell>
          <cell r="BQ226">
            <v>-806</v>
          </cell>
          <cell r="BR226">
            <v>631</v>
          </cell>
          <cell r="BS226">
            <v>-1045</v>
          </cell>
          <cell r="BT226">
            <v>1576</v>
          </cell>
        </row>
        <row r="227">
          <cell r="A227" t="str">
            <v>KBP6170J</v>
          </cell>
          <cell r="D227">
            <v>6</v>
          </cell>
          <cell r="E227">
            <v>13</v>
          </cell>
          <cell r="F227">
            <v>11</v>
          </cell>
          <cell r="G227">
            <v>7</v>
          </cell>
          <cell r="H227">
            <v>-5</v>
          </cell>
          <cell r="I227">
            <v>-1</v>
          </cell>
          <cell r="J227">
            <v>12</v>
          </cell>
          <cell r="K227">
            <v>5</v>
          </cell>
          <cell r="L227">
            <v>-5</v>
          </cell>
          <cell r="M227">
            <v>3</v>
          </cell>
          <cell r="N227">
            <v>17</v>
          </cell>
          <cell r="O227">
            <v>29</v>
          </cell>
          <cell r="P227">
            <v>20</v>
          </cell>
          <cell r="Q227">
            <v>-11</v>
          </cell>
          <cell r="R227">
            <v>-17</v>
          </cell>
          <cell r="S227">
            <v>3</v>
          </cell>
          <cell r="T227">
            <v>-6</v>
          </cell>
          <cell r="U227">
            <v>6</v>
          </cell>
          <cell r="V227">
            <v>9</v>
          </cell>
          <cell r="W227">
            <v>10</v>
          </cell>
          <cell r="X227">
            <v>22</v>
          </cell>
          <cell r="Y227">
            <v>57</v>
          </cell>
          <cell r="Z227">
            <v>10</v>
          </cell>
          <cell r="AA227">
            <v>54</v>
          </cell>
          <cell r="AB227">
            <v>109</v>
          </cell>
          <cell r="AC227">
            <v>75</v>
          </cell>
          <cell r="AD227">
            <v>96</v>
          </cell>
          <cell r="AE227">
            <v>30</v>
          </cell>
          <cell r="AF227">
            <v>27</v>
          </cell>
          <cell r="AG227">
            <v>169</v>
          </cell>
          <cell r="AH227">
            <v>120</v>
          </cell>
          <cell r="AI227">
            <v>10</v>
          </cell>
          <cell r="AJ227">
            <v>6</v>
          </cell>
          <cell r="AK227">
            <v>17</v>
          </cell>
          <cell r="AL227">
            <v>484</v>
          </cell>
          <cell r="AM227">
            <v>712</v>
          </cell>
          <cell r="AN227">
            <v>151</v>
          </cell>
          <cell r="AO227">
            <v>-37</v>
          </cell>
          <cell r="AP227">
            <v>97</v>
          </cell>
          <cell r="AQ227">
            <v>260</v>
          </cell>
          <cell r="AR227">
            <v>765</v>
          </cell>
          <cell r="AS227">
            <v>-46</v>
          </cell>
          <cell r="AT227">
            <v>204</v>
          </cell>
          <cell r="AU227">
            <v>493</v>
          </cell>
          <cell r="AV227">
            <v>-360</v>
          </cell>
          <cell r="AW227">
            <v>-64</v>
          </cell>
          <cell r="AX227">
            <v>680</v>
          </cell>
          <cell r="AY227">
            <v>-284</v>
          </cell>
          <cell r="AZ227">
            <v>-712</v>
          </cell>
          <cell r="BA227">
            <v>331</v>
          </cell>
          <cell r="BB227">
            <v>99</v>
          </cell>
          <cell r="BC227">
            <v>686</v>
          </cell>
          <cell r="BD227">
            <v>575</v>
          </cell>
          <cell r="BE227">
            <v>-462</v>
          </cell>
          <cell r="BF227">
            <v>-581</v>
          </cell>
          <cell r="BG227">
            <v>367</v>
          </cell>
          <cell r="BH227">
            <v>1108</v>
          </cell>
          <cell r="BI227">
            <v>800</v>
          </cell>
          <cell r="BJ227">
            <v>-141</v>
          </cell>
          <cell r="BK227">
            <v>3538</v>
          </cell>
          <cell r="BL227">
            <v>-1244</v>
          </cell>
          <cell r="BM227">
            <v>203</v>
          </cell>
          <cell r="BN227">
            <v>-4</v>
          </cell>
          <cell r="BO227">
            <v>1153</v>
          </cell>
          <cell r="BP227">
            <v>1194</v>
          </cell>
          <cell r="BQ227">
            <v>15</v>
          </cell>
          <cell r="BR227">
            <v>1192</v>
          </cell>
          <cell r="BS227">
            <v>4192</v>
          </cell>
          <cell r="BT227">
            <v>-4030</v>
          </cell>
        </row>
        <row r="228">
          <cell r="A228" t="str">
            <v>KBP6170Y</v>
          </cell>
          <cell r="D228">
            <v>485</v>
          </cell>
          <cell r="E228">
            <v>1028</v>
          </cell>
          <cell r="F228">
            <v>757</v>
          </cell>
          <cell r="G228">
            <v>343</v>
          </cell>
          <cell r="H228">
            <v>-757</v>
          </cell>
          <cell r="I228">
            <v>-613</v>
          </cell>
          <cell r="J228">
            <v>272</v>
          </cell>
          <cell r="K228">
            <v>311</v>
          </cell>
          <cell r="L228">
            <v>-286</v>
          </cell>
          <cell r="M228">
            <v>48</v>
          </cell>
          <cell r="N228">
            <v>900</v>
          </cell>
          <cell r="O228">
            <v>1490</v>
          </cell>
          <cell r="P228">
            <v>1069</v>
          </cell>
          <cell r="Q228">
            <v>-558</v>
          </cell>
          <cell r="R228">
            <v>-973</v>
          </cell>
          <cell r="S228">
            <v>74</v>
          </cell>
          <cell r="T228">
            <v>-373</v>
          </cell>
          <cell r="U228">
            <v>316</v>
          </cell>
          <cell r="V228">
            <v>288</v>
          </cell>
          <cell r="W228">
            <v>378</v>
          </cell>
          <cell r="X228">
            <v>797</v>
          </cell>
          <cell r="Y228">
            <v>2831</v>
          </cell>
          <cell r="Z228">
            <v>335</v>
          </cell>
          <cell r="AA228">
            <v>2366</v>
          </cell>
          <cell r="AB228">
            <v>4709</v>
          </cell>
          <cell r="AC228">
            <v>2507</v>
          </cell>
          <cell r="AD228">
            <v>2023</v>
          </cell>
          <cell r="AE228">
            <v>-1755</v>
          </cell>
          <cell r="AF228">
            <v>-2774</v>
          </cell>
          <cell r="AG228">
            <v>1699</v>
          </cell>
          <cell r="AH228">
            <v>32</v>
          </cell>
          <cell r="AI228">
            <v>-1786</v>
          </cell>
          <cell r="AJ228">
            <v>-1687</v>
          </cell>
          <cell r="AK228">
            <v>-2323</v>
          </cell>
          <cell r="AL228">
            <v>4435</v>
          </cell>
          <cell r="AM228">
            <v>6393</v>
          </cell>
          <cell r="AN228">
            <v>-1585</v>
          </cell>
          <cell r="AO228">
            <v>-2225</v>
          </cell>
          <cell r="AP228">
            <v>-1084</v>
          </cell>
          <cell r="AQ228">
            <v>-1568</v>
          </cell>
          <cell r="AR228">
            <v>1659</v>
          </cell>
          <cell r="AS228">
            <v>-2079</v>
          </cell>
          <cell r="AT228">
            <v>-1266</v>
          </cell>
          <cell r="AU228">
            <v>-139</v>
          </cell>
          <cell r="AV228">
            <v>-3372</v>
          </cell>
          <cell r="AW228">
            <v>-1352</v>
          </cell>
          <cell r="AX228">
            <v>1232</v>
          </cell>
          <cell r="AY228">
            <v>-1596</v>
          </cell>
          <cell r="AZ228">
            <v>-3019</v>
          </cell>
          <cell r="BA228">
            <v>164</v>
          </cell>
          <cell r="BB228">
            <v>-367</v>
          </cell>
          <cell r="BC228">
            <v>1081</v>
          </cell>
          <cell r="BD228">
            <v>819</v>
          </cell>
          <cell r="BE228">
            <v>-1560</v>
          </cell>
          <cell r="BF228">
            <v>-1875</v>
          </cell>
          <cell r="BG228">
            <v>82</v>
          </cell>
          <cell r="BH228">
            <v>897</v>
          </cell>
          <cell r="BI228">
            <v>1187</v>
          </cell>
          <cell r="BJ228">
            <v>-523</v>
          </cell>
          <cell r="BK228">
            <v>4651</v>
          </cell>
          <cell r="BL228">
            <v>-2868</v>
          </cell>
          <cell r="BM228">
            <v>-769</v>
          </cell>
          <cell r="BN228">
            <v>-1453</v>
          </cell>
          <cell r="BO228">
            <v>1501</v>
          </cell>
          <cell r="BP228">
            <v>522</v>
          </cell>
          <cell r="BQ228">
            <v>-1051</v>
          </cell>
          <cell r="BR228">
            <v>579</v>
          </cell>
          <cell r="BS228">
            <v>2810</v>
          </cell>
          <cell r="BT228">
            <v>-3858</v>
          </cell>
        </row>
        <row r="229">
          <cell r="A229" t="str">
            <v>KBP6171J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17</v>
          </cell>
          <cell r="AF229">
            <v>0</v>
          </cell>
          <cell r="AG229">
            <v>11</v>
          </cell>
          <cell r="AH229">
            <v>4</v>
          </cell>
          <cell r="AI229">
            <v>-8</v>
          </cell>
          <cell r="AJ229">
            <v>3</v>
          </cell>
          <cell r="AK229">
            <v>5</v>
          </cell>
          <cell r="AL229">
            <v>6</v>
          </cell>
          <cell r="AM229">
            <v>4</v>
          </cell>
          <cell r="AN229">
            <v>2</v>
          </cell>
          <cell r="AO229">
            <v>1</v>
          </cell>
          <cell r="AP229">
            <v>1</v>
          </cell>
          <cell r="AQ229">
            <v>2</v>
          </cell>
          <cell r="AR229">
            <v>0</v>
          </cell>
          <cell r="AS229">
            <v>0</v>
          </cell>
          <cell r="AT229">
            <v>-46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1</v>
          </cell>
          <cell r="BB229">
            <v>1</v>
          </cell>
          <cell r="BC229">
            <v>0</v>
          </cell>
          <cell r="BD229">
            <v>3</v>
          </cell>
          <cell r="BE229">
            <v>6</v>
          </cell>
          <cell r="BF229">
            <v>15</v>
          </cell>
          <cell r="BG229">
            <v>-5</v>
          </cell>
          <cell r="BH229">
            <v>25</v>
          </cell>
          <cell r="BI229">
            <v>4</v>
          </cell>
          <cell r="BJ229">
            <v>83</v>
          </cell>
          <cell r="BK229">
            <v>77</v>
          </cell>
          <cell r="BL229">
            <v>-210</v>
          </cell>
          <cell r="BM229">
            <v>-708</v>
          </cell>
          <cell r="BN229">
            <v>4330</v>
          </cell>
          <cell r="BO229">
            <v>-270</v>
          </cell>
          <cell r="BP229">
            <v>-1790</v>
          </cell>
          <cell r="BQ229">
            <v>1411</v>
          </cell>
          <cell r="BR229">
            <v>2011</v>
          </cell>
          <cell r="BS229">
            <v>3207</v>
          </cell>
          <cell r="BT229">
            <v>6185</v>
          </cell>
        </row>
        <row r="230">
          <cell r="A230" t="str">
            <v>KBP6171Y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65</v>
          </cell>
          <cell r="AA230">
            <v>-30</v>
          </cell>
          <cell r="AB230">
            <v>0</v>
          </cell>
          <cell r="AC230">
            <v>-1</v>
          </cell>
          <cell r="AD230">
            <v>-3</v>
          </cell>
          <cell r="AE230">
            <v>559</v>
          </cell>
          <cell r="AF230">
            <v>-114</v>
          </cell>
          <cell r="AG230">
            <v>187</v>
          </cell>
          <cell r="AH230">
            <v>9</v>
          </cell>
          <cell r="AI230">
            <v>-195</v>
          </cell>
          <cell r="AJ230">
            <v>-10</v>
          </cell>
          <cell r="AK230">
            <v>2</v>
          </cell>
          <cell r="AL230">
            <v>-1</v>
          </cell>
          <cell r="AM230">
            <v>1</v>
          </cell>
          <cell r="AN230">
            <v>-28</v>
          </cell>
          <cell r="AO230">
            <v>-25</v>
          </cell>
          <cell r="AP230">
            <v>-31</v>
          </cell>
          <cell r="AQ230">
            <v>-54</v>
          </cell>
          <cell r="AR230">
            <v>-51</v>
          </cell>
          <cell r="AS230">
            <v>-25</v>
          </cell>
          <cell r="AT230">
            <v>-256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3</v>
          </cell>
          <cell r="BB230">
            <v>2</v>
          </cell>
          <cell r="BC230">
            <v>-2</v>
          </cell>
          <cell r="BD230">
            <v>7</v>
          </cell>
          <cell r="BE230">
            <v>12</v>
          </cell>
          <cell r="BF230">
            <v>26</v>
          </cell>
          <cell r="BG230">
            <v>-12</v>
          </cell>
          <cell r="BH230">
            <v>35</v>
          </cell>
          <cell r="BI230">
            <v>8</v>
          </cell>
          <cell r="BJ230">
            <v>120</v>
          </cell>
          <cell r="BK230">
            <v>101</v>
          </cell>
          <cell r="BL230">
            <v>-298</v>
          </cell>
          <cell r="BM230">
            <v>-2302</v>
          </cell>
          <cell r="BN230">
            <v>2456</v>
          </cell>
          <cell r="BO230">
            <v>251</v>
          </cell>
          <cell r="BP230">
            <v>-2800</v>
          </cell>
          <cell r="BQ230">
            <v>-88</v>
          </cell>
          <cell r="BR230">
            <v>1109</v>
          </cell>
          <cell r="BS230">
            <v>1781</v>
          </cell>
          <cell r="BT230">
            <v>3673</v>
          </cell>
        </row>
        <row r="231">
          <cell r="A231" t="str">
            <v>KBP6172J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1</v>
          </cell>
          <cell r="AF231">
            <v>1</v>
          </cell>
          <cell r="AG231">
            <v>1</v>
          </cell>
          <cell r="AH231">
            <v>2</v>
          </cell>
          <cell r="AI231">
            <v>1</v>
          </cell>
          <cell r="AJ231">
            <v>1</v>
          </cell>
          <cell r="AK231">
            <v>1</v>
          </cell>
          <cell r="AL231">
            <v>-4</v>
          </cell>
          <cell r="AM231">
            <v>8</v>
          </cell>
          <cell r="AN231">
            <v>1</v>
          </cell>
          <cell r="AO231">
            <v>5</v>
          </cell>
          <cell r="AP231">
            <v>2</v>
          </cell>
          <cell r="AQ231">
            <v>5</v>
          </cell>
          <cell r="AR231">
            <v>4</v>
          </cell>
          <cell r="AS231">
            <v>-3</v>
          </cell>
          <cell r="AT231">
            <v>105</v>
          </cell>
          <cell r="AU231">
            <v>23</v>
          </cell>
          <cell r="AV231">
            <v>57</v>
          </cell>
          <cell r="AW231">
            <v>28</v>
          </cell>
          <cell r="AX231">
            <v>-53</v>
          </cell>
          <cell r="AY231">
            <v>-5</v>
          </cell>
          <cell r="AZ231">
            <v>13</v>
          </cell>
          <cell r="BA231">
            <v>-15</v>
          </cell>
          <cell r="BB231">
            <v>42</v>
          </cell>
          <cell r="BC231">
            <v>247</v>
          </cell>
          <cell r="BD231">
            <v>443</v>
          </cell>
          <cell r="BE231">
            <v>231</v>
          </cell>
          <cell r="BF231">
            <v>-248</v>
          </cell>
          <cell r="BG231">
            <v>35</v>
          </cell>
          <cell r="BH231">
            <v>208</v>
          </cell>
          <cell r="BI231">
            <v>22</v>
          </cell>
          <cell r="BJ231">
            <v>54</v>
          </cell>
          <cell r="BK231">
            <v>-651</v>
          </cell>
          <cell r="BL231">
            <v>-454</v>
          </cell>
          <cell r="BM231">
            <v>20</v>
          </cell>
          <cell r="BN231">
            <v>-49</v>
          </cell>
          <cell r="BO231">
            <v>45</v>
          </cell>
          <cell r="BP231">
            <v>635</v>
          </cell>
          <cell r="BQ231">
            <v>-466</v>
          </cell>
          <cell r="BR231">
            <v>52</v>
          </cell>
          <cell r="BS231">
            <v>-789</v>
          </cell>
          <cell r="BT231">
            <v>-22</v>
          </cell>
        </row>
        <row r="232">
          <cell r="A232" t="str">
            <v>KBP6172Y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6</v>
          </cell>
          <cell r="T232">
            <v>0</v>
          </cell>
          <cell r="U232">
            <v>0</v>
          </cell>
          <cell r="V232">
            <v>10</v>
          </cell>
          <cell r="W232">
            <v>10</v>
          </cell>
          <cell r="X232">
            <v>-18</v>
          </cell>
          <cell r="Y232">
            <v>0</v>
          </cell>
          <cell r="Z232">
            <v>10</v>
          </cell>
          <cell r="AA232">
            <v>-5</v>
          </cell>
          <cell r="AB232">
            <v>-7</v>
          </cell>
          <cell r="AC232">
            <v>3</v>
          </cell>
          <cell r="AD232">
            <v>-7</v>
          </cell>
          <cell r="AE232">
            <v>28</v>
          </cell>
          <cell r="AF232">
            <v>-10</v>
          </cell>
          <cell r="AG232">
            <v>39</v>
          </cell>
          <cell r="AH232">
            <v>15</v>
          </cell>
          <cell r="AI232">
            <v>-2</v>
          </cell>
          <cell r="AJ232">
            <v>3</v>
          </cell>
          <cell r="AK232">
            <v>6</v>
          </cell>
          <cell r="AL232">
            <v>-69</v>
          </cell>
          <cell r="AM232">
            <v>93</v>
          </cell>
          <cell r="AN232">
            <v>2</v>
          </cell>
          <cell r="AO232">
            <v>42</v>
          </cell>
          <cell r="AP232">
            <v>7</v>
          </cell>
          <cell r="AQ232">
            <v>5</v>
          </cell>
          <cell r="AR232">
            <v>-8</v>
          </cell>
          <cell r="AS232">
            <v>-36</v>
          </cell>
          <cell r="AT232">
            <v>495</v>
          </cell>
          <cell r="AU232">
            <v>17</v>
          </cell>
          <cell r="AV232">
            <v>133</v>
          </cell>
          <cell r="AW232">
            <v>31</v>
          </cell>
          <cell r="AX232">
            <v>-231</v>
          </cell>
          <cell r="AY232">
            <v>-46</v>
          </cell>
          <cell r="AZ232">
            <v>-13</v>
          </cell>
          <cell r="BA232">
            <v>-77</v>
          </cell>
          <cell r="BB232">
            <v>71</v>
          </cell>
          <cell r="BC232">
            <v>524</v>
          </cell>
          <cell r="BD232">
            <v>906</v>
          </cell>
          <cell r="BE232">
            <v>352</v>
          </cell>
          <cell r="BF232">
            <v>-662</v>
          </cell>
          <cell r="BG232">
            <v>-65</v>
          </cell>
          <cell r="BH232">
            <v>161</v>
          </cell>
          <cell r="BI232">
            <v>29</v>
          </cell>
          <cell r="BJ232">
            <v>25</v>
          </cell>
          <cell r="BK232">
            <v>-996</v>
          </cell>
          <cell r="BL232">
            <v>-658</v>
          </cell>
          <cell r="BM232">
            <v>-222</v>
          </cell>
          <cell r="BN232">
            <v>-398</v>
          </cell>
          <cell r="BO232">
            <v>117</v>
          </cell>
          <cell r="BP232">
            <v>486</v>
          </cell>
          <cell r="BQ232">
            <v>-677</v>
          </cell>
          <cell r="BR232">
            <v>-45</v>
          </cell>
          <cell r="BS232">
            <v>-742</v>
          </cell>
          <cell r="BT232">
            <v>-91</v>
          </cell>
        </row>
        <row r="233">
          <cell r="A233" t="str">
            <v>KBP6173J</v>
          </cell>
          <cell r="D233">
            <v>130</v>
          </cell>
          <cell r="E233">
            <v>202</v>
          </cell>
          <cell r="F233">
            <v>127</v>
          </cell>
          <cell r="G233">
            <v>54</v>
          </cell>
          <cell r="H233">
            <v>73</v>
          </cell>
          <cell r="I233">
            <v>287</v>
          </cell>
          <cell r="J233">
            <v>92</v>
          </cell>
          <cell r="K233">
            <v>-39</v>
          </cell>
          <cell r="L233">
            <v>27</v>
          </cell>
          <cell r="M233">
            <v>137</v>
          </cell>
          <cell r="N233">
            <v>117</v>
          </cell>
          <cell r="O233">
            <v>163</v>
          </cell>
          <cell r="P233">
            <v>76</v>
          </cell>
          <cell r="Q233">
            <v>-36</v>
          </cell>
          <cell r="R233">
            <v>146</v>
          </cell>
          <cell r="S233">
            <v>140</v>
          </cell>
          <cell r="T233">
            <v>103</v>
          </cell>
          <cell r="U233">
            <v>271</v>
          </cell>
          <cell r="V233">
            <v>270</v>
          </cell>
          <cell r="W233">
            <v>244</v>
          </cell>
          <cell r="X233">
            <v>213</v>
          </cell>
          <cell r="Y233">
            <v>664</v>
          </cell>
          <cell r="Z233">
            <v>304</v>
          </cell>
          <cell r="AA233">
            <v>425</v>
          </cell>
          <cell r="AB233">
            <v>602</v>
          </cell>
          <cell r="AC233">
            <v>875</v>
          </cell>
          <cell r="AD233">
            <v>431</v>
          </cell>
          <cell r="AE233">
            <v>1041</v>
          </cell>
          <cell r="AF233">
            <v>2546</v>
          </cell>
          <cell r="AG233">
            <v>2147</v>
          </cell>
          <cell r="AH233">
            <v>1230</v>
          </cell>
          <cell r="AI233">
            <v>989</v>
          </cell>
          <cell r="AJ233">
            <v>1057</v>
          </cell>
          <cell r="AK233">
            <v>2666</v>
          </cell>
          <cell r="AL233">
            <v>5191</v>
          </cell>
          <cell r="AM233">
            <v>6762</v>
          </cell>
          <cell r="AN233">
            <v>1972</v>
          </cell>
          <cell r="AO233">
            <v>1854</v>
          </cell>
          <cell r="AP233">
            <v>4543</v>
          </cell>
          <cell r="AQ233">
            <v>3991</v>
          </cell>
          <cell r="AR233">
            <v>5015</v>
          </cell>
          <cell r="AS233">
            <v>623</v>
          </cell>
          <cell r="AT233">
            <v>8424</v>
          </cell>
          <cell r="AU233">
            <v>10171</v>
          </cell>
          <cell r="AV233">
            <v>3476</v>
          </cell>
          <cell r="AW233">
            <v>6320</v>
          </cell>
          <cell r="AX233">
            <v>2533</v>
          </cell>
          <cell r="AY233">
            <v>2461</v>
          </cell>
          <cell r="AZ233">
            <v>15052</v>
          </cell>
          <cell r="BA233">
            <v>21116</v>
          </cell>
          <cell r="BB233">
            <v>15564</v>
          </cell>
          <cell r="BC233">
            <v>7486</v>
          </cell>
          <cell r="BD233">
            <v>5155</v>
          </cell>
          <cell r="BE233">
            <v>16701</v>
          </cell>
          <cell r="BF233">
            <v>20909</v>
          </cell>
          <cell r="BG233">
            <v>19343</v>
          </cell>
          <cell r="BH233">
            <v>39183</v>
          </cell>
          <cell r="BI233">
            <v>13226</v>
          </cell>
          <cell r="BJ233">
            <v>36506</v>
          </cell>
          <cell r="BK233">
            <v>29176</v>
          </cell>
          <cell r="BL233">
            <v>56452</v>
          </cell>
          <cell r="BM233">
            <v>42119</v>
          </cell>
          <cell r="BN233">
            <v>54795</v>
          </cell>
          <cell r="BO233">
            <v>-30113</v>
          </cell>
          <cell r="BP233">
            <v>26040</v>
          </cell>
          <cell r="BQ233">
            <v>62621</v>
          </cell>
          <cell r="BR233">
            <v>67216</v>
          </cell>
          <cell r="BS233">
            <v>44355</v>
          </cell>
          <cell r="BT233">
            <v>40749</v>
          </cell>
        </row>
        <row r="234">
          <cell r="A234" t="str">
            <v>KBP6174J</v>
          </cell>
          <cell r="D234">
            <v>-15</v>
          </cell>
          <cell r="E234">
            <v>-36</v>
          </cell>
          <cell r="F234">
            <v>-49</v>
          </cell>
          <cell r="G234">
            <v>-42</v>
          </cell>
          <cell r="H234">
            <v>-74</v>
          </cell>
          <cell r="I234">
            <v>-150</v>
          </cell>
          <cell r="J234">
            <v>-133</v>
          </cell>
          <cell r="K234">
            <v>4</v>
          </cell>
          <cell r="L234">
            <v>-5</v>
          </cell>
          <cell r="M234">
            <v>-44</v>
          </cell>
          <cell r="N234">
            <v>-11</v>
          </cell>
          <cell r="O234">
            <v>-24</v>
          </cell>
          <cell r="P234">
            <v>5</v>
          </cell>
          <cell r="Q234">
            <v>3</v>
          </cell>
          <cell r="R234">
            <v>-30</v>
          </cell>
          <cell r="S234">
            <v>-31</v>
          </cell>
          <cell r="T234">
            <v>-10</v>
          </cell>
          <cell r="U234">
            <v>-37</v>
          </cell>
          <cell r="V234">
            <v>-45</v>
          </cell>
          <cell r="W234">
            <v>-48</v>
          </cell>
          <cell r="X234">
            <v>-153</v>
          </cell>
          <cell r="Y234">
            <v>-201</v>
          </cell>
          <cell r="Z234">
            <v>18</v>
          </cell>
          <cell r="AA234">
            <v>-4</v>
          </cell>
          <cell r="AB234">
            <v>-170</v>
          </cell>
          <cell r="AC234">
            <v>-268</v>
          </cell>
          <cell r="AD234">
            <v>-604</v>
          </cell>
          <cell r="AE234">
            <v>-953</v>
          </cell>
          <cell r="AF234">
            <v>-1546</v>
          </cell>
          <cell r="AG234">
            <v>-1769</v>
          </cell>
          <cell r="AH234">
            <v>-1778</v>
          </cell>
          <cell r="AI234">
            <v>-1394</v>
          </cell>
          <cell r="AJ234">
            <v>-1574</v>
          </cell>
          <cell r="AK234">
            <v>-2765</v>
          </cell>
          <cell r="AL234">
            <v>-2888</v>
          </cell>
          <cell r="AM234">
            <v>-3018</v>
          </cell>
          <cell r="AN234">
            <v>-4069</v>
          </cell>
          <cell r="AO234">
            <v>-2587</v>
          </cell>
          <cell r="AP234">
            <v>-4334</v>
          </cell>
          <cell r="AQ234">
            <v>-7334</v>
          </cell>
          <cell r="AR234">
            <v>-6091</v>
          </cell>
          <cell r="AS234">
            <v>-3860</v>
          </cell>
          <cell r="AT234">
            <v>-7758</v>
          </cell>
          <cell r="AU234">
            <v>-9135</v>
          </cell>
          <cell r="AV234">
            <v>-8053</v>
          </cell>
          <cell r="AW234">
            <v>-6416</v>
          </cell>
          <cell r="AX234">
            <v>-5275</v>
          </cell>
          <cell r="AY234">
            <v>-5284</v>
          </cell>
          <cell r="AZ234">
            <v>-6976</v>
          </cell>
          <cell r="BA234">
            <v>-8673</v>
          </cell>
          <cell r="BB234">
            <v>-10206</v>
          </cell>
          <cell r="BC234">
            <v>-6365</v>
          </cell>
          <cell r="BD234">
            <v>-5883</v>
          </cell>
          <cell r="BE234">
            <v>-9168</v>
          </cell>
          <cell r="BF234">
            <v>-13819</v>
          </cell>
          <cell r="BG234">
            <v>-16889</v>
          </cell>
          <cell r="BH234">
            <v>-25456</v>
          </cell>
          <cell r="BI234">
            <v>1681</v>
          </cell>
          <cell r="BJ234">
            <v>-6876</v>
          </cell>
          <cell r="BK234">
            <v>-11660</v>
          </cell>
          <cell r="BL234">
            <v>-33311</v>
          </cell>
          <cell r="BM234">
            <v>-34977</v>
          </cell>
          <cell r="BN234">
            <v>-63350</v>
          </cell>
          <cell r="BO234">
            <v>9885</v>
          </cell>
          <cell r="BP234">
            <v>-19253</v>
          </cell>
          <cell r="BQ234">
            <v>-50215</v>
          </cell>
          <cell r="BR234">
            <v>-26159</v>
          </cell>
          <cell r="BS234">
            <v>-41568</v>
          </cell>
          <cell r="BT234">
            <v>-37171</v>
          </cell>
        </row>
        <row r="235">
          <cell r="A235" t="str">
            <v>KBP6175J</v>
          </cell>
          <cell r="D235">
            <v>5</v>
          </cell>
          <cell r="E235">
            <v>17</v>
          </cell>
          <cell r="F235">
            <v>13</v>
          </cell>
          <cell r="G235">
            <v>7</v>
          </cell>
          <cell r="H235">
            <v>-17</v>
          </cell>
          <cell r="I235">
            <v>-7</v>
          </cell>
          <cell r="J235">
            <v>13</v>
          </cell>
          <cell r="K235">
            <v>0</v>
          </cell>
          <cell r="L235">
            <v>-8</v>
          </cell>
          <cell r="M235">
            <v>1</v>
          </cell>
          <cell r="N235">
            <v>17</v>
          </cell>
          <cell r="O235">
            <v>26</v>
          </cell>
          <cell r="P235">
            <v>21</v>
          </cell>
          <cell r="Q235">
            <v>-11</v>
          </cell>
          <cell r="R235">
            <v>-17</v>
          </cell>
          <cell r="S235">
            <v>2</v>
          </cell>
          <cell r="T235">
            <v>-6</v>
          </cell>
          <cell r="U235">
            <v>4</v>
          </cell>
          <cell r="V235">
            <v>12</v>
          </cell>
          <cell r="W235">
            <v>12</v>
          </cell>
          <cell r="X235">
            <v>18</v>
          </cell>
          <cell r="Y235">
            <v>23</v>
          </cell>
          <cell r="Z235">
            <v>4</v>
          </cell>
          <cell r="AA235">
            <v>7</v>
          </cell>
          <cell r="AB235">
            <v>29</v>
          </cell>
          <cell r="AC235">
            <v>12</v>
          </cell>
          <cell r="AD235">
            <v>41</v>
          </cell>
          <cell r="AE235">
            <v>-44</v>
          </cell>
          <cell r="AF235">
            <v>-74</v>
          </cell>
          <cell r="AG235">
            <v>6</v>
          </cell>
          <cell r="AH235">
            <v>49</v>
          </cell>
          <cell r="AI235">
            <v>-41</v>
          </cell>
          <cell r="AJ235">
            <v>-45</v>
          </cell>
          <cell r="AK235">
            <v>-69</v>
          </cell>
          <cell r="AL235">
            <v>4</v>
          </cell>
          <cell r="AM235">
            <v>50</v>
          </cell>
          <cell r="AN235">
            <v>32</v>
          </cell>
          <cell r="AO235">
            <v>-87</v>
          </cell>
          <cell r="AP235">
            <v>-9</v>
          </cell>
          <cell r="AQ235">
            <v>-25</v>
          </cell>
          <cell r="AR235">
            <v>-249</v>
          </cell>
          <cell r="AS235">
            <v>-86</v>
          </cell>
          <cell r="AT235">
            <v>-52</v>
          </cell>
          <cell r="AU235">
            <v>80</v>
          </cell>
          <cell r="AV235">
            <v>42</v>
          </cell>
          <cell r="AW235">
            <v>-159</v>
          </cell>
          <cell r="AX235">
            <v>-19</v>
          </cell>
          <cell r="AY235">
            <v>-79</v>
          </cell>
          <cell r="AZ235">
            <v>-44</v>
          </cell>
          <cell r="BA235">
            <v>-10</v>
          </cell>
          <cell r="BB235">
            <v>30</v>
          </cell>
          <cell r="BC235">
            <v>304</v>
          </cell>
          <cell r="BD235">
            <v>392</v>
          </cell>
          <cell r="BE235">
            <v>331</v>
          </cell>
          <cell r="BF235">
            <v>-220</v>
          </cell>
          <cell r="BG235">
            <v>51</v>
          </cell>
          <cell r="BH235">
            <v>-203</v>
          </cell>
          <cell r="BI235">
            <v>-51</v>
          </cell>
          <cell r="BJ235">
            <v>-19</v>
          </cell>
          <cell r="BK235">
            <v>-687</v>
          </cell>
          <cell r="BL235">
            <v>-10</v>
          </cell>
          <cell r="BM235">
            <v>-1</v>
          </cell>
          <cell r="BN235">
            <v>-80</v>
          </cell>
          <cell r="BO235">
            <v>-113</v>
          </cell>
          <cell r="BP235">
            <v>-71</v>
          </cell>
          <cell r="BQ235">
            <v>-114</v>
          </cell>
          <cell r="BR235">
            <v>-57</v>
          </cell>
          <cell r="BS235">
            <v>-52</v>
          </cell>
          <cell r="BT235">
            <v>-42</v>
          </cell>
        </row>
        <row r="236">
          <cell r="A236" t="str">
            <v>KBP6175Y</v>
          </cell>
          <cell r="D236">
            <v>632</v>
          </cell>
          <cell r="E236">
            <v>1731</v>
          </cell>
          <cell r="F236">
            <v>4779</v>
          </cell>
          <cell r="G236">
            <v>195</v>
          </cell>
          <cell r="H236">
            <v>-3979</v>
          </cell>
          <cell r="I236">
            <v>-378</v>
          </cell>
          <cell r="J236">
            <v>1731</v>
          </cell>
          <cell r="K236">
            <v>0</v>
          </cell>
          <cell r="L236">
            <v>-225</v>
          </cell>
          <cell r="M236">
            <v>57</v>
          </cell>
          <cell r="N236">
            <v>957</v>
          </cell>
          <cell r="O236">
            <v>1587</v>
          </cell>
          <cell r="P236">
            <v>1378</v>
          </cell>
          <cell r="Q236">
            <v>-746</v>
          </cell>
          <cell r="R236">
            <v>-973</v>
          </cell>
          <cell r="S236">
            <v>85</v>
          </cell>
          <cell r="T236">
            <v>-369</v>
          </cell>
          <cell r="U236">
            <v>248</v>
          </cell>
          <cell r="V236">
            <v>705</v>
          </cell>
          <cell r="W236">
            <v>666</v>
          </cell>
          <cell r="X236">
            <v>1034</v>
          </cell>
          <cell r="Y236">
            <v>1249</v>
          </cell>
          <cell r="Z236">
            <v>192</v>
          </cell>
          <cell r="AA236">
            <v>354</v>
          </cell>
          <cell r="AB236">
            <v>1377</v>
          </cell>
          <cell r="AC236">
            <v>542</v>
          </cell>
          <cell r="AD236">
            <v>1825</v>
          </cell>
          <cell r="AE236">
            <v>-1744</v>
          </cell>
          <cell r="AF236">
            <v>-2532</v>
          </cell>
          <cell r="AG236">
            <v>125</v>
          </cell>
          <cell r="AH236">
            <v>1149</v>
          </cell>
          <cell r="AI236">
            <v>-842</v>
          </cell>
          <cell r="AJ236">
            <v>-882</v>
          </cell>
          <cell r="AK236">
            <v>-1147</v>
          </cell>
          <cell r="AL236">
            <v>71</v>
          </cell>
          <cell r="AM236">
            <v>626</v>
          </cell>
          <cell r="AN236">
            <v>347</v>
          </cell>
          <cell r="AO236">
            <v>-889</v>
          </cell>
          <cell r="AP236">
            <v>-85</v>
          </cell>
          <cell r="AQ236">
            <v>-201</v>
          </cell>
          <cell r="AR236">
            <v>-1623</v>
          </cell>
          <cell r="AS236">
            <v>-509</v>
          </cell>
          <cell r="AT236">
            <v>-278</v>
          </cell>
          <cell r="AU236">
            <v>331</v>
          </cell>
          <cell r="AV236">
            <v>161</v>
          </cell>
          <cell r="AW236">
            <v>-559</v>
          </cell>
          <cell r="AX236">
            <v>-63</v>
          </cell>
          <cell r="AY236">
            <v>-249</v>
          </cell>
          <cell r="AZ236">
            <v>-132</v>
          </cell>
          <cell r="BA236">
            <v>-28</v>
          </cell>
          <cell r="BB236">
            <v>75</v>
          </cell>
          <cell r="BC236">
            <v>690</v>
          </cell>
          <cell r="BD236">
            <v>867</v>
          </cell>
          <cell r="BE236">
            <v>714</v>
          </cell>
          <cell r="BF236">
            <v>-427</v>
          </cell>
          <cell r="BG236">
            <v>92</v>
          </cell>
          <cell r="BH236">
            <v>-322</v>
          </cell>
          <cell r="BI236">
            <v>-77</v>
          </cell>
          <cell r="BJ236">
            <v>-28</v>
          </cell>
          <cell r="BK236">
            <v>-1011</v>
          </cell>
          <cell r="BL236">
            <v>-12</v>
          </cell>
          <cell r="BM236">
            <v>3</v>
          </cell>
          <cell r="BN236">
            <v>-84</v>
          </cell>
          <cell r="BO236">
            <v>-121</v>
          </cell>
          <cell r="BP236">
            <v>-71</v>
          </cell>
          <cell r="BQ236">
            <v>-107</v>
          </cell>
          <cell r="BR236">
            <v>-50</v>
          </cell>
          <cell r="BS236">
            <v>-44</v>
          </cell>
          <cell r="BT236">
            <v>-32</v>
          </cell>
        </row>
        <row r="237">
          <cell r="A237" t="str">
            <v>KBP6176J</v>
          </cell>
          <cell r="D237">
            <v>1</v>
          </cell>
          <cell r="E237">
            <v>2</v>
          </cell>
          <cell r="F237">
            <v>4</v>
          </cell>
          <cell r="G237">
            <v>1</v>
          </cell>
          <cell r="H237">
            <v>5</v>
          </cell>
          <cell r="I237">
            <v>8</v>
          </cell>
          <cell r="J237">
            <v>4</v>
          </cell>
          <cell r="K237">
            <v>3</v>
          </cell>
          <cell r="L237">
            <v>2</v>
          </cell>
          <cell r="M237">
            <v>1</v>
          </cell>
          <cell r="N237">
            <v>6</v>
          </cell>
          <cell r="O237">
            <v>2</v>
          </cell>
          <cell r="P237">
            <v>4</v>
          </cell>
          <cell r="Q237">
            <v>3</v>
          </cell>
          <cell r="R237">
            <v>0</v>
          </cell>
          <cell r="S237">
            <v>15</v>
          </cell>
          <cell r="T237">
            <v>9</v>
          </cell>
          <cell r="U237">
            <v>0</v>
          </cell>
          <cell r="V237">
            <v>-4</v>
          </cell>
          <cell r="W237">
            <v>16</v>
          </cell>
          <cell r="X237">
            <v>28</v>
          </cell>
          <cell r="Y237">
            <v>46</v>
          </cell>
          <cell r="Z237">
            <v>20</v>
          </cell>
          <cell r="AA237">
            <v>25</v>
          </cell>
          <cell r="AB237">
            <v>116</v>
          </cell>
          <cell r="AC237">
            <v>63</v>
          </cell>
          <cell r="AD237">
            <v>11</v>
          </cell>
          <cell r="AE237">
            <v>-20</v>
          </cell>
          <cell r="AF237">
            <v>10</v>
          </cell>
          <cell r="AG237">
            <v>202</v>
          </cell>
          <cell r="AH237">
            <v>74</v>
          </cell>
          <cell r="AI237">
            <v>24</v>
          </cell>
          <cell r="AJ237">
            <v>-153</v>
          </cell>
          <cell r="AK237">
            <v>-129</v>
          </cell>
          <cell r="AL237">
            <v>360</v>
          </cell>
          <cell r="AM237">
            <v>644</v>
          </cell>
          <cell r="AN237">
            <v>-254</v>
          </cell>
          <cell r="AO237">
            <v>93</v>
          </cell>
          <cell r="AP237">
            <v>-123</v>
          </cell>
          <cell r="AQ237">
            <v>-499</v>
          </cell>
          <cell r="AR237">
            <v>164</v>
          </cell>
          <cell r="AS237">
            <v>-833</v>
          </cell>
          <cell r="AT237">
            <v>131</v>
          </cell>
          <cell r="AU237">
            <v>645</v>
          </cell>
          <cell r="AV237">
            <v>-2468</v>
          </cell>
          <cell r="AW237">
            <v>-464</v>
          </cell>
          <cell r="AX237">
            <v>144</v>
          </cell>
          <cell r="AY237">
            <v>-357</v>
          </cell>
          <cell r="AZ237">
            <v>-1718</v>
          </cell>
          <cell r="BA237">
            <v>-299</v>
          </cell>
          <cell r="BB237">
            <v>-488</v>
          </cell>
          <cell r="BC237">
            <v>110</v>
          </cell>
          <cell r="BD237">
            <v>1459</v>
          </cell>
          <cell r="BE237">
            <v>-873</v>
          </cell>
          <cell r="BF237">
            <v>-1226</v>
          </cell>
          <cell r="BG237">
            <v>-218</v>
          </cell>
          <cell r="BH237">
            <v>-1358</v>
          </cell>
          <cell r="BI237">
            <v>958</v>
          </cell>
          <cell r="BJ237">
            <v>629</v>
          </cell>
          <cell r="BK237">
            <v>5290</v>
          </cell>
          <cell r="BL237">
            <v>-2966</v>
          </cell>
          <cell r="BM237">
            <v>-1404</v>
          </cell>
          <cell r="BN237">
            <v>168</v>
          </cell>
          <cell r="BO237">
            <v>-29</v>
          </cell>
          <cell r="BP237">
            <v>2641</v>
          </cell>
          <cell r="BQ237">
            <v>2218</v>
          </cell>
          <cell r="BR237">
            <v>-5357</v>
          </cell>
          <cell r="BS237">
            <v>7215</v>
          </cell>
          <cell r="BT237">
            <v>380</v>
          </cell>
        </row>
        <row r="238">
          <cell r="A238" t="str">
            <v>KBP6176Y</v>
          </cell>
          <cell r="D238">
            <v>321</v>
          </cell>
          <cell r="E238">
            <v>513</v>
          </cell>
          <cell r="F238">
            <v>840</v>
          </cell>
          <cell r="G238">
            <v>81</v>
          </cell>
          <cell r="H238">
            <v>393</v>
          </cell>
          <cell r="I238">
            <v>1146</v>
          </cell>
          <cell r="J238">
            <v>1353</v>
          </cell>
          <cell r="K238">
            <v>759</v>
          </cell>
          <cell r="L238">
            <v>162</v>
          </cell>
          <cell r="M238">
            <v>162</v>
          </cell>
          <cell r="N238">
            <v>759</v>
          </cell>
          <cell r="O238">
            <v>321</v>
          </cell>
          <cell r="P238">
            <v>678</v>
          </cell>
          <cell r="Q238">
            <v>513</v>
          </cell>
          <cell r="R238">
            <v>-3</v>
          </cell>
          <cell r="S238">
            <v>889</v>
          </cell>
          <cell r="T238">
            <v>568</v>
          </cell>
          <cell r="U238">
            <v>-54</v>
          </cell>
          <cell r="V238">
            <v>-190</v>
          </cell>
          <cell r="W238">
            <v>919</v>
          </cell>
          <cell r="X238">
            <v>1500</v>
          </cell>
          <cell r="Y238">
            <v>2345</v>
          </cell>
          <cell r="Z238">
            <v>986</v>
          </cell>
          <cell r="AA238">
            <v>1224</v>
          </cell>
          <cell r="AB238">
            <v>5634</v>
          </cell>
          <cell r="AC238">
            <v>2972</v>
          </cell>
          <cell r="AD238">
            <v>458</v>
          </cell>
          <cell r="AE238">
            <v>-770</v>
          </cell>
          <cell r="AF238">
            <v>319</v>
          </cell>
          <cell r="AG238">
            <v>5772</v>
          </cell>
          <cell r="AH238">
            <v>1850</v>
          </cell>
          <cell r="AI238">
            <v>588</v>
          </cell>
          <cell r="AJ238">
            <v>-2990</v>
          </cell>
          <cell r="AK238">
            <v>-2193</v>
          </cell>
          <cell r="AL238">
            <v>5122</v>
          </cell>
          <cell r="AM238">
            <v>8334</v>
          </cell>
          <cell r="AN238">
            <v>-2845</v>
          </cell>
          <cell r="AO238">
            <v>963</v>
          </cell>
          <cell r="AP238">
            <v>-1118</v>
          </cell>
          <cell r="AQ238">
            <v>-4122</v>
          </cell>
          <cell r="AR238">
            <v>883</v>
          </cell>
          <cell r="AS238">
            <v>-5081</v>
          </cell>
          <cell r="AT238">
            <v>632</v>
          </cell>
          <cell r="AU238">
            <v>3105</v>
          </cell>
          <cell r="AV238">
            <v>-10248</v>
          </cell>
          <cell r="AW238">
            <v>-1668</v>
          </cell>
          <cell r="AX238">
            <v>433</v>
          </cell>
          <cell r="AY238">
            <v>-997</v>
          </cell>
          <cell r="AZ238">
            <v>-4998</v>
          </cell>
          <cell r="BA238">
            <v>-708</v>
          </cell>
          <cell r="BB238">
            <v>-1226</v>
          </cell>
          <cell r="BC238">
            <v>198</v>
          </cell>
          <cell r="BD238">
            <v>3190</v>
          </cell>
          <cell r="BE238">
            <v>-1848</v>
          </cell>
          <cell r="BF238">
            <v>-2415</v>
          </cell>
          <cell r="BG238">
            <v>-500</v>
          </cell>
          <cell r="BH238">
            <v>-2026</v>
          </cell>
          <cell r="BI238">
            <v>1457</v>
          </cell>
          <cell r="BJ238">
            <v>1008</v>
          </cell>
          <cell r="BK238">
            <v>7638</v>
          </cell>
          <cell r="BL238">
            <v>-4123</v>
          </cell>
          <cell r="BM238">
            <v>-1797</v>
          </cell>
          <cell r="BN238">
            <v>311</v>
          </cell>
          <cell r="BO238">
            <v>-63</v>
          </cell>
          <cell r="BP238">
            <v>2641</v>
          </cell>
          <cell r="BQ238">
            <v>1810</v>
          </cell>
          <cell r="BR238">
            <v>-4838</v>
          </cell>
          <cell r="BS238">
            <v>6221</v>
          </cell>
          <cell r="BT238">
            <v>424</v>
          </cell>
        </row>
        <row r="239">
          <cell r="A239" t="str">
            <v>KBP6177J</v>
          </cell>
          <cell r="D239">
            <v>109</v>
          </cell>
          <cell r="E239">
            <v>147</v>
          </cell>
          <cell r="F239">
            <v>61</v>
          </cell>
          <cell r="G239">
            <v>4</v>
          </cell>
          <cell r="H239">
            <v>11</v>
          </cell>
          <cell r="I239">
            <v>136</v>
          </cell>
          <cell r="J239">
            <v>-58</v>
          </cell>
          <cell r="K239">
            <v>-38</v>
          </cell>
          <cell r="L239">
            <v>28</v>
          </cell>
          <cell r="M239">
            <v>91</v>
          </cell>
          <cell r="N239">
            <v>83</v>
          </cell>
          <cell r="O239">
            <v>111</v>
          </cell>
          <cell r="P239">
            <v>56</v>
          </cell>
          <cell r="Q239">
            <v>-25</v>
          </cell>
          <cell r="R239">
            <v>133</v>
          </cell>
          <cell r="S239">
            <v>92</v>
          </cell>
          <cell r="T239">
            <v>90</v>
          </cell>
          <cell r="U239">
            <v>230</v>
          </cell>
          <cell r="V239">
            <v>217</v>
          </cell>
          <cell r="W239">
            <v>168</v>
          </cell>
          <cell r="X239">
            <v>14</v>
          </cell>
          <cell r="Y239">
            <v>394</v>
          </cell>
          <cell r="Z239">
            <v>298</v>
          </cell>
          <cell r="AA239">
            <v>389</v>
          </cell>
          <cell r="AB239">
            <v>287</v>
          </cell>
          <cell r="AC239">
            <v>532</v>
          </cell>
          <cell r="AD239">
            <v>-225</v>
          </cell>
          <cell r="AE239">
            <v>152</v>
          </cell>
          <cell r="AF239">
            <v>1064</v>
          </cell>
          <cell r="AG239">
            <v>170</v>
          </cell>
          <cell r="AH239">
            <v>-671</v>
          </cell>
          <cell r="AI239">
            <v>-388</v>
          </cell>
          <cell r="AJ239">
            <v>-319</v>
          </cell>
          <cell r="AK239">
            <v>99</v>
          </cell>
          <cell r="AL239">
            <v>1939</v>
          </cell>
          <cell r="AM239">
            <v>3050</v>
          </cell>
          <cell r="AN239">
            <v>-1875</v>
          </cell>
          <cell r="AO239">
            <v>-739</v>
          </cell>
          <cell r="AP239">
            <v>341</v>
          </cell>
          <cell r="AQ239">
            <v>-2819</v>
          </cell>
          <cell r="AR239">
            <v>-991</v>
          </cell>
          <cell r="AS239">
            <v>-2318</v>
          </cell>
          <cell r="AT239">
            <v>587</v>
          </cell>
          <cell r="AU239">
            <v>311</v>
          </cell>
          <cell r="AV239">
            <v>-2151</v>
          </cell>
          <cell r="AW239">
            <v>527</v>
          </cell>
          <cell r="AX239">
            <v>-2867</v>
          </cell>
          <cell r="AY239">
            <v>-2387</v>
          </cell>
          <cell r="AZ239">
            <v>9838</v>
          </cell>
          <cell r="BA239">
            <v>12752</v>
          </cell>
          <cell r="BB239">
            <v>5816</v>
          </cell>
          <cell r="BC239">
            <v>707</v>
          </cell>
          <cell r="BD239">
            <v>-2579</v>
          </cell>
          <cell r="BE239">
            <v>8075</v>
          </cell>
          <cell r="BF239">
            <v>8536</v>
          </cell>
          <cell r="BG239">
            <v>2621</v>
          </cell>
          <cell r="BH239">
            <v>15288</v>
          </cell>
          <cell r="BI239">
            <v>14000</v>
          </cell>
          <cell r="BJ239">
            <v>29020</v>
          </cell>
          <cell r="BK239">
            <v>12913</v>
          </cell>
          <cell r="BL239">
            <v>26117</v>
          </cell>
          <cell r="BM239">
            <v>8547</v>
          </cell>
          <cell r="BN239">
            <v>-8643</v>
          </cell>
          <cell r="BO239">
            <v>-20086</v>
          </cell>
          <cell r="BP239">
            <v>4217</v>
          </cell>
          <cell r="BQ239">
            <v>10302</v>
          </cell>
          <cell r="BR239">
            <v>46471</v>
          </cell>
          <cell r="BS239">
            <v>-4376</v>
          </cell>
          <cell r="BT239">
            <v>3240</v>
          </cell>
        </row>
        <row r="240">
          <cell r="A240" t="str">
            <v>KBP6177Y</v>
          </cell>
          <cell r="D240">
            <v>27248</v>
          </cell>
          <cell r="E240">
            <v>31324</v>
          </cell>
          <cell r="F240">
            <v>6680</v>
          </cell>
          <cell r="G240">
            <v>463</v>
          </cell>
          <cell r="H240">
            <v>-182</v>
          </cell>
          <cell r="I240">
            <v>14999</v>
          </cell>
          <cell r="J240">
            <v>-14373</v>
          </cell>
          <cell r="K240">
            <v>-8191</v>
          </cell>
          <cell r="L240">
            <v>2098</v>
          </cell>
          <cell r="M240">
            <v>9894</v>
          </cell>
          <cell r="N240">
            <v>9394</v>
          </cell>
          <cell r="O240">
            <v>15004</v>
          </cell>
          <cell r="P240">
            <v>7832</v>
          </cell>
          <cell r="Q240">
            <v>-4378</v>
          </cell>
          <cell r="R240">
            <v>6956</v>
          </cell>
          <cell r="S240">
            <v>6058</v>
          </cell>
          <cell r="T240">
            <v>5450</v>
          </cell>
          <cell r="U240">
            <v>13947</v>
          </cell>
          <cell r="V240">
            <v>14355</v>
          </cell>
          <cell r="W240">
            <v>11204</v>
          </cell>
          <cell r="X240">
            <v>2207</v>
          </cell>
          <cell r="Y240">
            <v>23640</v>
          </cell>
          <cell r="Z240">
            <v>15210</v>
          </cell>
          <cell r="AA240">
            <v>16237</v>
          </cell>
          <cell r="AB240">
            <v>18600</v>
          </cell>
          <cell r="AC240">
            <v>23897</v>
          </cell>
          <cell r="AD240">
            <v>-12208</v>
          </cell>
          <cell r="AE240">
            <v>8517</v>
          </cell>
          <cell r="AF240">
            <v>30072</v>
          </cell>
          <cell r="AG240">
            <v>4531</v>
          </cell>
          <cell r="AH240">
            <v>-18131</v>
          </cell>
          <cell r="AI240">
            <v>-12832</v>
          </cell>
          <cell r="AJ240">
            <v>-8605</v>
          </cell>
          <cell r="AK240">
            <v>2130</v>
          </cell>
          <cell r="AL240">
            <v>28157</v>
          </cell>
          <cell r="AM240">
            <v>30636</v>
          </cell>
          <cell r="AN240">
            <v>-20816</v>
          </cell>
          <cell r="AO240">
            <v>-3495</v>
          </cell>
          <cell r="AP240">
            <v>2358</v>
          </cell>
          <cell r="AQ240">
            <v>-26284</v>
          </cell>
          <cell r="AR240">
            <v>-11037</v>
          </cell>
          <cell r="AS240">
            <v>-3258</v>
          </cell>
          <cell r="AT240">
            <v>7184</v>
          </cell>
          <cell r="AU240">
            <v>-3823</v>
          </cell>
          <cell r="AV240">
            <v>-12560</v>
          </cell>
          <cell r="AW240">
            <v>-4096</v>
          </cell>
          <cell r="AX240">
            <v>-8245</v>
          </cell>
          <cell r="AY240">
            <v>-5948</v>
          </cell>
          <cell r="AZ240">
            <v>23187</v>
          </cell>
          <cell r="BA240">
            <v>29416</v>
          </cell>
          <cell r="BB240">
            <v>10018</v>
          </cell>
          <cell r="BC240">
            <v>557</v>
          </cell>
          <cell r="BD240">
            <v>-6703</v>
          </cell>
          <cell r="BE240">
            <v>12157</v>
          </cell>
          <cell r="BF240">
            <v>13260</v>
          </cell>
          <cell r="BG240">
            <v>3954</v>
          </cell>
          <cell r="BH240">
            <v>22438</v>
          </cell>
          <cell r="BI240">
            <v>24751</v>
          </cell>
          <cell r="BJ240">
            <v>39947</v>
          </cell>
          <cell r="BK240">
            <v>19546</v>
          </cell>
          <cell r="BL240">
            <v>36322</v>
          </cell>
          <cell r="BM240">
            <v>12067</v>
          </cell>
          <cell r="BN240">
            <v>-11088</v>
          </cell>
          <cell r="BO240">
            <v>-20543</v>
          </cell>
          <cell r="BP240">
            <v>4217</v>
          </cell>
          <cell r="BQ240">
            <v>24642</v>
          </cell>
          <cell r="BR240">
            <v>41511</v>
          </cell>
          <cell r="BS240">
            <v>-4287</v>
          </cell>
          <cell r="BT240">
            <v>4</v>
          </cell>
        </row>
        <row r="241">
          <cell r="A241" t="str">
            <v>KBP6178J</v>
          </cell>
          <cell r="D241">
            <v>126</v>
          </cell>
          <cell r="E241">
            <v>162</v>
          </cell>
          <cell r="F241">
            <v>98</v>
          </cell>
          <cell r="G241">
            <v>8</v>
          </cell>
          <cell r="H241">
            <v>54</v>
          </cell>
          <cell r="I241">
            <v>229</v>
          </cell>
          <cell r="J241">
            <v>31</v>
          </cell>
          <cell r="K241">
            <v>-71</v>
          </cell>
          <cell r="L241">
            <v>4</v>
          </cell>
          <cell r="M241">
            <v>115</v>
          </cell>
          <cell r="N241">
            <v>77</v>
          </cell>
          <cell r="O241">
            <v>113</v>
          </cell>
          <cell r="P241">
            <v>51</v>
          </cell>
          <cell r="Q241">
            <v>-25</v>
          </cell>
          <cell r="R241">
            <v>86</v>
          </cell>
          <cell r="S241">
            <v>75</v>
          </cell>
          <cell r="T241">
            <v>61</v>
          </cell>
          <cell r="U241">
            <v>210</v>
          </cell>
          <cell r="V241">
            <v>285</v>
          </cell>
          <cell r="W241">
            <v>224</v>
          </cell>
          <cell r="X241">
            <v>107</v>
          </cell>
          <cell r="Y241">
            <v>329</v>
          </cell>
          <cell r="Z241">
            <v>260</v>
          </cell>
          <cell r="AA241">
            <v>255</v>
          </cell>
          <cell r="AB241">
            <v>434</v>
          </cell>
          <cell r="AC241">
            <v>543</v>
          </cell>
          <cell r="AD241">
            <v>210</v>
          </cell>
          <cell r="AE241">
            <v>796</v>
          </cell>
          <cell r="AF241">
            <v>2070</v>
          </cell>
          <cell r="AG241">
            <v>1557</v>
          </cell>
          <cell r="AH241">
            <v>966</v>
          </cell>
          <cell r="AI241">
            <v>595</v>
          </cell>
          <cell r="AJ241">
            <v>560</v>
          </cell>
          <cell r="AK241">
            <v>2076</v>
          </cell>
          <cell r="AL241">
            <v>3725</v>
          </cell>
          <cell r="AM241">
            <v>3811</v>
          </cell>
          <cell r="AN241">
            <v>746</v>
          </cell>
          <cell r="AO241">
            <v>1333</v>
          </cell>
          <cell r="AP241">
            <v>2746</v>
          </cell>
          <cell r="AQ241">
            <v>1717</v>
          </cell>
          <cell r="AR241">
            <v>3122</v>
          </cell>
          <cell r="AS241">
            <v>2343</v>
          </cell>
          <cell r="AT241">
            <v>8412</v>
          </cell>
          <cell r="AU241">
            <v>6451</v>
          </cell>
          <cell r="AV241">
            <v>3711</v>
          </cell>
          <cell r="AW241">
            <v>3924</v>
          </cell>
          <cell r="AX241">
            <v>2859</v>
          </cell>
          <cell r="AY241">
            <v>3642</v>
          </cell>
          <cell r="AZ241">
            <v>11568</v>
          </cell>
          <cell r="BA241">
            <v>17131</v>
          </cell>
          <cell r="BB241">
            <v>10177</v>
          </cell>
          <cell r="BC241">
            <v>5676</v>
          </cell>
          <cell r="BD241">
            <v>2026</v>
          </cell>
          <cell r="BE241">
            <v>11646</v>
          </cell>
          <cell r="BF241">
            <v>20538</v>
          </cell>
          <cell r="BG241">
            <v>13614</v>
          </cell>
          <cell r="BH241">
            <v>29309</v>
          </cell>
          <cell r="BI241">
            <v>12852</v>
          </cell>
          <cell r="BJ241">
            <v>33137</v>
          </cell>
          <cell r="BK241">
            <v>21099</v>
          </cell>
          <cell r="BL241">
            <v>47865</v>
          </cell>
          <cell r="BM241">
            <v>34961</v>
          </cell>
          <cell r="BN241">
            <v>19571</v>
          </cell>
          <cell r="BO241">
            <v>-33068</v>
          </cell>
          <cell r="BP241">
            <v>26605</v>
          </cell>
          <cell r="BQ241">
            <v>64400</v>
          </cell>
          <cell r="BR241">
            <v>56478</v>
          </cell>
          <cell r="BS241">
            <v>20045</v>
          </cell>
          <cell r="BT241">
            <v>46231</v>
          </cell>
        </row>
        <row r="242">
          <cell r="A242" t="str">
            <v>KBP6178Y</v>
          </cell>
          <cell r="R242">
            <v>4936</v>
          </cell>
          <cell r="S242">
            <v>3874</v>
          </cell>
          <cell r="T242">
            <v>2927</v>
          </cell>
          <cell r="U242">
            <v>11308</v>
          </cell>
          <cell r="V242">
            <v>12772</v>
          </cell>
          <cell r="W242">
            <v>9886</v>
          </cell>
          <cell r="X242">
            <v>-180</v>
          </cell>
          <cell r="Y242">
            <v>15959</v>
          </cell>
          <cell r="Z242">
            <v>11396</v>
          </cell>
          <cell r="AA242">
            <v>8988</v>
          </cell>
          <cell r="AB242">
            <v>15639</v>
          </cell>
          <cell r="AC242">
            <v>16665</v>
          </cell>
          <cell r="AD242">
            <v>-9022</v>
          </cell>
          <cell r="AE242">
            <v>6402</v>
          </cell>
          <cell r="AF242">
            <v>31619</v>
          </cell>
          <cell r="AG242">
            <v>9432</v>
          </cell>
          <cell r="AH242">
            <v>-8306</v>
          </cell>
          <cell r="AI242">
            <v>-9556</v>
          </cell>
          <cell r="AJ242">
            <v>-10505</v>
          </cell>
          <cell r="AK242">
            <v>1572</v>
          </cell>
          <cell r="AL242">
            <v>22494</v>
          </cell>
          <cell r="AM242">
            <v>22037</v>
          </cell>
          <cell r="AN242">
            <v>-23194</v>
          </cell>
          <cell r="AO242">
            <v>-4549</v>
          </cell>
          <cell r="AP242">
            <v>4331</v>
          </cell>
          <cell r="AQ242">
            <v>-25379</v>
          </cell>
          <cell r="AR242">
            <v>-12300</v>
          </cell>
          <cell r="AS242">
            <v>-3957</v>
          </cell>
          <cell r="AT242">
            <v>17500</v>
          </cell>
          <cell r="AU242">
            <v>628</v>
          </cell>
          <cell r="AV242">
            <v>-8900</v>
          </cell>
          <cell r="AW242">
            <v>-3483</v>
          </cell>
          <cell r="AX242">
            <v>-3522</v>
          </cell>
          <cell r="AY242">
            <v>-1508</v>
          </cell>
          <cell r="AZ242">
            <v>15536</v>
          </cell>
          <cell r="BA242">
            <v>27191</v>
          </cell>
          <cell r="BB242">
            <v>5841</v>
          </cell>
          <cell r="BC242">
            <v>-113</v>
          </cell>
          <cell r="BD242">
            <v>-6006</v>
          </cell>
          <cell r="BE242">
            <v>9242</v>
          </cell>
          <cell r="BF242">
            <v>17184</v>
          </cell>
          <cell r="BG242">
            <v>5186</v>
          </cell>
          <cell r="BH242">
            <v>16936</v>
          </cell>
          <cell r="BI242">
            <v>24488</v>
          </cell>
          <cell r="BJ242">
            <v>36229</v>
          </cell>
          <cell r="BK242">
            <v>17842</v>
          </cell>
          <cell r="BL242">
            <v>29458</v>
          </cell>
          <cell r="BM242">
            <v>11775</v>
          </cell>
          <cell r="BN242">
            <v>-30279</v>
          </cell>
          <cell r="BO242">
            <v>-27605</v>
          </cell>
          <cell r="BP242">
            <v>13073</v>
          </cell>
          <cell r="BQ242">
            <v>31391</v>
          </cell>
          <cell r="BR242">
            <v>33530</v>
          </cell>
          <cell r="BS242">
            <v>-9796</v>
          </cell>
          <cell r="BT242">
            <v>12912</v>
          </cell>
        </row>
        <row r="243">
          <cell r="A243" t="str">
            <v>KBP6180J</v>
          </cell>
          <cell r="D243">
            <v>385</v>
          </cell>
          <cell r="E243">
            <v>532</v>
          </cell>
          <cell r="F243">
            <v>573</v>
          </cell>
          <cell r="G243">
            <v>553</v>
          </cell>
          <cell r="H243">
            <v>555</v>
          </cell>
          <cell r="I243">
            <v>760</v>
          </cell>
          <cell r="J243">
            <v>751</v>
          </cell>
          <cell r="K243">
            <v>841</v>
          </cell>
          <cell r="L243">
            <v>908</v>
          </cell>
          <cell r="M243">
            <v>962</v>
          </cell>
          <cell r="N243">
            <v>984</v>
          </cell>
          <cell r="O243">
            <v>1075</v>
          </cell>
          <cell r="P243">
            <v>1134</v>
          </cell>
          <cell r="Q243">
            <v>974</v>
          </cell>
          <cell r="R243">
            <v>1184</v>
          </cell>
          <cell r="S243">
            <v>1192</v>
          </cell>
          <cell r="T243">
            <v>1203</v>
          </cell>
          <cell r="U243">
            <v>1615</v>
          </cell>
          <cell r="V243">
            <v>1874</v>
          </cell>
          <cell r="W243">
            <v>2208</v>
          </cell>
          <cell r="X243">
            <v>2187</v>
          </cell>
          <cell r="Y243">
            <v>2701</v>
          </cell>
          <cell r="Z243">
            <v>2703</v>
          </cell>
          <cell r="AA243">
            <v>3145</v>
          </cell>
          <cell r="AB243">
            <v>3757</v>
          </cell>
          <cell r="AC243">
            <v>4502</v>
          </cell>
          <cell r="AD243">
            <v>4356</v>
          </cell>
          <cell r="AE243">
            <v>5419</v>
          </cell>
          <cell r="AF243">
            <v>7511</v>
          </cell>
          <cell r="AG243">
            <v>9116</v>
          </cell>
          <cell r="AH243">
            <v>9670</v>
          </cell>
          <cell r="AI243">
            <v>10515</v>
          </cell>
          <cell r="AJ243">
            <v>10839</v>
          </cell>
          <cell r="AK243">
            <v>13289</v>
          </cell>
          <cell r="AL243">
            <v>20265</v>
          </cell>
          <cell r="AM243">
            <v>25584</v>
          </cell>
          <cell r="AN243">
            <v>22590</v>
          </cell>
          <cell r="AO243">
            <v>26464</v>
          </cell>
          <cell r="AP243">
            <v>29146</v>
          </cell>
          <cell r="AQ243">
            <v>29034</v>
          </cell>
          <cell r="AR243">
            <v>32433</v>
          </cell>
          <cell r="AS243">
            <v>32072</v>
          </cell>
          <cell r="AT243">
            <v>45934</v>
          </cell>
          <cell r="AU243">
            <v>59077</v>
          </cell>
          <cell r="AV243">
            <v>58040</v>
          </cell>
          <cell r="AW243">
            <v>65112</v>
          </cell>
          <cell r="AX243">
            <v>64345</v>
          </cell>
          <cell r="AY243">
            <v>66545</v>
          </cell>
          <cell r="AZ243">
            <v>87933</v>
          </cell>
          <cell r="BA243">
            <v>108075</v>
          </cell>
          <cell r="BB243">
            <v>114484</v>
          </cell>
          <cell r="BC243">
            <v>124558</v>
          </cell>
          <cell r="BD243">
            <v>137034</v>
          </cell>
          <cell r="BE243">
            <v>142201</v>
          </cell>
          <cell r="BF243">
            <v>154869</v>
          </cell>
          <cell r="BG243">
            <v>164711</v>
          </cell>
          <cell r="BH243">
            <v>198146</v>
          </cell>
          <cell r="BI243">
            <v>226784</v>
          </cell>
          <cell r="BJ243">
            <v>272682</v>
          </cell>
          <cell r="BK243">
            <v>300229</v>
          </cell>
          <cell r="BL243">
            <v>371246</v>
          </cell>
          <cell r="BM243">
            <v>442690</v>
          </cell>
          <cell r="BN243">
            <v>548442</v>
          </cell>
          <cell r="BO243">
            <v>519212</v>
          </cell>
          <cell r="BP243">
            <v>536218</v>
          </cell>
          <cell r="BQ243">
            <v>579082</v>
          </cell>
          <cell r="BR243">
            <v>655562</v>
          </cell>
          <cell r="BS243">
            <v>711144</v>
          </cell>
          <cell r="BT243">
            <v>772808</v>
          </cell>
        </row>
        <row r="244">
          <cell r="A244" t="str">
            <v>KBP6180Y</v>
          </cell>
          <cell r="D244">
            <v>64937</v>
          </cell>
          <cell r="E244">
            <v>79089</v>
          </cell>
          <cell r="F244">
            <v>70258</v>
          </cell>
          <cell r="G244">
            <v>60435</v>
          </cell>
          <cell r="H244">
            <v>51797</v>
          </cell>
          <cell r="I244">
            <v>70322</v>
          </cell>
          <cell r="J244">
            <v>51572</v>
          </cell>
          <cell r="K244">
            <v>63213</v>
          </cell>
          <cell r="L244">
            <v>74568</v>
          </cell>
          <cell r="M244">
            <v>80119</v>
          </cell>
          <cell r="N244">
            <v>79840</v>
          </cell>
          <cell r="O244">
            <v>89312</v>
          </cell>
          <cell r="P244">
            <v>90346</v>
          </cell>
          <cell r="Q244">
            <v>71282</v>
          </cell>
          <cell r="R244">
            <v>83025</v>
          </cell>
          <cell r="S244">
            <v>84148</v>
          </cell>
          <cell r="T244">
            <v>80974</v>
          </cell>
          <cell r="U244">
            <v>102914</v>
          </cell>
          <cell r="V244">
            <v>121098</v>
          </cell>
          <cell r="W244">
            <v>137554</v>
          </cell>
          <cell r="X244">
            <v>128088</v>
          </cell>
          <cell r="Y244">
            <v>153763</v>
          </cell>
          <cell r="Z244">
            <v>148644</v>
          </cell>
          <cell r="AA244">
            <v>166648</v>
          </cell>
          <cell r="AB244">
            <v>195685</v>
          </cell>
          <cell r="AC244">
            <v>215871</v>
          </cell>
          <cell r="AD244">
            <v>189545</v>
          </cell>
          <cell r="AE244">
            <v>215889</v>
          </cell>
          <cell r="AF244">
            <v>251450</v>
          </cell>
          <cell r="AG244">
            <v>255836</v>
          </cell>
          <cell r="AH244">
            <v>227244</v>
          </cell>
          <cell r="AI244">
            <v>214840</v>
          </cell>
          <cell r="AJ244">
            <v>209129</v>
          </cell>
          <cell r="AK244">
            <v>229633</v>
          </cell>
          <cell r="AL244">
            <v>303615</v>
          </cell>
          <cell r="AM244">
            <v>334062</v>
          </cell>
          <cell r="AN244">
            <v>264823</v>
          </cell>
          <cell r="AO244">
            <v>274512</v>
          </cell>
          <cell r="AP244">
            <v>274948</v>
          </cell>
          <cell r="AQ244">
            <v>223949</v>
          </cell>
          <cell r="AR244">
            <v>195496</v>
          </cell>
          <cell r="AS244">
            <v>187819</v>
          </cell>
          <cell r="AT244">
            <v>228953</v>
          </cell>
          <cell r="AU244">
            <v>235429</v>
          </cell>
          <cell r="AV244">
            <v>207650</v>
          </cell>
          <cell r="AW244">
            <v>206959</v>
          </cell>
          <cell r="AX244">
            <v>194188</v>
          </cell>
          <cell r="AY244">
            <v>193748</v>
          </cell>
          <cell r="AZ244">
            <v>235571</v>
          </cell>
          <cell r="BA244">
            <v>269449</v>
          </cell>
          <cell r="BB244">
            <v>271324</v>
          </cell>
          <cell r="BC244">
            <v>278975</v>
          </cell>
          <cell r="BD244">
            <v>288108</v>
          </cell>
          <cell r="BE244">
            <v>279693</v>
          </cell>
          <cell r="BF244">
            <v>289474</v>
          </cell>
          <cell r="BG244">
            <v>290552</v>
          </cell>
          <cell r="BH244">
            <v>317120</v>
          </cell>
          <cell r="BI244">
            <v>353568</v>
          </cell>
          <cell r="BJ244">
            <v>410528</v>
          </cell>
          <cell r="BK244">
            <v>436370</v>
          </cell>
          <cell r="BL244">
            <v>492201</v>
          </cell>
          <cell r="BM244">
            <v>533579</v>
          </cell>
          <cell r="BN244">
            <v>579546</v>
          </cell>
          <cell r="BO244">
            <v>530260</v>
          </cell>
          <cell r="BP244">
            <v>536218</v>
          </cell>
          <cell r="BQ244">
            <v>586083</v>
          </cell>
          <cell r="BR244">
            <v>616539</v>
          </cell>
          <cell r="BS244">
            <v>626017</v>
          </cell>
          <cell r="BT244">
            <v>622111</v>
          </cell>
        </row>
        <row r="245">
          <cell r="A245" t="str">
            <v>KBP6181J</v>
          </cell>
          <cell r="D245">
            <v>97</v>
          </cell>
          <cell r="E245">
            <v>135</v>
          </cell>
          <cell r="F245">
            <v>155</v>
          </cell>
          <cell r="G245">
            <v>176</v>
          </cell>
          <cell r="H245">
            <v>138</v>
          </cell>
          <cell r="I245">
            <v>147</v>
          </cell>
          <cell r="J245">
            <v>207</v>
          </cell>
          <cell r="K245">
            <v>243</v>
          </cell>
          <cell r="L245">
            <v>229</v>
          </cell>
          <cell r="M245">
            <v>265</v>
          </cell>
          <cell r="N245">
            <v>311</v>
          </cell>
          <cell r="O245">
            <v>349</v>
          </cell>
          <cell r="P245">
            <v>442</v>
          </cell>
          <cell r="Q245">
            <v>348</v>
          </cell>
          <cell r="R245">
            <v>360</v>
          </cell>
          <cell r="S245">
            <v>390</v>
          </cell>
          <cell r="T245">
            <v>399</v>
          </cell>
          <cell r="U245">
            <v>509</v>
          </cell>
          <cell r="V245">
            <v>562</v>
          </cell>
          <cell r="W245">
            <v>740</v>
          </cell>
          <cell r="X245">
            <v>797</v>
          </cell>
          <cell r="Y245">
            <v>813</v>
          </cell>
          <cell r="Z245">
            <v>855</v>
          </cell>
          <cell r="AA245">
            <v>957</v>
          </cell>
          <cell r="AB245">
            <v>1173</v>
          </cell>
          <cell r="AC245">
            <v>1471</v>
          </cell>
          <cell r="AD245">
            <v>1867</v>
          </cell>
          <cell r="AE245">
            <v>1844</v>
          </cell>
          <cell r="AF245">
            <v>2185</v>
          </cell>
          <cell r="AG245">
            <v>3218</v>
          </cell>
          <cell r="AH245">
            <v>4081</v>
          </cell>
          <cell r="AI245">
            <v>4180</v>
          </cell>
          <cell r="AJ245">
            <v>3695</v>
          </cell>
          <cell r="AK245">
            <v>4132</v>
          </cell>
          <cell r="AL245">
            <v>5101</v>
          </cell>
          <cell r="AM245">
            <v>6321</v>
          </cell>
          <cell r="AN245">
            <v>7231</v>
          </cell>
          <cell r="AO245">
            <v>7623</v>
          </cell>
          <cell r="AP245">
            <v>7592</v>
          </cell>
          <cell r="AQ245">
            <v>9329</v>
          </cell>
          <cell r="AR245">
            <v>10208</v>
          </cell>
          <cell r="AS245">
            <v>10275</v>
          </cell>
          <cell r="AT245">
            <v>12105</v>
          </cell>
          <cell r="AU245">
            <v>16673</v>
          </cell>
          <cell r="AV245">
            <v>16016</v>
          </cell>
          <cell r="AW245">
            <v>16791</v>
          </cell>
          <cell r="AX245">
            <v>16895</v>
          </cell>
          <cell r="AY245">
            <v>14561</v>
          </cell>
          <cell r="AZ245">
            <v>14750</v>
          </cell>
          <cell r="BA245">
            <v>17037</v>
          </cell>
          <cell r="BB245">
            <v>18759</v>
          </cell>
          <cell r="BC245">
            <v>21764</v>
          </cell>
          <cell r="BD245">
            <v>23279</v>
          </cell>
          <cell r="BE245">
            <v>23121</v>
          </cell>
          <cell r="BF245">
            <v>24989</v>
          </cell>
          <cell r="BG245">
            <v>26202</v>
          </cell>
          <cell r="BH245">
            <v>29878</v>
          </cell>
          <cell r="BI245">
            <v>35284</v>
          </cell>
          <cell r="BJ245">
            <v>39156</v>
          </cell>
          <cell r="BK245">
            <v>41750</v>
          </cell>
          <cell r="BL245">
            <v>51534</v>
          </cell>
          <cell r="BM245">
            <v>69526</v>
          </cell>
          <cell r="BN245">
            <v>86520</v>
          </cell>
          <cell r="BO245">
            <v>82101</v>
          </cell>
          <cell r="BP245">
            <v>76133</v>
          </cell>
          <cell r="BQ245">
            <v>88957</v>
          </cell>
          <cell r="BR245">
            <v>93271</v>
          </cell>
          <cell r="BS245">
            <v>109964</v>
          </cell>
          <cell r="BT245">
            <v>129426</v>
          </cell>
        </row>
        <row r="246">
          <cell r="A246" t="str">
            <v>KBP6182J</v>
          </cell>
          <cell r="D246">
            <v>8</v>
          </cell>
          <cell r="E246">
            <v>13</v>
          </cell>
          <cell r="F246">
            <v>52</v>
          </cell>
          <cell r="G246">
            <v>34</v>
          </cell>
          <cell r="H246">
            <v>44</v>
          </cell>
          <cell r="I246">
            <v>47</v>
          </cell>
          <cell r="J246">
            <v>60</v>
          </cell>
          <cell r="K246">
            <v>99</v>
          </cell>
          <cell r="L246">
            <v>81</v>
          </cell>
          <cell r="M246">
            <v>52</v>
          </cell>
          <cell r="N246">
            <v>60</v>
          </cell>
          <cell r="O246">
            <v>58</v>
          </cell>
          <cell r="P246">
            <v>78</v>
          </cell>
          <cell r="Q246">
            <v>87</v>
          </cell>
          <cell r="R246">
            <v>68</v>
          </cell>
          <cell r="S246">
            <v>84</v>
          </cell>
          <cell r="T246">
            <v>90</v>
          </cell>
          <cell r="U246">
            <v>119</v>
          </cell>
          <cell r="V246">
            <v>122</v>
          </cell>
          <cell r="W246">
            <v>175</v>
          </cell>
          <cell r="X246">
            <v>227</v>
          </cell>
          <cell r="Y246">
            <v>288</v>
          </cell>
          <cell r="Z246">
            <v>279</v>
          </cell>
          <cell r="AA246">
            <v>299</v>
          </cell>
          <cell r="AB246">
            <v>459</v>
          </cell>
          <cell r="AC246">
            <v>423</v>
          </cell>
          <cell r="AD246">
            <v>448</v>
          </cell>
          <cell r="AE246">
            <v>701</v>
          </cell>
          <cell r="AF246">
            <v>922</v>
          </cell>
          <cell r="AG246">
            <v>1572</v>
          </cell>
          <cell r="AH246">
            <v>1638</v>
          </cell>
          <cell r="AI246">
            <v>1903</v>
          </cell>
          <cell r="AJ246">
            <v>2208</v>
          </cell>
          <cell r="AK246">
            <v>2871</v>
          </cell>
          <cell r="AL246">
            <v>4525</v>
          </cell>
          <cell r="AM246">
            <v>4595</v>
          </cell>
          <cell r="AN246">
            <v>3769</v>
          </cell>
          <cell r="AO246">
            <v>4525</v>
          </cell>
          <cell r="AP246">
            <v>4768</v>
          </cell>
          <cell r="AQ246">
            <v>5508</v>
          </cell>
          <cell r="AR246">
            <v>5520</v>
          </cell>
          <cell r="AS246">
            <v>4034</v>
          </cell>
          <cell r="AT246">
            <v>5255</v>
          </cell>
          <cell r="AU246">
            <v>8576</v>
          </cell>
          <cell r="AV246">
            <v>6619</v>
          </cell>
          <cell r="AW246">
            <v>8549</v>
          </cell>
          <cell r="AX246">
            <v>9160</v>
          </cell>
          <cell r="AY246">
            <v>8009</v>
          </cell>
          <cell r="AZ246">
            <v>6940</v>
          </cell>
          <cell r="BA246">
            <v>10340</v>
          </cell>
          <cell r="BB246">
            <v>11814</v>
          </cell>
          <cell r="BC246">
            <v>14410</v>
          </cell>
          <cell r="BD246">
            <v>24301</v>
          </cell>
          <cell r="BE246">
            <v>16715</v>
          </cell>
          <cell r="BF246">
            <v>13810</v>
          </cell>
          <cell r="BG246">
            <v>15044</v>
          </cell>
          <cell r="BH246">
            <v>17606</v>
          </cell>
          <cell r="BI246">
            <v>24116</v>
          </cell>
          <cell r="BJ246">
            <v>25954</v>
          </cell>
          <cell r="BK246">
            <v>35401</v>
          </cell>
          <cell r="BL246">
            <v>36768</v>
          </cell>
          <cell r="BM246">
            <v>57428</v>
          </cell>
          <cell r="BN246">
            <v>93647</v>
          </cell>
          <cell r="BO246">
            <v>115055</v>
          </cell>
          <cell r="BP246">
            <v>114351</v>
          </cell>
          <cell r="BQ246">
            <v>118159</v>
          </cell>
          <cell r="BR246">
            <v>119532</v>
          </cell>
          <cell r="BS246">
            <v>144312</v>
          </cell>
          <cell r="BT246">
            <v>150452</v>
          </cell>
        </row>
        <row r="247">
          <cell r="A247" t="str">
            <v>KBP6183J</v>
          </cell>
          <cell r="D247">
            <v>280</v>
          </cell>
          <cell r="E247">
            <v>384</v>
          </cell>
          <cell r="F247">
            <v>366</v>
          </cell>
          <cell r="G247">
            <v>343</v>
          </cell>
          <cell r="H247">
            <v>373</v>
          </cell>
          <cell r="I247">
            <v>566</v>
          </cell>
          <cell r="J247">
            <v>484</v>
          </cell>
          <cell r="K247">
            <v>499</v>
          </cell>
          <cell r="L247">
            <v>598</v>
          </cell>
          <cell r="M247">
            <v>645</v>
          </cell>
          <cell r="N247">
            <v>613</v>
          </cell>
          <cell r="O247">
            <v>668</v>
          </cell>
          <cell r="P247">
            <v>614</v>
          </cell>
          <cell r="Q247">
            <v>539</v>
          </cell>
          <cell r="R247">
            <v>756</v>
          </cell>
          <cell r="S247">
            <v>718</v>
          </cell>
          <cell r="T247">
            <v>714</v>
          </cell>
          <cell r="U247">
            <v>987</v>
          </cell>
          <cell r="V247">
            <v>1190</v>
          </cell>
          <cell r="W247">
            <v>1293</v>
          </cell>
          <cell r="X247">
            <v>1163</v>
          </cell>
          <cell r="Y247">
            <v>1600</v>
          </cell>
          <cell r="Z247">
            <v>1569</v>
          </cell>
          <cell r="AA247">
            <v>1889</v>
          </cell>
          <cell r="AB247">
            <v>2125</v>
          </cell>
          <cell r="AC247">
            <v>2608</v>
          </cell>
          <cell r="AD247">
            <v>2041</v>
          </cell>
          <cell r="AE247">
            <v>2874</v>
          </cell>
          <cell r="AF247">
            <v>4404</v>
          </cell>
          <cell r="AG247">
            <v>4326</v>
          </cell>
          <cell r="AH247">
            <v>3951</v>
          </cell>
          <cell r="AI247">
            <v>4432</v>
          </cell>
          <cell r="AJ247">
            <v>4936</v>
          </cell>
          <cell r="AK247">
            <v>6286</v>
          </cell>
          <cell r="AL247">
            <v>10639</v>
          </cell>
          <cell r="AM247">
            <v>14668</v>
          </cell>
          <cell r="AN247">
            <v>11590</v>
          </cell>
          <cell r="AO247">
            <v>14316</v>
          </cell>
          <cell r="AP247">
            <v>16786</v>
          </cell>
          <cell r="AQ247">
            <v>14197</v>
          </cell>
          <cell r="AR247">
            <v>16705</v>
          </cell>
          <cell r="AS247">
            <v>17763</v>
          </cell>
          <cell r="AT247">
            <v>28574</v>
          </cell>
          <cell r="AU247">
            <v>33828</v>
          </cell>
          <cell r="AV247">
            <v>35405</v>
          </cell>
          <cell r="AW247">
            <v>39772</v>
          </cell>
          <cell r="AX247">
            <v>38290</v>
          </cell>
          <cell r="AY247">
            <v>43975</v>
          </cell>
          <cell r="AZ247">
            <v>66243</v>
          </cell>
          <cell r="BA247">
            <v>80698</v>
          </cell>
          <cell r="BB247">
            <v>83911</v>
          </cell>
          <cell r="BC247">
            <v>88384</v>
          </cell>
          <cell r="BD247">
            <v>89454</v>
          </cell>
          <cell r="BE247">
            <v>102365</v>
          </cell>
          <cell r="BF247">
            <v>116070</v>
          </cell>
          <cell r="BG247">
            <v>123465</v>
          </cell>
          <cell r="BH247">
            <v>150662</v>
          </cell>
          <cell r="BI247">
            <v>167384</v>
          </cell>
          <cell r="BJ247">
            <v>207572</v>
          </cell>
          <cell r="BK247">
            <v>223078</v>
          </cell>
          <cell r="BL247">
            <v>282944</v>
          </cell>
          <cell r="BM247">
            <v>315736</v>
          </cell>
          <cell r="BN247">
            <v>368275</v>
          </cell>
          <cell r="BO247">
            <v>322056</v>
          </cell>
          <cell r="BP247">
            <v>345734</v>
          </cell>
          <cell r="BQ247">
            <v>371966</v>
          </cell>
          <cell r="BR247">
            <v>442759</v>
          </cell>
          <cell r="BS247">
            <v>456868</v>
          </cell>
          <cell r="BT247">
            <v>492930</v>
          </cell>
        </row>
        <row r="248">
          <cell r="A248" t="str">
            <v>KBP6184J</v>
          </cell>
          <cell r="D248">
            <v>31</v>
          </cell>
          <cell r="E248">
            <v>32</v>
          </cell>
          <cell r="F248">
            <v>39</v>
          </cell>
          <cell r="G248">
            <v>44</v>
          </cell>
          <cell r="H248">
            <v>53</v>
          </cell>
          <cell r="I248">
            <v>62</v>
          </cell>
          <cell r="J248">
            <v>70</v>
          </cell>
          <cell r="K248">
            <v>72</v>
          </cell>
          <cell r="L248">
            <v>74</v>
          </cell>
          <cell r="M248">
            <v>77</v>
          </cell>
          <cell r="N248">
            <v>81</v>
          </cell>
          <cell r="O248">
            <v>85</v>
          </cell>
          <cell r="P248">
            <v>91</v>
          </cell>
          <cell r="Q248">
            <v>100</v>
          </cell>
          <cell r="R248">
            <v>135</v>
          </cell>
          <cell r="S248">
            <v>144</v>
          </cell>
          <cell r="T248">
            <v>154</v>
          </cell>
          <cell r="U248">
            <v>168</v>
          </cell>
          <cell r="V248">
            <v>187</v>
          </cell>
          <cell r="W248">
            <v>210</v>
          </cell>
          <cell r="X248">
            <v>236</v>
          </cell>
          <cell r="Y248">
            <v>264</v>
          </cell>
          <cell r="Z248">
            <v>290</v>
          </cell>
          <cell r="AA248">
            <v>320</v>
          </cell>
          <cell r="AB248">
            <v>362</v>
          </cell>
          <cell r="AC248">
            <v>430</v>
          </cell>
          <cell r="AD248">
            <v>506</v>
          </cell>
          <cell r="AE248">
            <v>606</v>
          </cell>
          <cell r="AF248">
            <v>736</v>
          </cell>
          <cell r="AG248">
            <v>913</v>
          </cell>
          <cell r="AH248">
            <v>1122</v>
          </cell>
          <cell r="AI248">
            <v>1294</v>
          </cell>
          <cell r="AJ248">
            <v>1593</v>
          </cell>
          <cell r="AK248">
            <v>1926</v>
          </cell>
          <cell r="AL248">
            <v>2309</v>
          </cell>
          <cell r="AM248">
            <v>2782</v>
          </cell>
          <cell r="AN248">
            <v>3380</v>
          </cell>
          <cell r="AO248">
            <v>3949</v>
          </cell>
          <cell r="AP248">
            <v>4517</v>
          </cell>
          <cell r="AQ248">
            <v>5309</v>
          </cell>
          <cell r="AR248">
            <v>6294</v>
          </cell>
          <cell r="AS248">
            <v>7153</v>
          </cell>
          <cell r="AT248">
            <v>8450</v>
          </cell>
          <cell r="AU248">
            <v>10009</v>
          </cell>
          <cell r="AV248">
            <v>9952</v>
          </cell>
          <cell r="AW248">
            <v>11277</v>
          </cell>
          <cell r="AX248">
            <v>10119</v>
          </cell>
          <cell r="AY248">
            <v>11151</v>
          </cell>
          <cell r="AZ248">
            <v>12248</v>
          </cell>
          <cell r="BA248">
            <v>13608</v>
          </cell>
          <cell r="BB248">
            <v>15106</v>
          </cell>
          <cell r="BC248">
            <v>16678</v>
          </cell>
          <cell r="BD248">
            <v>18841</v>
          </cell>
          <cell r="BE248">
            <v>21052</v>
          </cell>
          <cell r="BF248">
            <v>23534</v>
          </cell>
          <cell r="BG248">
            <v>25840</v>
          </cell>
          <cell r="BH248">
            <v>29298</v>
          </cell>
          <cell r="BI248">
            <v>30019</v>
          </cell>
          <cell r="BJ248">
            <v>31010</v>
          </cell>
          <cell r="BK248">
            <v>33486</v>
          </cell>
          <cell r="BL248">
            <v>37307</v>
          </cell>
          <cell r="BM248">
            <v>41977</v>
          </cell>
          <cell r="BN248">
            <v>49523</v>
          </cell>
          <cell r="BO248">
            <v>52080</v>
          </cell>
          <cell r="BP248">
            <v>54156</v>
          </cell>
          <cell r="BQ248">
            <v>57373</v>
          </cell>
          <cell r="BR248">
            <v>61735</v>
          </cell>
          <cell r="BS248">
            <v>67702</v>
          </cell>
          <cell r="BT248">
            <v>74410</v>
          </cell>
        </row>
        <row r="249">
          <cell r="A249" t="str">
            <v>KBP6185J</v>
          </cell>
          <cell r="D249">
            <v>5</v>
          </cell>
          <cell r="E249">
            <v>7</v>
          </cell>
          <cell r="F249">
            <v>9</v>
          </cell>
          <cell r="G249">
            <v>12</v>
          </cell>
          <cell r="H249">
            <v>14</v>
          </cell>
          <cell r="I249">
            <v>18</v>
          </cell>
          <cell r="J249">
            <v>23</v>
          </cell>
          <cell r="K249">
            <v>29</v>
          </cell>
          <cell r="L249">
            <v>33</v>
          </cell>
          <cell r="M249">
            <v>33</v>
          </cell>
          <cell r="N249">
            <v>35</v>
          </cell>
          <cell r="O249">
            <v>38</v>
          </cell>
          <cell r="P249">
            <v>41</v>
          </cell>
          <cell r="Q249">
            <v>46</v>
          </cell>
          <cell r="R249">
            <v>51</v>
          </cell>
          <cell r="S249">
            <v>54</v>
          </cell>
          <cell r="T249">
            <v>59</v>
          </cell>
          <cell r="U249">
            <v>64</v>
          </cell>
          <cell r="V249">
            <v>69</v>
          </cell>
          <cell r="W249">
            <v>76</v>
          </cell>
          <cell r="X249">
            <v>86</v>
          </cell>
          <cell r="Y249">
            <v>96</v>
          </cell>
          <cell r="Z249">
            <v>107</v>
          </cell>
          <cell r="AA249">
            <v>118</v>
          </cell>
          <cell r="AB249">
            <v>134</v>
          </cell>
          <cell r="AC249">
            <v>153</v>
          </cell>
          <cell r="AD249">
            <v>184</v>
          </cell>
          <cell r="AE249">
            <v>225</v>
          </cell>
          <cell r="AF249">
            <v>293</v>
          </cell>
          <cell r="AG249">
            <v>401</v>
          </cell>
          <cell r="AH249">
            <v>540</v>
          </cell>
          <cell r="AI249">
            <v>662</v>
          </cell>
          <cell r="AJ249">
            <v>814</v>
          </cell>
          <cell r="AK249">
            <v>1028</v>
          </cell>
          <cell r="AL249">
            <v>1301</v>
          </cell>
          <cell r="AM249">
            <v>1608</v>
          </cell>
          <cell r="AN249">
            <v>2015</v>
          </cell>
          <cell r="AO249">
            <v>2415</v>
          </cell>
          <cell r="AP249">
            <v>2774</v>
          </cell>
          <cell r="AQ249">
            <v>3538</v>
          </cell>
          <cell r="AR249">
            <v>4631</v>
          </cell>
          <cell r="AS249">
            <v>5220</v>
          </cell>
          <cell r="AT249">
            <v>6006</v>
          </cell>
          <cell r="AU249">
            <v>7141</v>
          </cell>
          <cell r="AV249">
            <v>9424</v>
          </cell>
          <cell r="AW249">
            <v>10193</v>
          </cell>
          <cell r="AX249">
            <v>13146</v>
          </cell>
          <cell r="AY249">
            <v>13660</v>
          </cell>
          <cell r="AZ249">
            <v>14351</v>
          </cell>
          <cell r="BA249">
            <v>15026</v>
          </cell>
          <cell r="BB249">
            <v>15643</v>
          </cell>
          <cell r="BC249">
            <v>16457</v>
          </cell>
          <cell r="BD249">
            <v>17692</v>
          </cell>
          <cell r="BE249">
            <v>19303</v>
          </cell>
          <cell r="BF249">
            <v>20149</v>
          </cell>
          <cell r="BG249">
            <v>20725</v>
          </cell>
          <cell r="BH249">
            <v>22434</v>
          </cell>
          <cell r="BI249">
            <v>22624</v>
          </cell>
          <cell r="BJ249">
            <v>22775</v>
          </cell>
          <cell r="BK249">
            <v>23357</v>
          </cell>
          <cell r="BL249">
            <v>26546</v>
          </cell>
          <cell r="BM249">
            <v>30057</v>
          </cell>
          <cell r="BN249">
            <v>35253</v>
          </cell>
          <cell r="BO249">
            <v>38589</v>
          </cell>
          <cell r="BP249">
            <v>41065</v>
          </cell>
          <cell r="BQ249">
            <v>44706</v>
          </cell>
          <cell r="BR249">
            <v>48151</v>
          </cell>
          <cell r="BS249">
            <v>52993</v>
          </cell>
          <cell r="BT249">
            <v>58982</v>
          </cell>
        </row>
        <row r="250">
          <cell r="A250" t="str">
            <v>KBP6186J</v>
          </cell>
          <cell r="D250">
            <v>96</v>
          </cell>
          <cell r="E250">
            <v>109</v>
          </cell>
          <cell r="F250">
            <v>125</v>
          </cell>
          <cell r="G250">
            <v>149</v>
          </cell>
          <cell r="H250">
            <v>184</v>
          </cell>
          <cell r="I250">
            <v>231</v>
          </cell>
          <cell r="J250">
            <v>275</v>
          </cell>
          <cell r="K250">
            <v>287</v>
          </cell>
          <cell r="L250">
            <v>302</v>
          </cell>
          <cell r="M250">
            <v>314</v>
          </cell>
          <cell r="N250">
            <v>324</v>
          </cell>
          <cell r="O250">
            <v>341</v>
          </cell>
          <cell r="P250">
            <v>358</v>
          </cell>
          <cell r="Q250">
            <v>372</v>
          </cell>
          <cell r="R250">
            <v>409</v>
          </cell>
          <cell r="S250">
            <v>428</v>
          </cell>
          <cell r="T250">
            <v>455</v>
          </cell>
          <cell r="U250">
            <v>484</v>
          </cell>
          <cell r="V250">
            <v>529</v>
          </cell>
          <cell r="W250">
            <v>588</v>
          </cell>
          <cell r="X250">
            <v>663</v>
          </cell>
          <cell r="Y250">
            <v>725</v>
          </cell>
          <cell r="Z250">
            <v>781</v>
          </cell>
          <cell r="AA250">
            <v>859</v>
          </cell>
          <cell r="AB250">
            <v>972</v>
          </cell>
          <cell r="AC250">
            <v>1115</v>
          </cell>
          <cell r="AD250">
            <v>1327</v>
          </cell>
          <cell r="AE250">
            <v>1550</v>
          </cell>
          <cell r="AF250">
            <v>1883</v>
          </cell>
          <cell r="AG250">
            <v>2408</v>
          </cell>
          <cell r="AH250">
            <v>3003</v>
          </cell>
          <cell r="AI250">
            <v>3453</v>
          </cell>
          <cell r="AJ250">
            <v>4005</v>
          </cell>
          <cell r="AK250">
            <v>4706</v>
          </cell>
          <cell r="AL250">
            <v>5671</v>
          </cell>
          <cell r="AM250">
            <v>6763</v>
          </cell>
          <cell r="AN250">
            <v>8350</v>
          </cell>
          <cell r="AO250">
            <v>9859</v>
          </cell>
          <cell r="AP250">
            <v>11244</v>
          </cell>
          <cell r="AQ250">
            <v>13954</v>
          </cell>
          <cell r="AR250">
            <v>17390</v>
          </cell>
          <cell r="AS250">
            <v>19495</v>
          </cell>
          <cell r="AT250">
            <v>22380</v>
          </cell>
          <cell r="AU250">
            <v>26396</v>
          </cell>
          <cell r="AV250">
            <v>29281</v>
          </cell>
          <cell r="AW250">
            <v>31917</v>
          </cell>
          <cell r="AX250">
            <v>34173</v>
          </cell>
          <cell r="AY250">
            <v>37518</v>
          </cell>
          <cell r="AZ250">
            <v>42450</v>
          </cell>
          <cell r="BA250">
            <v>48107</v>
          </cell>
          <cell r="BB250">
            <v>53568</v>
          </cell>
          <cell r="BC250">
            <v>59907</v>
          </cell>
          <cell r="BD250">
            <v>66555</v>
          </cell>
          <cell r="BE250">
            <v>74716</v>
          </cell>
          <cell r="BF250">
            <v>83454</v>
          </cell>
          <cell r="BG250">
            <v>93513</v>
          </cell>
          <cell r="BH250">
            <v>108645</v>
          </cell>
          <cell r="BI250">
            <v>118135</v>
          </cell>
          <cell r="BJ250">
            <v>126807</v>
          </cell>
          <cell r="BK250">
            <v>140362</v>
          </cell>
          <cell r="BL250">
            <v>162748</v>
          </cell>
          <cell r="BM250">
            <v>191654</v>
          </cell>
          <cell r="BN250">
            <v>229757</v>
          </cell>
          <cell r="BO250">
            <v>253768</v>
          </cell>
          <cell r="BP250">
            <v>267176</v>
          </cell>
          <cell r="BQ250">
            <v>276965</v>
          </cell>
          <cell r="BR250">
            <v>303108</v>
          </cell>
          <cell r="BS250">
            <v>340370</v>
          </cell>
          <cell r="BT250">
            <v>388724</v>
          </cell>
        </row>
        <row r="251">
          <cell r="A251" t="str">
            <v>KBP6187J</v>
          </cell>
          <cell r="D251">
            <v>253</v>
          </cell>
          <cell r="E251">
            <v>384</v>
          </cell>
          <cell r="F251">
            <v>400</v>
          </cell>
          <cell r="G251">
            <v>348</v>
          </cell>
          <cell r="H251">
            <v>304</v>
          </cell>
          <cell r="I251">
            <v>449</v>
          </cell>
          <cell r="J251">
            <v>383</v>
          </cell>
          <cell r="K251">
            <v>453</v>
          </cell>
          <cell r="L251">
            <v>499</v>
          </cell>
          <cell r="M251">
            <v>538</v>
          </cell>
          <cell r="N251">
            <v>544</v>
          </cell>
          <cell r="O251">
            <v>611</v>
          </cell>
          <cell r="P251">
            <v>644</v>
          </cell>
          <cell r="Q251">
            <v>456</v>
          </cell>
          <cell r="R251">
            <v>589</v>
          </cell>
          <cell r="S251">
            <v>566</v>
          </cell>
          <cell r="T251">
            <v>535</v>
          </cell>
          <cell r="U251">
            <v>899</v>
          </cell>
          <cell r="V251">
            <v>1089</v>
          </cell>
          <cell r="W251">
            <v>1334</v>
          </cell>
          <cell r="X251">
            <v>1202</v>
          </cell>
          <cell r="Y251">
            <v>1616</v>
          </cell>
          <cell r="Z251">
            <v>1525</v>
          </cell>
          <cell r="AA251">
            <v>1848</v>
          </cell>
          <cell r="AB251">
            <v>2289</v>
          </cell>
          <cell r="AC251">
            <v>2804</v>
          </cell>
          <cell r="AD251">
            <v>2339</v>
          </cell>
          <cell r="AE251">
            <v>3038</v>
          </cell>
          <cell r="AF251">
            <v>4599</v>
          </cell>
          <cell r="AG251">
            <v>5394</v>
          </cell>
          <cell r="AH251">
            <v>5005</v>
          </cell>
          <cell r="AI251">
            <v>5106</v>
          </cell>
          <cell r="AJ251">
            <v>4427</v>
          </cell>
          <cell r="AK251">
            <v>5629</v>
          </cell>
          <cell r="AL251">
            <v>10984</v>
          </cell>
          <cell r="AM251">
            <v>14431</v>
          </cell>
          <cell r="AN251">
            <v>8845</v>
          </cell>
          <cell r="AO251">
            <v>10241</v>
          </cell>
          <cell r="AP251">
            <v>10611</v>
          </cell>
          <cell r="AQ251">
            <v>6233</v>
          </cell>
          <cell r="AR251">
            <v>4118</v>
          </cell>
          <cell r="AS251">
            <v>204</v>
          </cell>
          <cell r="AT251">
            <v>9098</v>
          </cell>
          <cell r="AU251">
            <v>15531</v>
          </cell>
          <cell r="AV251">
            <v>9383</v>
          </cell>
          <cell r="AW251">
            <v>11725</v>
          </cell>
          <cell r="AX251">
            <v>6907</v>
          </cell>
          <cell r="AY251">
            <v>4216</v>
          </cell>
          <cell r="AZ251">
            <v>18884</v>
          </cell>
          <cell r="BA251">
            <v>31334</v>
          </cell>
          <cell r="BB251">
            <v>30167</v>
          </cell>
          <cell r="BC251">
            <v>31516</v>
          </cell>
          <cell r="BD251">
            <v>33946</v>
          </cell>
          <cell r="BE251">
            <v>27130</v>
          </cell>
          <cell r="BF251">
            <v>27732</v>
          </cell>
          <cell r="BG251">
            <v>24633</v>
          </cell>
          <cell r="BH251">
            <v>37769</v>
          </cell>
          <cell r="BI251">
            <v>56006</v>
          </cell>
          <cell r="BJ251">
            <v>92090</v>
          </cell>
          <cell r="BK251">
            <v>103024</v>
          </cell>
          <cell r="BL251">
            <v>144645</v>
          </cell>
          <cell r="BM251">
            <v>179002</v>
          </cell>
          <cell r="BN251">
            <v>233909</v>
          </cell>
          <cell r="BO251">
            <v>174775</v>
          </cell>
          <cell r="BP251">
            <v>173821</v>
          </cell>
          <cell r="BQ251">
            <v>200038</v>
          </cell>
          <cell r="BR251">
            <v>242568</v>
          </cell>
          <cell r="BS251">
            <v>250079</v>
          </cell>
          <cell r="BT251">
            <v>250692</v>
          </cell>
        </row>
        <row r="252">
          <cell r="A252" t="str">
            <v>KBP6188J</v>
          </cell>
          <cell r="D252">
            <v>66</v>
          </cell>
          <cell r="E252">
            <v>103</v>
          </cell>
          <cell r="F252">
            <v>116</v>
          </cell>
          <cell r="G252">
            <v>132</v>
          </cell>
          <cell r="H252">
            <v>85</v>
          </cell>
          <cell r="I252">
            <v>85</v>
          </cell>
          <cell r="J252">
            <v>137</v>
          </cell>
          <cell r="K252">
            <v>171</v>
          </cell>
          <cell r="L252">
            <v>155</v>
          </cell>
          <cell r="M252">
            <v>188</v>
          </cell>
          <cell r="N252">
            <v>230</v>
          </cell>
          <cell r="O252">
            <v>264</v>
          </cell>
          <cell r="P252">
            <v>351</v>
          </cell>
          <cell r="Q252">
            <v>248</v>
          </cell>
          <cell r="R252">
            <v>225</v>
          </cell>
          <cell r="S252">
            <v>246</v>
          </cell>
          <cell r="T252">
            <v>245</v>
          </cell>
          <cell r="U252">
            <v>341</v>
          </cell>
          <cell r="V252">
            <v>375</v>
          </cell>
          <cell r="W252">
            <v>530</v>
          </cell>
          <cell r="X252">
            <v>561</v>
          </cell>
          <cell r="Y252">
            <v>549</v>
          </cell>
          <cell r="Z252">
            <v>565</v>
          </cell>
          <cell r="AA252">
            <v>637</v>
          </cell>
          <cell r="AB252">
            <v>811</v>
          </cell>
          <cell r="AC252">
            <v>1041</v>
          </cell>
          <cell r="AD252">
            <v>1361</v>
          </cell>
          <cell r="AE252">
            <v>1238</v>
          </cell>
          <cell r="AF252">
            <v>1449</v>
          </cell>
          <cell r="AG252">
            <v>2305</v>
          </cell>
          <cell r="AH252">
            <v>2959</v>
          </cell>
          <cell r="AI252">
            <v>2886</v>
          </cell>
          <cell r="AJ252">
            <v>2102</v>
          </cell>
          <cell r="AK252">
            <v>2206</v>
          </cell>
          <cell r="AL252">
            <v>2792</v>
          </cell>
          <cell r="AM252">
            <v>3539</v>
          </cell>
          <cell r="AN252">
            <v>3851</v>
          </cell>
          <cell r="AO252">
            <v>3674</v>
          </cell>
          <cell r="AP252">
            <v>3075</v>
          </cell>
          <cell r="AQ252">
            <v>4020</v>
          </cell>
          <cell r="AR252">
            <v>3914</v>
          </cell>
          <cell r="AS252">
            <v>3122</v>
          </cell>
          <cell r="AT252">
            <v>3655</v>
          </cell>
          <cell r="AU252">
            <v>6664</v>
          </cell>
          <cell r="AV252">
            <v>6064</v>
          </cell>
          <cell r="AW252">
            <v>5514</v>
          </cell>
          <cell r="AX252">
            <v>6776</v>
          </cell>
          <cell r="AY252">
            <v>3410</v>
          </cell>
          <cell r="AZ252">
            <v>2502</v>
          </cell>
          <cell r="BA252">
            <v>3429</v>
          </cell>
          <cell r="BB252">
            <v>3653</v>
          </cell>
          <cell r="BC252">
            <v>5086</v>
          </cell>
          <cell r="BD252">
            <v>4438</v>
          </cell>
          <cell r="BE252">
            <v>2069</v>
          </cell>
          <cell r="BF252">
            <v>1455</v>
          </cell>
          <cell r="BG252">
            <v>362</v>
          </cell>
          <cell r="BH252">
            <v>580</v>
          </cell>
          <cell r="BI252">
            <v>5265</v>
          </cell>
          <cell r="BJ252">
            <v>8146</v>
          </cell>
          <cell r="BK252">
            <v>8264</v>
          </cell>
          <cell r="BL252">
            <v>14227</v>
          </cell>
          <cell r="BM252">
            <v>27549</v>
          </cell>
          <cell r="BN252">
            <v>36997</v>
          </cell>
          <cell r="BO252">
            <v>30021</v>
          </cell>
          <cell r="BP252">
            <v>21977</v>
          </cell>
          <cell r="BQ252">
            <v>31584</v>
          </cell>
          <cell r="BR252">
            <v>31536</v>
          </cell>
          <cell r="BS252">
            <v>42262</v>
          </cell>
          <cell r="BT252">
            <v>55016</v>
          </cell>
        </row>
        <row r="253">
          <cell r="A253" t="str">
            <v>KBP6189J</v>
          </cell>
          <cell r="D253">
            <v>3</v>
          </cell>
          <cell r="E253">
            <v>6</v>
          </cell>
          <cell r="F253">
            <v>43</v>
          </cell>
          <cell r="G253">
            <v>22</v>
          </cell>
          <cell r="H253">
            <v>30</v>
          </cell>
          <cell r="I253">
            <v>29</v>
          </cell>
          <cell r="J253">
            <v>37</v>
          </cell>
          <cell r="K253">
            <v>70</v>
          </cell>
          <cell r="L253">
            <v>48</v>
          </cell>
          <cell r="M253">
            <v>19</v>
          </cell>
          <cell r="N253">
            <v>25</v>
          </cell>
          <cell r="O253">
            <v>20</v>
          </cell>
          <cell r="P253">
            <v>37</v>
          </cell>
          <cell r="Q253">
            <v>41</v>
          </cell>
          <cell r="R253">
            <v>17</v>
          </cell>
          <cell r="S253">
            <v>30</v>
          </cell>
          <cell r="T253">
            <v>31</v>
          </cell>
          <cell r="U253">
            <v>55</v>
          </cell>
          <cell r="V253">
            <v>53</v>
          </cell>
          <cell r="W253">
            <v>99</v>
          </cell>
          <cell r="X253">
            <v>141</v>
          </cell>
          <cell r="Y253">
            <v>192</v>
          </cell>
          <cell r="Z253">
            <v>172</v>
          </cell>
          <cell r="AA253">
            <v>181</v>
          </cell>
          <cell r="AB253">
            <v>325</v>
          </cell>
          <cell r="AC253">
            <v>270</v>
          </cell>
          <cell r="AD253">
            <v>264</v>
          </cell>
          <cell r="AE253">
            <v>476</v>
          </cell>
          <cell r="AF253">
            <v>629</v>
          </cell>
          <cell r="AG253">
            <v>1171</v>
          </cell>
          <cell r="AH253">
            <v>1098</v>
          </cell>
          <cell r="AI253">
            <v>1241</v>
          </cell>
          <cell r="AJ253">
            <v>1394</v>
          </cell>
          <cell r="AK253">
            <v>1843</v>
          </cell>
          <cell r="AL253">
            <v>3224</v>
          </cell>
          <cell r="AM253">
            <v>2987</v>
          </cell>
          <cell r="AN253">
            <v>1754</v>
          </cell>
          <cell r="AO253">
            <v>2110</v>
          </cell>
          <cell r="AP253">
            <v>1994</v>
          </cell>
          <cell r="AQ253">
            <v>1970</v>
          </cell>
          <cell r="AR253">
            <v>889</v>
          </cell>
          <cell r="AS253">
            <v>-1186</v>
          </cell>
          <cell r="AT253">
            <v>-751</v>
          </cell>
          <cell r="AU253">
            <v>1435</v>
          </cell>
          <cell r="AV253">
            <v>-2805</v>
          </cell>
          <cell r="AW253">
            <v>-1644</v>
          </cell>
          <cell r="AX253">
            <v>-3986</v>
          </cell>
          <cell r="AY253">
            <v>-5651</v>
          </cell>
          <cell r="AZ253">
            <v>-7411</v>
          </cell>
          <cell r="BA253">
            <v>-4686</v>
          </cell>
          <cell r="BB253">
            <v>-3829</v>
          </cell>
          <cell r="BC253">
            <v>-2047</v>
          </cell>
          <cell r="BD253">
            <v>6609</v>
          </cell>
          <cell r="BE253">
            <v>-2588</v>
          </cell>
          <cell r="BF253">
            <v>-6339</v>
          </cell>
          <cell r="BG253">
            <v>-5681</v>
          </cell>
          <cell r="BH253">
            <v>-4828</v>
          </cell>
          <cell r="BI253">
            <v>1492</v>
          </cell>
          <cell r="BJ253">
            <v>3179</v>
          </cell>
          <cell r="BK253">
            <v>12044</v>
          </cell>
          <cell r="BL253">
            <v>10222</v>
          </cell>
          <cell r="BM253">
            <v>27371</v>
          </cell>
          <cell r="BN253">
            <v>58394</v>
          </cell>
          <cell r="BO253">
            <v>76466</v>
          </cell>
          <cell r="BP253">
            <v>73286</v>
          </cell>
          <cell r="BQ253">
            <v>73453</v>
          </cell>
          <cell r="BR253">
            <v>71381</v>
          </cell>
          <cell r="BS253">
            <v>91319</v>
          </cell>
          <cell r="BT253">
            <v>91470</v>
          </cell>
        </row>
        <row r="254">
          <cell r="A254" t="str">
            <v>KBP6190J</v>
          </cell>
          <cell r="D254">
            <v>184</v>
          </cell>
          <cell r="E254">
            <v>275</v>
          </cell>
          <cell r="F254">
            <v>241</v>
          </cell>
          <cell r="G254">
            <v>194</v>
          </cell>
          <cell r="H254">
            <v>189</v>
          </cell>
          <cell r="I254">
            <v>335</v>
          </cell>
          <cell r="J254">
            <v>209</v>
          </cell>
          <cell r="K254">
            <v>212</v>
          </cell>
          <cell r="L254">
            <v>296</v>
          </cell>
          <cell r="M254">
            <v>331</v>
          </cell>
          <cell r="N254">
            <v>289</v>
          </cell>
          <cell r="O254">
            <v>327</v>
          </cell>
          <cell r="P254">
            <v>256</v>
          </cell>
          <cell r="Q254">
            <v>167</v>
          </cell>
          <cell r="R254">
            <v>347</v>
          </cell>
          <cell r="S254">
            <v>290</v>
          </cell>
          <cell r="T254">
            <v>259</v>
          </cell>
          <cell r="U254">
            <v>503</v>
          </cell>
          <cell r="V254">
            <v>661</v>
          </cell>
          <cell r="W254">
            <v>705</v>
          </cell>
          <cell r="X254">
            <v>500</v>
          </cell>
          <cell r="Y254">
            <v>875</v>
          </cell>
          <cell r="Z254">
            <v>788</v>
          </cell>
          <cell r="AA254">
            <v>1030</v>
          </cell>
          <cell r="AB254">
            <v>1153</v>
          </cell>
          <cell r="AC254">
            <v>1493</v>
          </cell>
          <cell r="AD254">
            <v>714</v>
          </cell>
          <cell r="AE254">
            <v>1324</v>
          </cell>
          <cell r="AF254">
            <v>2521</v>
          </cell>
          <cell r="AG254">
            <v>1918</v>
          </cell>
          <cell r="AH254">
            <v>948</v>
          </cell>
          <cell r="AI254">
            <v>979</v>
          </cell>
          <cell r="AJ254">
            <v>931</v>
          </cell>
          <cell r="AK254">
            <v>1580</v>
          </cell>
          <cell r="AL254">
            <v>4968</v>
          </cell>
          <cell r="AM254">
            <v>7905</v>
          </cell>
          <cell r="AN254">
            <v>3240</v>
          </cell>
          <cell r="AO254">
            <v>4457</v>
          </cell>
          <cell r="AP254">
            <v>5542</v>
          </cell>
          <cell r="AQ254">
            <v>243</v>
          </cell>
          <cell r="AR254">
            <v>-685</v>
          </cell>
          <cell r="AS254">
            <v>-1732</v>
          </cell>
          <cell r="AT254">
            <v>6194</v>
          </cell>
          <cell r="AU254">
            <v>7432</v>
          </cell>
          <cell r="AV254">
            <v>6124</v>
          </cell>
          <cell r="AW254">
            <v>7855</v>
          </cell>
          <cell r="AX254">
            <v>4117</v>
          </cell>
          <cell r="AY254">
            <v>6457</v>
          </cell>
          <cell r="AZ254">
            <v>23793</v>
          </cell>
          <cell r="BA254">
            <v>32591</v>
          </cell>
          <cell r="BB254">
            <v>30343</v>
          </cell>
          <cell r="BC254">
            <v>28477</v>
          </cell>
          <cell r="BD254">
            <v>22899</v>
          </cell>
          <cell r="BE254">
            <v>27649</v>
          </cell>
          <cell r="BF254">
            <v>32616</v>
          </cell>
          <cell r="BG254">
            <v>29952</v>
          </cell>
          <cell r="BH254">
            <v>42017</v>
          </cell>
          <cell r="BI254">
            <v>49249</v>
          </cell>
          <cell r="BJ254">
            <v>80765</v>
          </cell>
          <cell r="BK254">
            <v>82716</v>
          </cell>
          <cell r="BL254">
            <v>120196</v>
          </cell>
          <cell r="BM254">
            <v>124082</v>
          </cell>
          <cell r="BN254">
            <v>138518</v>
          </cell>
          <cell r="BO254">
            <v>68288</v>
          </cell>
          <cell r="BP254">
            <v>78558</v>
          </cell>
          <cell r="BQ254">
            <v>95001</v>
          </cell>
          <cell r="BR254">
            <v>139651</v>
          </cell>
          <cell r="BS254">
            <v>116498</v>
          </cell>
          <cell r="BT254">
            <v>104206</v>
          </cell>
        </row>
        <row r="255">
          <cell r="A255" t="str">
            <v>KBP6191J</v>
          </cell>
          <cell r="R255">
            <v>34</v>
          </cell>
          <cell r="S255">
            <v>40</v>
          </cell>
          <cell r="T255">
            <v>43</v>
          </cell>
          <cell r="U255">
            <v>51</v>
          </cell>
          <cell r="V255">
            <v>55</v>
          </cell>
          <cell r="W255">
            <v>61</v>
          </cell>
          <cell r="X255">
            <v>70</v>
          </cell>
          <cell r="Y255">
            <v>73</v>
          </cell>
          <cell r="Z255">
            <v>80</v>
          </cell>
          <cell r="AA255">
            <v>92</v>
          </cell>
          <cell r="AB255">
            <v>105</v>
          </cell>
          <cell r="AC255">
            <v>116</v>
          </cell>
          <cell r="AD255">
            <v>127</v>
          </cell>
          <cell r="AE255">
            <v>154</v>
          </cell>
          <cell r="AF255">
            <v>185</v>
          </cell>
          <cell r="AG255">
            <v>215</v>
          </cell>
          <cell r="AH255">
            <v>245</v>
          </cell>
          <cell r="AI255">
            <v>263</v>
          </cell>
          <cell r="AJ255">
            <v>300</v>
          </cell>
          <cell r="AK255">
            <v>361</v>
          </cell>
          <cell r="AL255">
            <v>474</v>
          </cell>
          <cell r="AM255">
            <v>582</v>
          </cell>
          <cell r="AN255">
            <v>666</v>
          </cell>
          <cell r="AO255">
            <v>772</v>
          </cell>
          <cell r="AP255">
            <v>911</v>
          </cell>
          <cell r="AQ255">
            <v>1034</v>
          </cell>
          <cell r="AR255">
            <v>1202</v>
          </cell>
          <cell r="AS255">
            <v>1434</v>
          </cell>
          <cell r="AT255">
            <v>1704</v>
          </cell>
          <cell r="AU255">
            <v>2098</v>
          </cell>
          <cell r="AV255">
            <v>2472</v>
          </cell>
          <cell r="AW255">
            <v>2903</v>
          </cell>
          <cell r="AX255">
            <v>2274</v>
          </cell>
          <cell r="AY255">
            <v>2601</v>
          </cell>
          <cell r="AZ255">
            <v>2930</v>
          </cell>
          <cell r="BA255">
            <v>3259</v>
          </cell>
          <cell r="BB255">
            <v>3587</v>
          </cell>
          <cell r="BC255">
            <v>3916</v>
          </cell>
          <cell r="BD255">
            <v>4244</v>
          </cell>
          <cell r="BE255">
            <v>4572</v>
          </cell>
          <cell r="BF255">
            <v>4901</v>
          </cell>
          <cell r="BG255">
            <v>5130</v>
          </cell>
          <cell r="BH255">
            <v>6031</v>
          </cell>
          <cell r="BI255">
            <v>7040</v>
          </cell>
          <cell r="BJ255">
            <v>8595</v>
          </cell>
          <cell r="BK255">
            <v>9600</v>
          </cell>
          <cell r="BL255">
            <v>11761</v>
          </cell>
          <cell r="BM255">
            <v>13245</v>
          </cell>
          <cell r="BN255">
            <v>13715</v>
          </cell>
          <cell r="BO255">
            <v>13541</v>
          </cell>
          <cell r="BP255">
            <v>13335</v>
          </cell>
          <cell r="BQ255">
            <v>14485</v>
          </cell>
          <cell r="BR255">
            <v>14921</v>
          </cell>
          <cell r="BS255">
            <v>15899</v>
          </cell>
          <cell r="BT255">
            <v>16490</v>
          </cell>
        </row>
        <row r="256">
          <cell r="A256" t="str">
            <v>KBP6191Y</v>
          </cell>
          <cell r="R256">
            <v>3462</v>
          </cell>
          <cell r="S256">
            <v>4065</v>
          </cell>
          <cell r="T256">
            <v>4384</v>
          </cell>
          <cell r="U256">
            <v>5095</v>
          </cell>
          <cell r="V256">
            <v>5436</v>
          </cell>
          <cell r="W256">
            <v>5903</v>
          </cell>
          <cell r="X256">
            <v>6518</v>
          </cell>
          <cell r="Y256">
            <v>6575</v>
          </cell>
          <cell r="Z256">
            <v>6886</v>
          </cell>
          <cell r="AA256">
            <v>7254</v>
          </cell>
          <cell r="AB256">
            <v>7926</v>
          </cell>
          <cell r="AC256">
            <v>8309</v>
          </cell>
          <cell r="AD256">
            <v>8261</v>
          </cell>
          <cell r="AE256">
            <v>8395</v>
          </cell>
          <cell r="AF256">
            <v>8722</v>
          </cell>
          <cell r="AG256">
            <v>9159</v>
          </cell>
          <cell r="AH256">
            <v>9490</v>
          </cell>
          <cell r="AI256">
            <v>9165</v>
          </cell>
          <cell r="AJ256">
            <v>9331</v>
          </cell>
          <cell r="AK256">
            <v>9736</v>
          </cell>
          <cell r="AL256">
            <v>10261</v>
          </cell>
          <cell r="AM256">
            <v>11437</v>
          </cell>
          <cell r="AN256">
            <v>11491</v>
          </cell>
          <cell r="AO256">
            <v>11435</v>
          </cell>
          <cell r="AP256">
            <v>12096</v>
          </cell>
          <cell r="AQ256">
            <v>11754</v>
          </cell>
          <cell r="AR256">
            <v>11670</v>
          </cell>
          <cell r="AS256">
            <v>12164</v>
          </cell>
          <cell r="AT256">
            <v>12544</v>
          </cell>
          <cell r="AU256">
            <v>13180</v>
          </cell>
          <cell r="AV256">
            <v>13435</v>
          </cell>
          <cell r="AW256">
            <v>13691</v>
          </cell>
          <cell r="AX256">
            <v>9353</v>
          </cell>
          <cell r="AY256">
            <v>9471</v>
          </cell>
          <cell r="AZ256">
            <v>9713</v>
          </cell>
          <cell r="BA256">
            <v>9804</v>
          </cell>
          <cell r="BB256">
            <v>9979</v>
          </cell>
          <cell r="BC256">
            <v>10079</v>
          </cell>
          <cell r="BD256">
            <v>10139</v>
          </cell>
          <cell r="BE256">
            <v>10204</v>
          </cell>
          <cell r="BF256">
            <v>10060</v>
          </cell>
          <cell r="BG256">
            <v>9755</v>
          </cell>
          <cell r="BH256">
            <v>10348</v>
          </cell>
          <cell r="BI256">
            <v>11451</v>
          </cell>
          <cell r="BJ256">
            <v>13138</v>
          </cell>
          <cell r="BK256">
            <v>13927</v>
          </cell>
          <cell r="BL256">
            <v>16006</v>
          </cell>
          <cell r="BM256">
            <v>16685</v>
          </cell>
          <cell r="BN256">
            <v>16016</v>
          </cell>
          <cell r="BO256">
            <v>14573</v>
          </cell>
          <cell r="BP256">
            <v>13335</v>
          </cell>
          <cell r="BQ256">
            <v>13685</v>
          </cell>
          <cell r="BR256">
            <v>13500</v>
          </cell>
          <cell r="BS256">
            <v>13565</v>
          </cell>
          <cell r="BT256">
            <v>13417</v>
          </cell>
        </row>
        <row r="257">
          <cell r="A257" t="str">
            <v>KBP6192J</v>
          </cell>
          <cell r="R257">
            <v>8</v>
          </cell>
          <cell r="S257">
            <v>9</v>
          </cell>
          <cell r="T257">
            <v>10</v>
          </cell>
          <cell r="U257">
            <v>12</v>
          </cell>
          <cell r="V257">
            <v>12</v>
          </cell>
          <cell r="W257">
            <v>13</v>
          </cell>
          <cell r="X257">
            <v>16</v>
          </cell>
          <cell r="Y257">
            <v>17</v>
          </cell>
          <cell r="Z257">
            <v>19</v>
          </cell>
          <cell r="AA257">
            <v>21</v>
          </cell>
          <cell r="AB257">
            <v>24</v>
          </cell>
          <cell r="AC257">
            <v>29</v>
          </cell>
          <cell r="AD257">
            <v>33</v>
          </cell>
          <cell r="AE257">
            <v>37</v>
          </cell>
          <cell r="AF257">
            <v>44</v>
          </cell>
          <cell r="AG257">
            <v>54</v>
          </cell>
          <cell r="AH257">
            <v>64</v>
          </cell>
          <cell r="AI257">
            <v>71</v>
          </cell>
          <cell r="AJ257">
            <v>80</v>
          </cell>
          <cell r="AK257">
            <v>94</v>
          </cell>
          <cell r="AL257">
            <v>115</v>
          </cell>
          <cell r="AM257">
            <v>145</v>
          </cell>
          <cell r="AN257">
            <v>175</v>
          </cell>
          <cell r="AO257">
            <v>204</v>
          </cell>
          <cell r="AP257">
            <v>261</v>
          </cell>
          <cell r="AQ257">
            <v>300</v>
          </cell>
          <cell r="AR257">
            <v>357</v>
          </cell>
          <cell r="AS257">
            <v>427</v>
          </cell>
          <cell r="AT257">
            <v>484</v>
          </cell>
          <cell r="AU257">
            <v>617</v>
          </cell>
          <cell r="AV257">
            <v>738</v>
          </cell>
          <cell r="AW257">
            <v>903</v>
          </cell>
          <cell r="AX257">
            <v>542</v>
          </cell>
          <cell r="AY257">
            <v>618</v>
          </cell>
          <cell r="AZ257">
            <v>697</v>
          </cell>
          <cell r="BA257">
            <v>776</v>
          </cell>
          <cell r="BB257">
            <v>854</v>
          </cell>
          <cell r="BC257">
            <v>933</v>
          </cell>
          <cell r="BD257">
            <v>1010</v>
          </cell>
          <cell r="BE257">
            <v>1089</v>
          </cell>
          <cell r="BF257">
            <v>1167</v>
          </cell>
          <cell r="BG257">
            <v>1308</v>
          </cell>
          <cell r="BH257">
            <v>1534</v>
          </cell>
          <cell r="BI257">
            <v>1677</v>
          </cell>
          <cell r="BJ257">
            <v>1855</v>
          </cell>
          <cell r="BK257">
            <v>2170</v>
          </cell>
          <cell r="BL257">
            <v>2816</v>
          </cell>
          <cell r="BM257">
            <v>3083</v>
          </cell>
          <cell r="BN257">
            <v>3144</v>
          </cell>
          <cell r="BO257">
            <v>3083</v>
          </cell>
          <cell r="BP257">
            <v>3044</v>
          </cell>
          <cell r="BQ257">
            <v>3297</v>
          </cell>
          <cell r="BR257">
            <v>3401</v>
          </cell>
          <cell r="BS257">
            <v>3620</v>
          </cell>
          <cell r="BT257">
            <v>3920</v>
          </cell>
        </row>
        <row r="258">
          <cell r="A258" t="str">
            <v>KBP6192Y</v>
          </cell>
          <cell r="R258">
            <v>850</v>
          </cell>
          <cell r="S258">
            <v>944</v>
          </cell>
          <cell r="T258">
            <v>1045</v>
          </cell>
          <cell r="U258">
            <v>1215</v>
          </cell>
          <cell r="V258">
            <v>1192</v>
          </cell>
          <cell r="W258">
            <v>1254</v>
          </cell>
          <cell r="X258">
            <v>1479</v>
          </cell>
          <cell r="Y258">
            <v>1509</v>
          </cell>
          <cell r="Z258">
            <v>1627</v>
          </cell>
          <cell r="AA258">
            <v>1669</v>
          </cell>
          <cell r="AB258">
            <v>1828</v>
          </cell>
          <cell r="AC258">
            <v>2085</v>
          </cell>
          <cell r="AD258">
            <v>2138</v>
          </cell>
          <cell r="AE258">
            <v>2022</v>
          </cell>
          <cell r="AF258">
            <v>2075</v>
          </cell>
          <cell r="AG258">
            <v>2303</v>
          </cell>
          <cell r="AH258">
            <v>2471</v>
          </cell>
          <cell r="AI258">
            <v>2470</v>
          </cell>
          <cell r="AJ258">
            <v>2492</v>
          </cell>
          <cell r="AK258">
            <v>2541</v>
          </cell>
          <cell r="AL258">
            <v>2486</v>
          </cell>
          <cell r="AM258">
            <v>2852</v>
          </cell>
          <cell r="AN258">
            <v>3014</v>
          </cell>
          <cell r="AO258">
            <v>3022</v>
          </cell>
          <cell r="AP258">
            <v>3466</v>
          </cell>
          <cell r="AQ258">
            <v>3413</v>
          </cell>
          <cell r="AR258">
            <v>3467</v>
          </cell>
          <cell r="AS258">
            <v>3622</v>
          </cell>
          <cell r="AT258">
            <v>3568</v>
          </cell>
          <cell r="AU258">
            <v>3879</v>
          </cell>
          <cell r="AV258">
            <v>4009</v>
          </cell>
          <cell r="AW258">
            <v>4251</v>
          </cell>
          <cell r="AX258">
            <v>2226</v>
          </cell>
          <cell r="AY258">
            <v>2247</v>
          </cell>
          <cell r="AZ258">
            <v>2309</v>
          </cell>
          <cell r="BA258">
            <v>2331</v>
          </cell>
          <cell r="BB258">
            <v>2374</v>
          </cell>
          <cell r="BC258">
            <v>2398</v>
          </cell>
          <cell r="BD258">
            <v>2410</v>
          </cell>
          <cell r="BE258">
            <v>2428</v>
          </cell>
          <cell r="BF258">
            <v>2392</v>
          </cell>
          <cell r="BG258">
            <v>2486</v>
          </cell>
          <cell r="BH258">
            <v>2630</v>
          </cell>
          <cell r="BI258">
            <v>2731</v>
          </cell>
          <cell r="BJ258">
            <v>2835</v>
          </cell>
          <cell r="BK258">
            <v>3147</v>
          </cell>
          <cell r="BL258">
            <v>3836</v>
          </cell>
          <cell r="BM258">
            <v>3884</v>
          </cell>
          <cell r="BN258">
            <v>3670</v>
          </cell>
          <cell r="BO258">
            <v>3321</v>
          </cell>
          <cell r="BP258">
            <v>3044</v>
          </cell>
          <cell r="BQ258">
            <v>3112</v>
          </cell>
          <cell r="BR258">
            <v>3074</v>
          </cell>
          <cell r="BS258">
            <v>3088</v>
          </cell>
          <cell r="BT258">
            <v>3187</v>
          </cell>
        </row>
        <row r="259">
          <cell r="A259" t="str">
            <v>KBP6193J</v>
          </cell>
          <cell r="R259">
            <v>4</v>
          </cell>
          <cell r="S259">
            <v>4</v>
          </cell>
          <cell r="T259">
            <v>4</v>
          </cell>
          <cell r="U259">
            <v>4</v>
          </cell>
          <cell r="V259">
            <v>4</v>
          </cell>
          <cell r="W259">
            <v>4</v>
          </cell>
          <cell r="X259">
            <v>4</v>
          </cell>
          <cell r="Y259">
            <v>4</v>
          </cell>
          <cell r="Z259">
            <v>5</v>
          </cell>
          <cell r="AA259">
            <v>7</v>
          </cell>
          <cell r="AB259">
            <v>8</v>
          </cell>
          <cell r="AC259">
            <v>8</v>
          </cell>
          <cell r="AD259">
            <v>8</v>
          </cell>
          <cell r="AE259">
            <v>11</v>
          </cell>
          <cell r="AF259">
            <v>13</v>
          </cell>
          <cell r="AG259">
            <v>15</v>
          </cell>
          <cell r="AH259">
            <v>16</v>
          </cell>
          <cell r="AI259">
            <v>17</v>
          </cell>
          <cell r="AJ259">
            <v>20</v>
          </cell>
          <cell r="AK259">
            <v>25</v>
          </cell>
          <cell r="AL259">
            <v>32</v>
          </cell>
          <cell r="AM259">
            <v>40</v>
          </cell>
          <cell r="AN259">
            <v>44</v>
          </cell>
          <cell r="AO259">
            <v>51</v>
          </cell>
          <cell r="AP259">
            <v>59</v>
          </cell>
          <cell r="AQ259">
            <v>66</v>
          </cell>
          <cell r="AR259">
            <v>76</v>
          </cell>
          <cell r="AS259">
            <v>90</v>
          </cell>
          <cell r="AT259">
            <v>110</v>
          </cell>
          <cell r="AU259">
            <v>133</v>
          </cell>
          <cell r="AV259">
            <v>156</v>
          </cell>
          <cell r="AW259">
            <v>185</v>
          </cell>
          <cell r="AX259">
            <v>177</v>
          </cell>
          <cell r="AY259">
            <v>203</v>
          </cell>
          <cell r="AZ259">
            <v>228</v>
          </cell>
          <cell r="BA259">
            <v>254</v>
          </cell>
          <cell r="BB259">
            <v>279</v>
          </cell>
          <cell r="BC259">
            <v>305</v>
          </cell>
          <cell r="BD259">
            <v>331</v>
          </cell>
          <cell r="BE259">
            <v>356</v>
          </cell>
          <cell r="BF259">
            <v>382</v>
          </cell>
          <cell r="BG259">
            <v>437</v>
          </cell>
          <cell r="BH259">
            <v>513</v>
          </cell>
          <cell r="BI259">
            <v>547</v>
          </cell>
          <cell r="BJ259">
            <v>616</v>
          </cell>
          <cell r="BK259">
            <v>633</v>
          </cell>
          <cell r="BL259">
            <v>823</v>
          </cell>
          <cell r="BM259">
            <v>870</v>
          </cell>
          <cell r="BN259">
            <v>897</v>
          </cell>
          <cell r="BO259">
            <v>956</v>
          </cell>
          <cell r="BP259">
            <v>948</v>
          </cell>
          <cell r="BQ259">
            <v>1023</v>
          </cell>
          <cell r="BR259">
            <v>1056</v>
          </cell>
          <cell r="BS259">
            <v>1122</v>
          </cell>
          <cell r="BT259">
            <v>1061</v>
          </cell>
        </row>
        <row r="260">
          <cell r="A260" t="str">
            <v>KBP6193Y</v>
          </cell>
          <cell r="R260">
            <v>274</v>
          </cell>
          <cell r="S260">
            <v>291</v>
          </cell>
          <cell r="T260">
            <v>309</v>
          </cell>
          <cell r="U260">
            <v>339</v>
          </cell>
          <cell r="V260">
            <v>376</v>
          </cell>
          <cell r="W260">
            <v>407</v>
          </cell>
          <cell r="X260">
            <v>421</v>
          </cell>
          <cell r="Y260">
            <v>446</v>
          </cell>
          <cell r="Z260">
            <v>476</v>
          </cell>
          <cell r="AA260">
            <v>505</v>
          </cell>
          <cell r="AB260">
            <v>540</v>
          </cell>
          <cell r="AC260">
            <v>548</v>
          </cell>
          <cell r="AD260">
            <v>553</v>
          </cell>
          <cell r="AE260">
            <v>579</v>
          </cell>
          <cell r="AF260">
            <v>605</v>
          </cell>
          <cell r="AG260">
            <v>628</v>
          </cell>
          <cell r="AH260">
            <v>646</v>
          </cell>
          <cell r="AI260">
            <v>611</v>
          </cell>
          <cell r="AJ260">
            <v>620</v>
          </cell>
          <cell r="AK260">
            <v>660</v>
          </cell>
          <cell r="AL260">
            <v>707</v>
          </cell>
          <cell r="AM260">
            <v>777</v>
          </cell>
          <cell r="AN260">
            <v>765</v>
          </cell>
          <cell r="AO260">
            <v>759</v>
          </cell>
          <cell r="AP260">
            <v>779</v>
          </cell>
          <cell r="AQ260">
            <v>751</v>
          </cell>
          <cell r="AR260">
            <v>742</v>
          </cell>
          <cell r="AS260">
            <v>769</v>
          </cell>
          <cell r="AT260">
            <v>807</v>
          </cell>
          <cell r="AU260">
            <v>838</v>
          </cell>
          <cell r="AV260">
            <v>850</v>
          </cell>
          <cell r="AW260">
            <v>872</v>
          </cell>
          <cell r="AX260">
            <v>729</v>
          </cell>
          <cell r="AY260">
            <v>739</v>
          </cell>
          <cell r="AZ260">
            <v>756</v>
          </cell>
          <cell r="BA260">
            <v>764</v>
          </cell>
          <cell r="BB260">
            <v>776</v>
          </cell>
          <cell r="BC260">
            <v>785</v>
          </cell>
          <cell r="BD260">
            <v>790</v>
          </cell>
          <cell r="BE260">
            <v>795</v>
          </cell>
          <cell r="BF260">
            <v>784</v>
          </cell>
          <cell r="BG260">
            <v>831</v>
          </cell>
          <cell r="BH260">
            <v>882</v>
          </cell>
          <cell r="BI260">
            <v>890</v>
          </cell>
          <cell r="BJ260">
            <v>943</v>
          </cell>
          <cell r="BK260">
            <v>919</v>
          </cell>
          <cell r="BL260">
            <v>1122</v>
          </cell>
          <cell r="BM260">
            <v>1099</v>
          </cell>
          <cell r="BN260">
            <v>1046</v>
          </cell>
          <cell r="BO260">
            <v>1030</v>
          </cell>
          <cell r="BP260">
            <v>948</v>
          </cell>
          <cell r="BQ260">
            <v>968</v>
          </cell>
          <cell r="BR260">
            <v>955</v>
          </cell>
          <cell r="BS260">
            <v>957</v>
          </cell>
          <cell r="BT260">
            <v>863</v>
          </cell>
        </row>
        <row r="261">
          <cell r="A261" t="str">
            <v>KBP6194J</v>
          </cell>
          <cell r="R261">
            <v>22</v>
          </cell>
          <cell r="S261">
            <v>27</v>
          </cell>
          <cell r="T261">
            <v>29</v>
          </cell>
          <cell r="U261">
            <v>35</v>
          </cell>
          <cell r="V261">
            <v>39</v>
          </cell>
          <cell r="W261">
            <v>44</v>
          </cell>
          <cell r="X261">
            <v>50</v>
          </cell>
          <cell r="Y261">
            <v>52</v>
          </cell>
          <cell r="Z261">
            <v>56</v>
          </cell>
          <cell r="AA261">
            <v>64</v>
          </cell>
          <cell r="AB261">
            <v>73</v>
          </cell>
          <cell r="AC261">
            <v>79</v>
          </cell>
          <cell r="AD261">
            <v>86</v>
          </cell>
          <cell r="AE261">
            <v>106</v>
          </cell>
          <cell r="AF261">
            <v>128</v>
          </cell>
          <cell r="AG261">
            <v>146</v>
          </cell>
          <cell r="AH261">
            <v>165</v>
          </cell>
          <cell r="AI261">
            <v>175</v>
          </cell>
          <cell r="AJ261">
            <v>200</v>
          </cell>
          <cell r="AK261">
            <v>242</v>
          </cell>
          <cell r="AL261">
            <v>327</v>
          </cell>
          <cell r="AM261">
            <v>397</v>
          </cell>
          <cell r="AN261">
            <v>447</v>
          </cell>
          <cell r="AO261">
            <v>517</v>
          </cell>
          <cell r="AP261">
            <v>591</v>
          </cell>
          <cell r="AQ261">
            <v>668</v>
          </cell>
          <cell r="AR261">
            <v>769</v>
          </cell>
          <cell r="AS261">
            <v>917</v>
          </cell>
          <cell r="AT261">
            <v>1110</v>
          </cell>
          <cell r="AU261">
            <v>1348</v>
          </cell>
          <cell r="AV261">
            <v>1578</v>
          </cell>
          <cell r="AW261">
            <v>1815</v>
          </cell>
          <cell r="AX261">
            <v>1555</v>
          </cell>
          <cell r="AY261">
            <v>1780</v>
          </cell>
          <cell r="AZ261">
            <v>2005</v>
          </cell>
          <cell r="BA261">
            <v>2229</v>
          </cell>
          <cell r="BB261">
            <v>2454</v>
          </cell>
          <cell r="BC261">
            <v>2678</v>
          </cell>
          <cell r="BD261">
            <v>2903</v>
          </cell>
          <cell r="BE261">
            <v>3127</v>
          </cell>
          <cell r="BF261">
            <v>3352</v>
          </cell>
          <cell r="BG261">
            <v>3385</v>
          </cell>
          <cell r="BH261">
            <v>3984</v>
          </cell>
          <cell r="BI261">
            <v>4816</v>
          </cell>
          <cell r="BJ261">
            <v>6124</v>
          </cell>
          <cell r="BK261">
            <v>6797</v>
          </cell>
          <cell r="BL261">
            <v>8122</v>
          </cell>
          <cell r="BM261">
            <v>9292</v>
          </cell>
          <cell r="BN261">
            <v>9674</v>
          </cell>
          <cell r="BO261">
            <v>9502</v>
          </cell>
          <cell r="BP261">
            <v>9343</v>
          </cell>
          <cell r="BQ261">
            <v>10165</v>
          </cell>
          <cell r="BR261">
            <v>10464</v>
          </cell>
          <cell r="BS261">
            <v>11157</v>
          </cell>
          <cell r="BT261">
            <v>11509</v>
          </cell>
        </row>
        <row r="262">
          <cell r="A262" t="str">
            <v>KBP6194Y</v>
          </cell>
          <cell r="R262">
            <v>2338</v>
          </cell>
          <cell r="S262">
            <v>2830</v>
          </cell>
          <cell r="T262">
            <v>3029</v>
          </cell>
          <cell r="U262">
            <v>3541</v>
          </cell>
          <cell r="V262">
            <v>3871</v>
          </cell>
          <cell r="W262">
            <v>4245</v>
          </cell>
          <cell r="X262">
            <v>4618</v>
          </cell>
          <cell r="Y262">
            <v>4619</v>
          </cell>
          <cell r="Z262">
            <v>4785</v>
          </cell>
          <cell r="AA262">
            <v>5082</v>
          </cell>
          <cell r="AB262">
            <v>5557</v>
          </cell>
          <cell r="AC262">
            <v>5675</v>
          </cell>
          <cell r="AD262">
            <v>5570</v>
          </cell>
          <cell r="AE262">
            <v>5795</v>
          </cell>
          <cell r="AF262">
            <v>6042</v>
          </cell>
          <cell r="AG262">
            <v>6228</v>
          </cell>
          <cell r="AH262">
            <v>6372</v>
          </cell>
          <cell r="AI262">
            <v>6085</v>
          </cell>
          <cell r="AJ262">
            <v>6218</v>
          </cell>
          <cell r="AK262">
            <v>6535</v>
          </cell>
          <cell r="AL262">
            <v>7068</v>
          </cell>
          <cell r="AM262">
            <v>7809</v>
          </cell>
          <cell r="AN262">
            <v>7712</v>
          </cell>
          <cell r="AO262">
            <v>7653</v>
          </cell>
          <cell r="AP262">
            <v>7852</v>
          </cell>
          <cell r="AQ262">
            <v>7592</v>
          </cell>
          <cell r="AR262">
            <v>7460</v>
          </cell>
          <cell r="AS262">
            <v>7773</v>
          </cell>
          <cell r="AT262">
            <v>8168</v>
          </cell>
          <cell r="AU262">
            <v>8464</v>
          </cell>
          <cell r="AV262">
            <v>8575</v>
          </cell>
          <cell r="AW262">
            <v>8569</v>
          </cell>
          <cell r="AX262">
            <v>6400</v>
          </cell>
          <cell r="AY262">
            <v>6485</v>
          </cell>
          <cell r="AZ262">
            <v>6650</v>
          </cell>
          <cell r="BA262">
            <v>6707</v>
          </cell>
          <cell r="BB262">
            <v>6830</v>
          </cell>
          <cell r="BC262">
            <v>6896</v>
          </cell>
          <cell r="BD262">
            <v>6938</v>
          </cell>
          <cell r="BE262">
            <v>6981</v>
          </cell>
          <cell r="BF262">
            <v>6884</v>
          </cell>
          <cell r="BG262">
            <v>6437</v>
          </cell>
          <cell r="BH262">
            <v>6836</v>
          </cell>
          <cell r="BI262">
            <v>7830</v>
          </cell>
          <cell r="BJ262">
            <v>9362</v>
          </cell>
          <cell r="BK262">
            <v>9862</v>
          </cell>
          <cell r="BL262">
            <v>11049</v>
          </cell>
          <cell r="BM262">
            <v>11702</v>
          </cell>
          <cell r="BN262">
            <v>11300</v>
          </cell>
          <cell r="BO262">
            <v>10220</v>
          </cell>
          <cell r="BP262">
            <v>9343</v>
          </cell>
          <cell r="BQ262">
            <v>9604</v>
          </cell>
          <cell r="BR262">
            <v>9470</v>
          </cell>
          <cell r="BS262">
            <v>9520</v>
          </cell>
          <cell r="BT262">
            <v>9365</v>
          </cell>
        </row>
        <row r="263">
          <cell r="A263" t="str">
            <v>KBP6195J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4</v>
          </cell>
          <cell r="Z263">
            <v>4</v>
          </cell>
          <cell r="AA263">
            <v>4</v>
          </cell>
          <cell r="AB263">
            <v>4</v>
          </cell>
          <cell r="AC263">
            <v>4</v>
          </cell>
          <cell r="AD263">
            <v>4</v>
          </cell>
          <cell r="AE263">
            <v>5</v>
          </cell>
          <cell r="AF263">
            <v>8</v>
          </cell>
          <cell r="AG263">
            <v>10</v>
          </cell>
          <cell r="AH263">
            <v>10</v>
          </cell>
          <cell r="AI263">
            <v>11</v>
          </cell>
          <cell r="AJ263">
            <v>15</v>
          </cell>
          <cell r="AK263">
            <v>19</v>
          </cell>
          <cell r="AL263">
            <v>40</v>
          </cell>
          <cell r="AM263">
            <v>58</v>
          </cell>
          <cell r="AN263">
            <v>78</v>
          </cell>
          <cell r="AO263">
            <v>82</v>
          </cell>
          <cell r="AP263">
            <v>136</v>
          </cell>
          <cell r="AQ263">
            <v>148</v>
          </cell>
          <cell r="AR263">
            <v>185</v>
          </cell>
          <cell r="AS263">
            <v>188</v>
          </cell>
          <cell r="AT263">
            <v>291</v>
          </cell>
          <cell r="AU263">
            <v>254</v>
          </cell>
          <cell r="AV263">
            <v>237</v>
          </cell>
          <cell r="AW263">
            <v>285</v>
          </cell>
          <cell r="AX263">
            <v>306</v>
          </cell>
          <cell r="AY263">
            <v>402</v>
          </cell>
          <cell r="AZ263">
            <v>538</v>
          </cell>
          <cell r="BA263">
            <v>626</v>
          </cell>
          <cell r="BB263">
            <v>705</v>
          </cell>
          <cell r="BC263">
            <v>862</v>
          </cell>
          <cell r="BD263">
            <v>1098</v>
          </cell>
          <cell r="BE263">
            <v>1157</v>
          </cell>
          <cell r="BF263">
            <v>1234</v>
          </cell>
          <cell r="BG263">
            <v>1618</v>
          </cell>
          <cell r="BH263">
            <v>1713</v>
          </cell>
          <cell r="BI263">
            <v>2494</v>
          </cell>
          <cell r="BJ263">
            <v>1591</v>
          </cell>
          <cell r="BK263">
            <v>2022</v>
          </cell>
          <cell r="BL263">
            <v>3026</v>
          </cell>
          <cell r="BM263">
            <v>3324</v>
          </cell>
          <cell r="BN263">
            <v>4364</v>
          </cell>
          <cell r="BO263">
            <v>4675</v>
          </cell>
          <cell r="BP263">
            <v>9141</v>
          </cell>
          <cell r="BQ263">
            <v>7905</v>
          </cell>
          <cell r="BR263">
            <v>10407</v>
          </cell>
          <cell r="BS263">
            <v>10400</v>
          </cell>
          <cell r="BT263">
            <v>13888</v>
          </cell>
        </row>
        <row r="264">
          <cell r="A264" t="str">
            <v>KBP6195Y</v>
          </cell>
          <cell r="R264">
            <v>3</v>
          </cell>
          <cell r="S264">
            <v>1</v>
          </cell>
          <cell r="T264">
            <v>0</v>
          </cell>
          <cell r="U264">
            <v>2</v>
          </cell>
          <cell r="V264">
            <v>4</v>
          </cell>
          <cell r="W264">
            <v>4</v>
          </cell>
          <cell r="X264">
            <v>4</v>
          </cell>
          <cell r="Y264">
            <v>4</v>
          </cell>
          <cell r="Z264">
            <v>4</v>
          </cell>
          <cell r="AA264">
            <v>8</v>
          </cell>
          <cell r="AB264">
            <v>9</v>
          </cell>
          <cell r="AC264">
            <v>11</v>
          </cell>
          <cell r="AD264">
            <v>8</v>
          </cell>
          <cell r="AE264">
            <v>12</v>
          </cell>
          <cell r="AF264">
            <v>17</v>
          </cell>
          <cell r="AG264">
            <v>19</v>
          </cell>
          <cell r="AH264">
            <v>17</v>
          </cell>
          <cell r="AI264">
            <v>18</v>
          </cell>
          <cell r="AJ264">
            <v>25</v>
          </cell>
          <cell r="AK264">
            <v>34</v>
          </cell>
          <cell r="AL264">
            <v>72</v>
          </cell>
          <cell r="AM264">
            <v>86</v>
          </cell>
          <cell r="AN264">
            <v>93</v>
          </cell>
          <cell r="AO264">
            <v>96</v>
          </cell>
          <cell r="AP264">
            <v>124</v>
          </cell>
          <cell r="AQ264">
            <v>91</v>
          </cell>
          <cell r="AR264">
            <v>114</v>
          </cell>
          <cell r="AS264">
            <v>131</v>
          </cell>
          <cell r="AT264">
            <v>185</v>
          </cell>
          <cell r="AU264">
            <v>146</v>
          </cell>
          <cell r="AV264">
            <v>143</v>
          </cell>
          <cell r="AW264">
            <v>162</v>
          </cell>
          <cell r="AX264">
            <v>202</v>
          </cell>
          <cell r="AY264">
            <v>273</v>
          </cell>
          <cell r="AZ264">
            <v>350</v>
          </cell>
          <cell r="BA264">
            <v>425</v>
          </cell>
          <cell r="BB264">
            <v>473</v>
          </cell>
          <cell r="BC264">
            <v>630</v>
          </cell>
          <cell r="BD264">
            <v>824</v>
          </cell>
          <cell r="BE264">
            <v>866</v>
          </cell>
          <cell r="BF264">
            <v>931</v>
          </cell>
          <cell r="BG264">
            <v>1140</v>
          </cell>
          <cell r="BH264">
            <v>1125</v>
          </cell>
          <cell r="BI264">
            <v>1917</v>
          </cell>
          <cell r="BJ264">
            <v>1455</v>
          </cell>
          <cell r="BK264">
            <v>2038</v>
          </cell>
          <cell r="BL264">
            <v>3079</v>
          </cell>
          <cell r="BM264">
            <v>3304</v>
          </cell>
          <cell r="BN264">
            <v>4395</v>
          </cell>
          <cell r="BO264">
            <v>4599</v>
          </cell>
          <cell r="BP264">
            <v>9141</v>
          </cell>
          <cell r="BQ264">
            <v>7669</v>
          </cell>
          <cell r="BR264">
            <v>9674</v>
          </cell>
          <cell r="BS264">
            <v>9737</v>
          </cell>
          <cell r="BT264">
            <v>12106</v>
          </cell>
        </row>
        <row r="265">
          <cell r="A265" t="str">
            <v>KBP6196J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4</v>
          </cell>
          <cell r="AK265">
            <v>4</v>
          </cell>
          <cell r="AL265">
            <v>4</v>
          </cell>
          <cell r="AM265">
            <v>8</v>
          </cell>
          <cell r="AN265">
            <v>11</v>
          </cell>
          <cell r="AO265">
            <v>12</v>
          </cell>
          <cell r="AP265">
            <v>19</v>
          </cell>
          <cell r="AQ265">
            <v>20</v>
          </cell>
          <cell r="AR265">
            <v>25</v>
          </cell>
          <cell r="AS265">
            <v>27</v>
          </cell>
          <cell r="AT265">
            <v>40</v>
          </cell>
          <cell r="AU265">
            <v>35</v>
          </cell>
          <cell r="AV265">
            <v>27</v>
          </cell>
          <cell r="AW265">
            <v>33</v>
          </cell>
          <cell r="AX265">
            <v>12</v>
          </cell>
          <cell r="AY265">
            <v>15</v>
          </cell>
          <cell r="AZ265">
            <v>19</v>
          </cell>
          <cell r="BA265">
            <v>23</v>
          </cell>
          <cell r="BB265">
            <v>24</v>
          </cell>
          <cell r="BC265">
            <v>27</v>
          </cell>
          <cell r="BD265">
            <v>59</v>
          </cell>
          <cell r="BE265">
            <v>62</v>
          </cell>
          <cell r="BF265">
            <v>84</v>
          </cell>
          <cell r="BG265">
            <v>95</v>
          </cell>
          <cell r="BH265">
            <v>98</v>
          </cell>
          <cell r="BI265">
            <v>79</v>
          </cell>
          <cell r="BJ265">
            <v>88</v>
          </cell>
          <cell r="BK265">
            <v>132</v>
          </cell>
          <cell r="BL265">
            <v>140</v>
          </cell>
          <cell r="BM265">
            <v>153</v>
          </cell>
          <cell r="BN265">
            <v>169</v>
          </cell>
          <cell r="BO265">
            <v>210</v>
          </cell>
          <cell r="BP265">
            <v>322</v>
          </cell>
          <cell r="BQ265">
            <v>134</v>
          </cell>
          <cell r="BR265">
            <v>148</v>
          </cell>
          <cell r="BS265">
            <v>124</v>
          </cell>
          <cell r="BT265">
            <v>101</v>
          </cell>
        </row>
        <row r="266">
          <cell r="A266" t="str">
            <v>KBP6196Y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4</v>
          </cell>
          <cell r="AG266">
            <v>4</v>
          </cell>
          <cell r="AH266">
            <v>4</v>
          </cell>
          <cell r="AI266">
            <v>4</v>
          </cell>
          <cell r="AJ266">
            <v>4</v>
          </cell>
          <cell r="AK266">
            <v>4</v>
          </cell>
          <cell r="AL266">
            <v>10</v>
          </cell>
          <cell r="AM266">
            <v>12</v>
          </cell>
          <cell r="AN266">
            <v>12</v>
          </cell>
          <cell r="AO266">
            <v>13</v>
          </cell>
          <cell r="AP266">
            <v>16</v>
          </cell>
          <cell r="AQ266">
            <v>12</v>
          </cell>
          <cell r="AR266">
            <v>16</v>
          </cell>
          <cell r="AS266">
            <v>19</v>
          </cell>
          <cell r="AT266">
            <v>26</v>
          </cell>
          <cell r="AU266">
            <v>20</v>
          </cell>
          <cell r="AV266">
            <v>16</v>
          </cell>
          <cell r="AW266">
            <v>19</v>
          </cell>
          <cell r="AX266">
            <v>8</v>
          </cell>
          <cell r="AY266">
            <v>8</v>
          </cell>
          <cell r="AZ266">
            <v>12</v>
          </cell>
          <cell r="BA266">
            <v>16</v>
          </cell>
          <cell r="BB266">
            <v>16</v>
          </cell>
          <cell r="BC266">
            <v>21</v>
          </cell>
          <cell r="BD266">
            <v>45</v>
          </cell>
          <cell r="BE266">
            <v>46</v>
          </cell>
          <cell r="BF266">
            <v>63</v>
          </cell>
          <cell r="BG266">
            <v>67</v>
          </cell>
          <cell r="BH266">
            <v>65</v>
          </cell>
          <cell r="BI266">
            <v>62</v>
          </cell>
          <cell r="BJ266">
            <v>80</v>
          </cell>
          <cell r="BK266">
            <v>133</v>
          </cell>
          <cell r="BL266">
            <v>142</v>
          </cell>
          <cell r="BM266">
            <v>151</v>
          </cell>
          <cell r="BN266">
            <v>171</v>
          </cell>
          <cell r="BO266">
            <v>206</v>
          </cell>
          <cell r="BP266">
            <v>322</v>
          </cell>
          <cell r="BQ266">
            <v>130</v>
          </cell>
          <cell r="BR266">
            <v>137</v>
          </cell>
          <cell r="BS266">
            <v>117</v>
          </cell>
          <cell r="BT266">
            <v>89</v>
          </cell>
        </row>
        <row r="267">
          <cell r="A267" t="str">
            <v>KBP6197J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1</v>
          </cell>
          <cell r="AM267">
            <v>4</v>
          </cell>
          <cell r="AN267">
            <v>4</v>
          </cell>
          <cell r="AO267">
            <v>4</v>
          </cell>
          <cell r="AP267">
            <v>6</v>
          </cell>
          <cell r="AQ267">
            <v>7</v>
          </cell>
          <cell r="AR267">
            <v>8</v>
          </cell>
          <cell r="AS267">
            <v>8</v>
          </cell>
          <cell r="AT267">
            <v>13</v>
          </cell>
          <cell r="AU267">
            <v>11</v>
          </cell>
          <cell r="AV267">
            <v>16</v>
          </cell>
          <cell r="AW267">
            <v>20</v>
          </cell>
          <cell r="AX267">
            <v>45</v>
          </cell>
          <cell r="AY267">
            <v>59</v>
          </cell>
          <cell r="AZ267">
            <v>77</v>
          </cell>
          <cell r="BA267">
            <v>90</v>
          </cell>
          <cell r="BB267">
            <v>102</v>
          </cell>
          <cell r="BC267">
            <v>121</v>
          </cell>
          <cell r="BD267">
            <v>260</v>
          </cell>
          <cell r="BE267">
            <v>221</v>
          </cell>
          <cell r="BF267">
            <v>185</v>
          </cell>
          <cell r="BG267">
            <v>236</v>
          </cell>
          <cell r="BH267">
            <v>225</v>
          </cell>
          <cell r="BI267">
            <v>290</v>
          </cell>
          <cell r="BJ267">
            <v>165</v>
          </cell>
          <cell r="BK267">
            <v>201</v>
          </cell>
          <cell r="BL267">
            <v>389</v>
          </cell>
          <cell r="BM267">
            <v>434</v>
          </cell>
          <cell r="BN267">
            <v>508</v>
          </cell>
          <cell r="BO267">
            <v>491</v>
          </cell>
          <cell r="BP267">
            <v>981</v>
          </cell>
          <cell r="BQ267">
            <v>691</v>
          </cell>
          <cell r="BR267">
            <v>782</v>
          </cell>
          <cell r="BS267">
            <v>156</v>
          </cell>
          <cell r="BT267">
            <v>341</v>
          </cell>
        </row>
        <row r="268">
          <cell r="A268" t="str">
            <v>KBP6197Y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4</v>
          </cell>
          <cell r="AM268">
            <v>4</v>
          </cell>
          <cell r="AN268">
            <v>4</v>
          </cell>
          <cell r="AO268">
            <v>4</v>
          </cell>
          <cell r="AP268">
            <v>5</v>
          </cell>
          <cell r="AQ268">
            <v>4</v>
          </cell>
          <cell r="AR268">
            <v>4</v>
          </cell>
          <cell r="AS268">
            <v>5</v>
          </cell>
          <cell r="AT268">
            <v>8</v>
          </cell>
          <cell r="AU268">
            <v>7</v>
          </cell>
          <cell r="AV268">
            <v>9</v>
          </cell>
          <cell r="AW268">
            <v>12</v>
          </cell>
          <cell r="AX268">
            <v>29</v>
          </cell>
          <cell r="AY268">
            <v>39</v>
          </cell>
          <cell r="AZ268">
            <v>51</v>
          </cell>
          <cell r="BA268">
            <v>61</v>
          </cell>
          <cell r="BB268">
            <v>69</v>
          </cell>
          <cell r="BC268">
            <v>87</v>
          </cell>
          <cell r="BD268">
            <v>196</v>
          </cell>
          <cell r="BE268">
            <v>166</v>
          </cell>
          <cell r="BF268">
            <v>139</v>
          </cell>
          <cell r="BG268">
            <v>166</v>
          </cell>
          <cell r="BH268">
            <v>147</v>
          </cell>
          <cell r="BI268">
            <v>223</v>
          </cell>
          <cell r="BJ268">
            <v>150</v>
          </cell>
          <cell r="BK268">
            <v>203</v>
          </cell>
          <cell r="BL268">
            <v>395</v>
          </cell>
          <cell r="BM268">
            <v>431</v>
          </cell>
          <cell r="BN268">
            <v>511</v>
          </cell>
          <cell r="BO268">
            <v>482</v>
          </cell>
          <cell r="BP268">
            <v>981</v>
          </cell>
          <cell r="BQ268">
            <v>670</v>
          </cell>
          <cell r="BR268">
            <v>728</v>
          </cell>
          <cell r="BS268">
            <v>147</v>
          </cell>
          <cell r="BT268">
            <v>296</v>
          </cell>
        </row>
        <row r="269">
          <cell r="A269" t="str">
            <v>KBP6198J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1</v>
          </cell>
          <cell r="Z269">
            <v>1</v>
          </cell>
          <cell r="AA269">
            <v>4</v>
          </cell>
          <cell r="AB269">
            <v>4</v>
          </cell>
          <cell r="AC269">
            <v>4</v>
          </cell>
          <cell r="AD269">
            <v>4</v>
          </cell>
          <cell r="AE269">
            <v>4</v>
          </cell>
          <cell r="AF269">
            <v>7</v>
          </cell>
          <cell r="AG269">
            <v>8</v>
          </cell>
          <cell r="AH269">
            <v>8</v>
          </cell>
          <cell r="AI269">
            <v>8</v>
          </cell>
          <cell r="AJ269">
            <v>12</v>
          </cell>
          <cell r="AK269">
            <v>16</v>
          </cell>
          <cell r="AL269">
            <v>33</v>
          </cell>
          <cell r="AM269">
            <v>46</v>
          </cell>
          <cell r="AN269">
            <v>63</v>
          </cell>
          <cell r="AO269">
            <v>67</v>
          </cell>
          <cell r="AP269">
            <v>112</v>
          </cell>
          <cell r="AQ269">
            <v>121</v>
          </cell>
          <cell r="AR269">
            <v>151</v>
          </cell>
          <cell r="AS269">
            <v>155</v>
          </cell>
          <cell r="AT269">
            <v>240</v>
          </cell>
          <cell r="AU269">
            <v>207</v>
          </cell>
          <cell r="AV269">
            <v>194</v>
          </cell>
          <cell r="AW269">
            <v>233</v>
          </cell>
          <cell r="AX269">
            <v>253</v>
          </cell>
          <cell r="AY269">
            <v>328</v>
          </cell>
          <cell r="AZ269">
            <v>442</v>
          </cell>
          <cell r="BA269">
            <v>514</v>
          </cell>
          <cell r="BB269">
            <v>577</v>
          </cell>
          <cell r="BC269">
            <v>714</v>
          </cell>
          <cell r="BD269">
            <v>778</v>
          </cell>
          <cell r="BE269">
            <v>874</v>
          </cell>
          <cell r="BF269">
            <v>966</v>
          </cell>
          <cell r="BG269">
            <v>1288</v>
          </cell>
          <cell r="BH269">
            <v>1390</v>
          </cell>
          <cell r="BI269">
            <v>2126</v>
          </cell>
          <cell r="BJ269">
            <v>1338</v>
          </cell>
          <cell r="BK269">
            <v>1691</v>
          </cell>
          <cell r="BL269">
            <v>2496</v>
          </cell>
          <cell r="BM269">
            <v>2738</v>
          </cell>
          <cell r="BN269">
            <v>3687</v>
          </cell>
          <cell r="BO269">
            <v>3975</v>
          </cell>
          <cell r="BP269">
            <v>7838</v>
          </cell>
          <cell r="BQ269">
            <v>7081</v>
          </cell>
          <cell r="BR269">
            <v>9477</v>
          </cell>
          <cell r="BS269">
            <v>10120</v>
          </cell>
          <cell r="BT269">
            <v>13446</v>
          </cell>
        </row>
        <row r="270">
          <cell r="A270" t="str">
            <v>KBP6198Y</v>
          </cell>
          <cell r="R270">
            <v>0</v>
          </cell>
          <cell r="S270">
            <v>0</v>
          </cell>
          <cell r="T270">
            <v>0</v>
          </cell>
          <cell r="U270">
            <v>1</v>
          </cell>
          <cell r="V270">
            <v>4</v>
          </cell>
          <cell r="W270">
            <v>4</v>
          </cell>
          <cell r="X270">
            <v>4</v>
          </cell>
          <cell r="Y270">
            <v>4</v>
          </cell>
          <cell r="Z270">
            <v>4</v>
          </cell>
          <cell r="AA270">
            <v>5</v>
          </cell>
          <cell r="AB270">
            <v>8</v>
          </cell>
          <cell r="AC270">
            <v>8</v>
          </cell>
          <cell r="AD270">
            <v>7</v>
          </cell>
          <cell r="AE270">
            <v>9</v>
          </cell>
          <cell r="AF270">
            <v>14</v>
          </cell>
          <cell r="AG270">
            <v>16</v>
          </cell>
          <cell r="AH270">
            <v>13</v>
          </cell>
          <cell r="AI270">
            <v>14</v>
          </cell>
          <cell r="AJ270">
            <v>20</v>
          </cell>
          <cell r="AK270">
            <v>26</v>
          </cell>
          <cell r="AL270">
            <v>58</v>
          </cell>
          <cell r="AM270">
            <v>71</v>
          </cell>
          <cell r="AN270">
            <v>75</v>
          </cell>
          <cell r="AO270">
            <v>78</v>
          </cell>
          <cell r="AP270">
            <v>100</v>
          </cell>
          <cell r="AQ270">
            <v>74</v>
          </cell>
          <cell r="AR270">
            <v>93</v>
          </cell>
          <cell r="AS270">
            <v>108</v>
          </cell>
          <cell r="AT270">
            <v>151</v>
          </cell>
          <cell r="AU270">
            <v>120</v>
          </cell>
          <cell r="AV270">
            <v>117</v>
          </cell>
          <cell r="AW270">
            <v>132</v>
          </cell>
          <cell r="AX270">
            <v>166</v>
          </cell>
          <cell r="AY270">
            <v>224</v>
          </cell>
          <cell r="AZ270">
            <v>287</v>
          </cell>
          <cell r="BA270">
            <v>350</v>
          </cell>
          <cell r="BB270">
            <v>388</v>
          </cell>
          <cell r="BC270">
            <v>522</v>
          </cell>
          <cell r="BD270">
            <v>583</v>
          </cell>
          <cell r="BE270">
            <v>654</v>
          </cell>
          <cell r="BF270">
            <v>729</v>
          </cell>
          <cell r="BG270">
            <v>906</v>
          </cell>
          <cell r="BH270">
            <v>913</v>
          </cell>
          <cell r="BI270">
            <v>1634</v>
          </cell>
          <cell r="BJ270">
            <v>1225</v>
          </cell>
          <cell r="BK270">
            <v>1702</v>
          </cell>
          <cell r="BL270">
            <v>2542</v>
          </cell>
          <cell r="BM270">
            <v>2720</v>
          </cell>
          <cell r="BN270">
            <v>3712</v>
          </cell>
          <cell r="BO270">
            <v>3911</v>
          </cell>
          <cell r="BP270">
            <v>7838</v>
          </cell>
          <cell r="BQ270">
            <v>6868</v>
          </cell>
          <cell r="BR270">
            <v>8810</v>
          </cell>
          <cell r="BS270">
            <v>9475</v>
          </cell>
          <cell r="BT270">
            <v>11721</v>
          </cell>
        </row>
        <row r="271">
          <cell r="A271" t="str">
            <v>KBP6199J</v>
          </cell>
          <cell r="R271">
            <v>10</v>
          </cell>
          <cell r="S271">
            <v>14</v>
          </cell>
          <cell r="T271">
            <v>10</v>
          </cell>
          <cell r="U271">
            <v>7</v>
          </cell>
          <cell r="V271">
            <v>8</v>
          </cell>
          <cell r="W271">
            <v>7</v>
          </cell>
          <cell r="X271">
            <v>9</v>
          </cell>
          <cell r="Y271">
            <v>9</v>
          </cell>
          <cell r="Z271">
            <v>8</v>
          </cell>
          <cell r="AA271">
            <v>7</v>
          </cell>
          <cell r="AB271">
            <v>10</v>
          </cell>
          <cell r="AC271">
            <v>10</v>
          </cell>
          <cell r="AD271">
            <v>12</v>
          </cell>
          <cell r="AE271">
            <v>16</v>
          </cell>
          <cell r="AF271">
            <v>22</v>
          </cell>
          <cell r="AG271">
            <v>35</v>
          </cell>
          <cell r="AH271">
            <v>46</v>
          </cell>
          <cell r="AI271">
            <v>39</v>
          </cell>
          <cell r="AJ271">
            <v>46</v>
          </cell>
          <cell r="AK271">
            <v>64</v>
          </cell>
          <cell r="AL271">
            <v>102</v>
          </cell>
          <cell r="AM271">
            <v>136</v>
          </cell>
          <cell r="AN271">
            <v>130</v>
          </cell>
          <cell r="AO271">
            <v>164</v>
          </cell>
          <cell r="AP271">
            <v>179</v>
          </cell>
          <cell r="AQ271">
            <v>218</v>
          </cell>
          <cell r="AR271">
            <v>234</v>
          </cell>
          <cell r="AS271">
            <v>295</v>
          </cell>
          <cell r="AT271">
            <v>335</v>
          </cell>
          <cell r="AU271">
            <v>383</v>
          </cell>
          <cell r="AV271">
            <v>445</v>
          </cell>
          <cell r="AW271">
            <v>456</v>
          </cell>
          <cell r="AX271">
            <v>411</v>
          </cell>
          <cell r="AY271">
            <v>380</v>
          </cell>
          <cell r="AZ271">
            <v>487</v>
          </cell>
          <cell r="BA271">
            <v>564</v>
          </cell>
          <cell r="BB271">
            <v>475</v>
          </cell>
          <cell r="BC271">
            <v>575</v>
          </cell>
          <cell r="BD271">
            <v>507</v>
          </cell>
          <cell r="BE271">
            <v>464</v>
          </cell>
          <cell r="BF271">
            <v>549</v>
          </cell>
          <cell r="BG271">
            <v>675</v>
          </cell>
          <cell r="BH271">
            <v>673</v>
          </cell>
          <cell r="BI271">
            <v>691</v>
          </cell>
          <cell r="BJ271">
            <v>533</v>
          </cell>
          <cell r="BK271">
            <v>754</v>
          </cell>
          <cell r="BL271">
            <v>2419</v>
          </cell>
          <cell r="BM271">
            <v>2420</v>
          </cell>
          <cell r="BN271">
            <v>1795</v>
          </cell>
          <cell r="BO271">
            <v>2945</v>
          </cell>
          <cell r="BP271">
            <v>525</v>
          </cell>
          <cell r="BQ271">
            <v>1670</v>
          </cell>
          <cell r="BR271">
            <v>1852</v>
          </cell>
          <cell r="BS271">
            <v>1780</v>
          </cell>
          <cell r="BT271">
            <v>1310</v>
          </cell>
        </row>
        <row r="272">
          <cell r="A272" t="str">
            <v>KBP6199Y</v>
          </cell>
          <cell r="R272">
            <v>3418</v>
          </cell>
          <cell r="S272">
            <v>4172</v>
          </cell>
          <cell r="T272">
            <v>3216</v>
          </cell>
          <cell r="U272">
            <v>2421</v>
          </cell>
          <cell r="V272">
            <v>2892</v>
          </cell>
          <cell r="W272">
            <v>2471</v>
          </cell>
          <cell r="X272">
            <v>2363</v>
          </cell>
          <cell r="Y272">
            <v>2686</v>
          </cell>
          <cell r="Z272">
            <v>2234</v>
          </cell>
          <cell r="AA272">
            <v>1987</v>
          </cell>
          <cell r="AB272">
            <v>2609</v>
          </cell>
          <cell r="AC272">
            <v>2705</v>
          </cell>
          <cell r="AD272">
            <v>2680</v>
          </cell>
          <cell r="AE272">
            <v>2362</v>
          </cell>
          <cell r="AF272">
            <v>2068</v>
          </cell>
          <cell r="AG272">
            <v>2797</v>
          </cell>
          <cell r="AH272">
            <v>3477</v>
          </cell>
          <cell r="AI272">
            <v>2690</v>
          </cell>
          <cell r="AJ272">
            <v>2424</v>
          </cell>
          <cell r="AK272">
            <v>2499</v>
          </cell>
          <cell r="AL272">
            <v>2333</v>
          </cell>
          <cell r="AM272">
            <v>3122</v>
          </cell>
          <cell r="AN272">
            <v>3239</v>
          </cell>
          <cell r="AO272">
            <v>3429</v>
          </cell>
          <cell r="AP272">
            <v>3674</v>
          </cell>
          <cell r="AQ272">
            <v>3650</v>
          </cell>
          <cell r="AR272">
            <v>3051</v>
          </cell>
          <cell r="AS272">
            <v>3540</v>
          </cell>
          <cell r="AT272">
            <v>3903</v>
          </cell>
          <cell r="AU272">
            <v>4052</v>
          </cell>
          <cell r="AV272">
            <v>4411</v>
          </cell>
          <cell r="AW272">
            <v>4209</v>
          </cell>
          <cell r="AX272">
            <v>3590</v>
          </cell>
          <cell r="AY272">
            <v>3132</v>
          </cell>
          <cell r="AZ272">
            <v>3662</v>
          </cell>
          <cell r="BA272">
            <v>3944</v>
          </cell>
          <cell r="BB272">
            <v>2940</v>
          </cell>
          <cell r="BC272">
            <v>3328</v>
          </cell>
          <cell r="BD272">
            <v>2761</v>
          </cell>
          <cell r="BE272">
            <v>2144</v>
          </cell>
          <cell r="BF272">
            <v>2105</v>
          </cell>
          <cell r="BG272">
            <v>2122</v>
          </cell>
          <cell r="BH272">
            <v>1763</v>
          </cell>
          <cell r="BI272">
            <v>1826</v>
          </cell>
          <cell r="BJ272">
            <v>1445</v>
          </cell>
          <cell r="BK272">
            <v>1840</v>
          </cell>
          <cell r="BL272">
            <v>4807</v>
          </cell>
          <cell r="BM272">
            <v>3938</v>
          </cell>
          <cell r="BN272">
            <v>2282</v>
          </cell>
          <cell r="BO272">
            <v>3276</v>
          </cell>
          <cell r="BP272">
            <v>525</v>
          </cell>
          <cell r="BQ272">
            <v>1494</v>
          </cell>
          <cell r="BR272">
            <v>1485</v>
          </cell>
          <cell r="BS272">
            <v>1452</v>
          </cell>
          <cell r="BT272">
            <v>1051</v>
          </cell>
        </row>
        <row r="273">
          <cell r="A273" t="str">
            <v>KBP6200J</v>
          </cell>
          <cell r="D273">
            <v>-8</v>
          </cell>
          <cell r="E273">
            <v>-3</v>
          </cell>
          <cell r="F273">
            <v>-2</v>
          </cell>
          <cell r="G273">
            <v>-6</v>
          </cell>
          <cell r="H273">
            <v>-1</v>
          </cell>
          <cell r="I273">
            <v>-3</v>
          </cell>
          <cell r="J273">
            <v>-3</v>
          </cell>
          <cell r="K273">
            <v>153</v>
          </cell>
          <cell r="L273">
            <v>195</v>
          </cell>
          <cell r="M273">
            <v>224</v>
          </cell>
          <cell r="N273">
            <v>239</v>
          </cell>
          <cell r="O273">
            <v>266</v>
          </cell>
          <cell r="P273">
            <v>196</v>
          </cell>
          <cell r="Q273">
            <v>266</v>
          </cell>
          <cell r="R273">
            <v>272</v>
          </cell>
          <cell r="S273">
            <v>500</v>
          </cell>
          <cell r="T273">
            <v>631</v>
          </cell>
          <cell r="U273">
            <v>568</v>
          </cell>
          <cell r="V273">
            <v>419</v>
          </cell>
          <cell r="W273">
            <v>479</v>
          </cell>
          <cell r="X273">
            <v>635</v>
          </cell>
          <cell r="Y273">
            <v>714</v>
          </cell>
          <cell r="Z273">
            <v>863</v>
          </cell>
          <cell r="AA273">
            <v>683</v>
          </cell>
          <cell r="AB273">
            <v>663</v>
          </cell>
          <cell r="AC273">
            <v>1198</v>
          </cell>
          <cell r="AD273">
            <v>1393</v>
          </cell>
          <cell r="AE273">
            <v>959</v>
          </cell>
          <cell r="AF273">
            <v>1157</v>
          </cell>
          <cell r="AG273">
            <v>1555</v>
          </cell>
          <cell r="AH273">
            <v>1187</v>
          </cell>
          <cell r="AI273">
            <v>2668</v>
          </cell>
          <cell r="AJ273">
            <v>2020</v>
          </cell>
          <cell r="AK273">
            <v>3298</v>
          </cell>
          <cell r="AL273">
            <v>4181</v>
          </cell>
          <cell r="AM273">
            <v>1179</v>
          </cell>
          <cell r="AN273">
            <v>1344</v>
          </cell>
          <cell r="AO273">
            <v>1952</v>
          </cell>
          <cell r="AP273">
            <v>3299</v>
          </cell>
          <cell r="AQ273">
            <v>5796</v>
          </cell>
          <cell r="AR273">
            <v>4436</v>
          </cell>
          <cell r="AS273">
            <v>7371</v>
          </cell>
          <cell r="AT273">
            <v>8193</v>
          </cell>
          <cell r="AU273">
            <v>9115</v>
          </cell>
          <cell r="AV273">
            <v>6188</v>
          </cell>
          <cell r="AW273">
            <v>6932</v>
          </cell>
          <cell r="AX273">
            <v>15694</v>
          </cell>
          <cell r="AY273">
            <v>13126</v>
          </cell>
          <cell r="AZ273">
            <v>10200</v>
          </cell>
          <cell r="BA273">
            <v>9134</v>
          </cell>
          <cell r="BB273">
            <v>10377</v>
          </cell>
          <cell r="BC273">
            <v>13212</v>
          </cell>
          <cell r="BD273">
            <v>13200</v>
          </cell>
          <cell r="BE273">
            <v>12081</v>
          </cell>
          <cell r="BF273">
            <v>11866</v>
          </cell>
          <cell r="BG273">
            <v>9466</v>
          </cell>
          <cell r="BH273">
            <v>11810</v>
          </cell>
          <cell r="BI273">
            <v>8560</v>
          </cell>
          <cell r="BJ273">
            <v>8483</v>
          </cell>
          <cell r="BK273">
            <v>5053</v>
          </cell>
          <cell r="BL273">
            <v>-19489</v>
          </cell>
          <cell r="BM273">
            <v>-28757</v>
          </cell>
          <cell r="BN273">
            <v>-15143</v>
          </cell>
          <cell r="BO273">
            <v>-7833</v>
          </cell>
          <cell r="BP273">
            <v>-13413</v>
          </cell>
          <cell r="BQ273">
            <v>-18749</v>
          </cell>
          <cell r="BR273">
            <v>-40366</v>
          </cell>
          <cell r="BS273">
            <v>-52089</v>
          </cell>
          <cell r="BT273">
            <v>-54105</v>
          </cell>
        </row>
        <row r="274">
          <cell r="A274" t="str">
            <v>KBP6201J</v>
          </cell>
          <cell r="D274">
            <v>51</v>
          </cell>
          <cell r="E274">
            <v>8</v>
          </cell>
          <cell r="F274">
            <v>13</v>
          </cell>
          <cell r="G274">
            <v>70</v>
          </cell>
          <cell r="H274">
            <v>217</v>
          </cell>
          <cell r="I274">
            <v>86</v>
          </cell>
          <cell r="J274">
            <v>141</v>
          </cell>
          <cell r="K274">
            <v>16</v>
          </cell>
          <cell r="L274">
            <v>29</v>
          </cell>
          <cell r="M274">
            <v>32</v>
          </cell>
          <cell r="N274">
            <v>102</v>
          </cell>
          <cell r="O274">
            <v>105</v>
          </cell>
          <cell r="P274">
            <v>121</v>
          </cell>
          <cell r="Q274">
            <v>135</v>
          </cell>
          <cell r="R274">
            <v>150</v>
          </cell>
          <cell r="S274">
            <v>113</v>
          </cell>
          <cell r="T274">
            <v>143</v>
          </cell>
          <cell r="U274">
            <v>149</v>
          </cell>
          <cell r="V274">
            <v>267</v>
          </cell>
          <cell r="W274">
            <v>230</v>
          </cell>
          <cell r="X274">
            <v>227</v>
          </cell>
          <cell r="Y274">
            <v>180</v>
          </cell>
          <cell r="Z274">
            <v>220</v>
          </cell>
          <cell r="AA274">
            <v>347</v>
          </cell>
          <cell r="AB274">
            <v>237</v>
          </cell>
          <cell r="AC274">
            <v>257</v>
          </cell>
          <cell r="AD274">
            <v>387</v>
          </cell>
          <cell r="AE274">
            <v>860</v>
          </cell>
          <cell r="AF274">
            <v>1129</v>
          </cell>
          <cell r="AG274">
            <v>967</v>
          </cell>
          <cell r="AH274">
            <v>1362</v>
          </cell>
          <cell r="AI274">
            <v>1541</v>
          </cell>
          <cell r="AJ274">
            <v>2423</v>
          </cell>
          <cell r="AK274">
            <v>4169</v>
          </cell>
          <cell r="AL274">
            <v>7043</v>
          </cell>
          <cell r="AM274">
            <v>6974</v>
          </cell>
          <cell r="AN274">
            <v>3673</v>
          </cell>
          <cell r="AO274">
            <v>7881</v>
          </cell>
          <cell r="AP274">
            <v>6626</v>
          </cell>
          <cell r="AQ274">
            <v>7248</v>
          </cell>
          <cell r="AR274">
            <v>8273</v>
          </cell>
          <cell r="AS274">
            <v>8684</v>
          </cell>
          <cell r="AT274">
            <v>10716</v>
          </cell>
          <cell r="AU274">
            <v>13369</v>
          </cell>
          <cell r="AV274">
            <v>11397</v>
          </cell>
          <cell r="AW274">
            <v>15858</v>
          </cell>
          <cell r="AX274">
            <v>20283</v>
          </cell>
          <cell r="AY274">
            <v>27656</v>
          </cell>
          <cell r="AZ274">
            <v>36750</v>
          </cell>
          <cell r="BA274">
            <v>35731</v>
          </cell>
          <cell r="BB274">
            <v>45035</v>
          </cell>
          <cell r="BC274">
            <v>40367</v>
          </cell>
          <cell r="BD274">
            <v>32015</v>
          </cell>
          <cell r="BE274">
            <v>29912</v>
          </cell>
          <cell r="BF274">
            <v>37827</v>
          </cell>
          <cell r="BG274">
            <v>29161</v>
          </cell>
          <cell r="BH274">
            <v>54458</v>
          </cell>
          <cell r="BI274">
            <v>62155</v>
          </cell>
          <cell r="BJ274">
            <v>71685</v>
          </cell>
          <cell r="BK274">
            <v>60269</v>
          </cell>
          <cell r="BL274">
            <v>42873</v>
          </cell>
          <cell r="BM274">
            <v>22091</v>
          </cell>
          <cell r="BN274">
            <v>89588</v>
          </cell>
          <cell r="BO274">
            <v>157458</v>
          </cell>
          <cell r="BP274">
            <v>191119</v>
          </cell>
          <cell r="BQ274">
            <v>180952</v>
          </cell>
          <cell r="BR274">
            <v>167369</v>
          </cell>
          <cell r="BS274">
            <v>152754</v>
          </cell>
          <cell r="BT274">
            <v>178265</v>
          </cell>
        </row>
        <row r="275">
          <cell r="A275" t="str">
            <v>KBP6202J</v>
          </cell>
          <cell r="D275">
            <v>25</v>
          </cell>
          <cell r="E275">
            <v>1</v>
          </cell>
          <cell r="F275">
            <v>46</v>
          </cell>
          <cell r="G275">
            <v>31</v>
          </cell>
          <cell r="H275">
            <v>30</v>
          </cell>
          <cell r="I275">
            <v>79</v>
          </cell>
          <cell r="J275">
            <v>54</v>
          </cell>
          <cell r="K275">
            <v>99</v>
          </cell>
          <cell r="L275">
            <v>138</v>
          </cell>
          <cell r="M275">
            <v>148</v>
          </cell>
          <cell r="N275">
            <v>143</v>
          </cell>
          <cell r="O275">
            <v>180</v>
          </cell>
          <cell r="P275">
            <v>148</v>
          </cell>
          <cell r="Q275">
            <v>187</v>
          </cell>
          <cell r="R275">
            <v>202</v>
          </cell>
          <cell r="S275">
            <v>146</v>
          </cell>
          <cell r="T275">
            <v>68</v>
          </cell>
          <cell r="U275">
            <v>321</v>
          </cell>
          <cell r="V275">
            <v>288</v>
          </cell>
          <cell r="W275">
            <v>256</v>
          </cell>
          <cell r="X275">
            <v>235</v>
          </cell>
          <cell r="Y275">
            <v>454</v>
          </cell>
          <cell r="Z275">
            <v>428</v>
          </cell>
          <cell r="AA275">
            <v>475</v>
          </cell>
          <cell r="AB275">
            <v>468</v>
          </cell>
          <cell r="AC275">
            <v>285</v>
          </cell>
          <cell r="AD275">
            <v>415</v>
          </cell>
          <cell r="AE275">
            <v>1052</v>
          </cell>
          <cell r="AF275">
            <v>1328</v>
          </cell>
          <cell r="AG275">
            <v>1095</v>
          </cell>
          <cell r="AH275">
            <v>793</v>
          </cell>
          <cell r="AI275">
            <v>1105</v>
          </cell>
          <cell r="AJ275">
            <v>939</v>
          </cell>
          <cell r="AK275">
            <v>663</v>
          </cell>
          <cell r="AL275">
            <v>2320</v>
          </cell>
          <cell r="AM275">
            <v>1765</v>
          </cell>
          <cell r="AN275">
            <v>112</v>
          </cell>
          <cell r="AO275">
            <v>-42</v>
          </cell>
          <cell r="AP275">
            <v>-2078</v>
          </cell>
          <cell r="AQ275">
            <v>-1640</v>
          </cell>
          <cell r="AR275">
            <v>-2254</v>
          </cell>
          <cell r="AS275">
            <v>-5456</v>
          </cell>
          <cell r="AT275">
            <v>-3976</v>
          </cell>
          <cell r="AU275">
            <v>-2983</v>
          </cell>
          <cell r="AV275">
            <v>-4205</v>
          </cell>
          <cell r="AW275">
            <v>-7155</v>
          </cell>
          <cell r="AX275">
            <v>-23471</v>
          </cell>
          <cell r="AY275">
            <v>-27490</v>
          </cell>
          <cell r="AZ275">
            <v>-28010</v>
          </cell>
          <cell r="BA275">
            <v>-22576</v>
          </cell>
          <cell r="BB275">
            <v>-32359</v>
          </cell>
          <cell r="BC275">
            <v>-32294</v>
          </cell>
          <cell r="BD275">
            <v>-24369</v>
          </cell>
          <cell r="BE275">
            <v>-19019</v>
          </cell>
          <cell r="BF275">
            <v>-23153</v>
          </cell>
          <cell r="BG275">
            <v>-11125</v>
          </cell>
          <cell r="BH275">
            <v>-17523</v>
          </cell>
          <cell r="BI275">
            <v>-25658</v>
          </cell>
          <cell r="BJ275">
            <v>-28921</v>
          </cell>
          <cell r="BK275">
            <v>-13596</v>
          </cell>
          <cell r="BL275">
            <v>38906</v>
          </cell>
          <cell r="BM275">
            <v>72105</v>
          </cell>
          <cell r="BN275">
            <v>28292</v>
          </cell>
          <cell r="BO275">
            <v>-43268</v>
          </cell>
          <cell r="BP275">
            <v>-45130</v>
          </cell>
          <cell r="BQ275">
            <v>-27452</v>
          </cell>
          <cell r="BR275">
            <v>-46139</v>
          </cell>
          <cell r="BS275">
            <v>-54360</v>
          </cell>
          <cell r="BT275">
            <v>-80112</v>
          </cell>
        </row>
        <row r="276">
          <cell r="A276" t="str">
            <v>KBP6203J</v>
          </cell>
          <cell r="D276">
            <v>200</v>
          </cell>
          <cell r="E276">
            <v>154</v>
          </cell>
          <cell r="F276">
            <v>230</v>
          </cell>
          <cell r="G276">
            <v>300</v>
          </cell>
          <cell r="H276">
            <v>497</v>
          </cell>
          <cell r="I276">
            <v>473</v>
          </cell>
          <cell r="J276">
            <v>560</v>
          </cell>
          <cell r="K276">
            <v>656</v>
          </cell>
          <cell r="L276">
            <v>771</v>
          </cell>
          <cell r="M276">
            <v>828</v>
          </cell>
          <cell r="N276">
            <v>924</v>
          </cell>
          <cell r="O276">
            <v>1015</v>
          </cell>
          <cell r="P276">
            <v>955</v>
          </cell>
          <cell r="Q276">
            <v>1106</v>
          </cell>
          <cell r="R276">
            <v>1219</v>
          </cell>
          <cell r="S276">
            <v>1385</v>
          </cell>
          <cell r="T276">
            <v>1510</v>
          </cell>
          <cell r="U276">
            <v>1754</v>
          </cell>
          <cell r="V276">
            <v>1759</v>
          </cell>
          <cell r="W276">
            <v>1839</v>
          </cell>
          <cell r="X276">
            <v>2082</v>
          </cell>
          <cell r="Y276">
            <v>2433</v>
          </cell>
          <cell r="Z276">
            <v>2689</v>
          </cell>
          <cell r="AA276">
            <v>2802</v>
          </cell>
          <cell r="AB276">
            <v>2836</v>
          </cell>
          <cell r="AC276">
            <v>3438</v>
          </cell>
          <cell r="AD276">
            <v>4212</v>
          </cell>
          <cell r="AE276">
            <v>5252</v>
          </cell>
          <cell r="AF276">
            <v>6526</v>
          </cell>
          <cell r="AG276">
            <v>7339</v>
          </cell>
          <cell r="AH276">
            <v>8007</v>
          </cell>
          <cell r="AI276">
            <v>10723</v>
          </cell>
          <cell r="AJ276">
            <v>11794</v>
          </cell>
          <cell r="AK276">
            <v>15790</v>
          </cell>
          <cell r="AL276">
            <v>22825</v>
          </cell>
          <cell r="AM276">
            <v>21071</v>
          </cell>
          <cell r="AN276">
            <v>18874</v>
          </cell>
          <cell r="AO276">
            <v>26014</v>
          </cell>
          <cell r="AP276">
            <v>26382</v>
          </cell>
          <cell r="AQ276">
            <v>34205</v>
          </cell>
          <cell r="AR276">
            <v>38770</v>
          </cell>
          <cell r="AS276">
            <v>42467</v>
          </cell>
          <cell r="AT276">
            <v>51769</v>
          </cell>
          <cell r="AU276">
            <v>63047</v>
          </cell>
          <cell r="AV276">
            <v>62037</v>
          </cell>
          <cell r="AW276">
            <v>69022</v>
          </cell>
          <cell r="AX276">
            <v>69944</v>
          </cell>
          <cell r="AY276">
            <v>75621</v>
          </cell>
          <cell r="AZ276">
            <v>87989</v>
          </cell>
          <cell r="BA276">
            <v>99030</v>
          </cell>
          <cell r="BB276">
            <v>107370</v>
          </cell>
          <cell r="BC276">
            <v>114327</v>
          </cell>
          <cell r="BD276">
            <v>123934</v>
          </cell>
          <cell r="BE276">
            <v>138045</v>
          </cell>
          <cell r="BF276">
            <v>153677</v>
          </cell>
          <cell r="BG276">
            <v>167580</v>
          </cell>
          <cell r="BH276">
            <v>209122</v>
          </cell>
          <cell r="BI276">
            <v>215835</v>
          </cell>
          <cell r="BJ276">
            <v>231839</v>
          </cell>
          <cell r="BK276">
            <v>248931</v>
          </cell>
          <cell r="BL276">
            <v>288891</v>
          </cell>
          <cell r="BM276">
            <v>329127</v>
          </cell>
          <cell r="BN276">
            <v>417270</v>
          </cell>
          <cell r="BO276">
            <v>450794</v>
          </cell>
          <cell r="BP276">
            <v>494973</v>
          </cell>
          <cell r="BQ276">
            <v>513795</v>
          </cell>
          <cell r="BR276">
            <v>493858</v>
          </cell>
          <cell r="BS276">
            <v>507370</v>
          </cell>
          <cell r="BT276">
            <v>566164</v>
          </cell>
        </row>
        <row r="277">
          <cell r="A277" t="str">
            <v>KBP6204J</v>
          </cell>
          <cell r="D277">
            <v>98</v>
          </cell>
          <cell r="E277">
            <v>376</v>
          </cell>
          <cell r="F277">
            <v>171</v>
          </cell>
          <cell r="G277">
            <v>116</v>
          </cell>
          <cell r="H277">
            <v>201</v>
          </cell>
          <cell r="I277">
            <v>215</v>
          </cell>
          <cell r="J277">
            <v>176</v>
          </cell>
          <cell r="K277">
            <v>131</v>
          </cell>
          <cell r="L277">
            <v>225</v>
          </cell>
          <cell r="M277">
            <v>92</v>
          </cell>
          <cell r="N277">
            <v>84</v>
          </cell>
          <cell r="O277">
            <v>-3</v>
          </cell>
          <cell r="P277">
            <v>171</v>
          </cell>
          <cell r="Q277">
            <v>-25</v>
          </cell>
          <cell r="R277">
            <v>-184</v>
          </cell>
          <cell r="S277">
            <v>-105</v>
          </cell>
          <cell r="T277">
            <v>-128</v>
          </cell>
          <cell r="U277">
            <v>-49</v>
          </cell>
          <cell r="V277">
            <v>67</v>
          </cell>
          <cell r="W277">
            <v>292</v>
          </cell>
          <cell r="X277">
            <v>268</v>
          </cell>
          <cell r="Y277">
            <v>240</v>
          </cell>
          <cell r="Z277">
            <v>505</v>
          </cell>
          <cell r="AA277">
            <v>284</v>
          </cell>
          <cell r="AB277">
            <v>624</v>
          </cell>
          <cell r="AC277">
            <v>793</v>
          </cell>
          <cell r="AD277">
            <v>542</v>
          </cell>
          <cell r="AE277">
            <v>40</v>
          </cell>
          <cell r="AF277">
            <v>889</v>
          </cell>
          <cell r="AG277">
            <v>1835</v>
          </cell>
          <cell r="AH277">
            <v>1154</v>
          </cell>
          <cell r="AI277">
            <v>-549</v>
          </cell>
          <cell r="AJ277">
            <v>-954</v>
          </cell>
          <cell r="AK277">
            <v>-2543</v>
          </cell>
          <cell r="AL277">
            <v>-2134</v>
          </cell>
          <cell r="AM277">
            <v>3180</v>
          </cell>
          <cell r="AN277">
            <v>4415</v>
          </cell>
          <cell r="AO277">
            <v>1310</v>
          </cell>
          <cell r="AP277">
            <v>1912</v>
          </cell>
          <cell r="AQ277">
            <v>-6572</v>
          </cell>
          <cell r="AR277">
            <v>-7573</v>
          </cell>
          <cell r="AS277">
            <v>-5522</v>
          </cell>
          <cell r="AT277">
            <v>-4773</v>
          </cell>
          <cell r="AU277">
            <v>-1972</v>
          </cell>
          <cell r="AV277">
            <v>-3963</v>
          </cell>
          <cell r="AW277">
            <v>-3713</v>
          </cell>
          <cell r="AX277">
            <v>-4977</v>
          </cell>
          <cell r="AY277">
            <v>-6187</v>
          </cell>
          <cell r="AZ277">
            <v>1326</v>
          </cell>
          <cell r="BA277">
            <v>12350</v>
          </cell>
          <cell r="BB277">
            <v>7</v>
          </cell>
          <cell r="BC277">
            <v>28050</v>
          </cell>
          <cell r="BD277">
            <v>10702</v>
          </cell>
          <cell r="BE277">
            <v>15907</v>
          </cell>
          <cell r="BF277">
            <v>4633</v>
          </cell>
          <cell r="BG277">
            <v>-1535</v>
          </cell>
          <cell r="BH277">
            <v>-14986</v>
          </cell>
          <cell r="BI277">
            <v>8002</v>
          </cell>
          <cell r="BJ277">
            <v>81319</v>
          </cell>
          <cell r="BK277">
            <v>88138</v>
          </cell>
          <cell r="BL277">
            <v>106695</v>
          </cell>
          <cell r="BM277">
            <v>153747</v>
          </cell>
          <cell r="BN277">
            <v>149478</v>
          </cell>
          <cell r="BO277">
            <v>101680</v>
          </cell>
          <cell r="BP277">
            <v>69869</v>
          </cell>
          <cell r="BQ277">
            <v>97997</v>
          </cell>
          <cell r="BR277">
            <v>170675</v>
          </cell>
          <cell r="BS277">
            <v>208401</v>
          </cell>
          <cell r="BT277">
            <v>223246</v>
          </cell>
        </row>
        <row r="278">
          <cell r="A278" t="str">
            <v>KBP6205J</v>
          </cell>
          <cell r="D278">
            <v>87</v>
          </cell>
          <cell r="E278">
            <v>2</v>
          </cell>
          <cell r="F278">
            <v>172</v>
          </cell>
          <cell r="G278">
            <v>137</v>
          </cell>
          <cell r="H278">
            <v>-143</v>
          </cell>
          <cell r="I278">
            <v>72</v>
          </cell>
          <cell r="J278">
            <v>15</v>
          </cell>
          <cell r="K278">
            <v>54</v>
          </cell>
          <cell r="L278">
            <v>-88</v>
          </cell>
          <cell r="M278">
            <v>42</v>
          </cell>
          <cell r="N278">
            <v>-24</v>
          </cell>
          <cell r="O278">
            <v>63</v>
          </cell>
          <cell r="P278">
            <v>8</v>
          </cell>
          <cell r="Q278">
            <v>-107</v>
          </cell>
          <cell r="R278">
            <v>149</v>
          </cell>
          <cell r="S278">
            <v>-88</v>
          </cell>
          <cell r="T278">
            <v>-179</v>
          </cell>
          <cell r="U278">
            <v>-90</v>
          </cell>
          <cell r="V278">
            <v>48</v>
          </cell>
          <cell r="W278">
            <v>77</v>
          </cell>
          <cell r="X278">
            <v>-163</v>
          </cell>
          <cell r="Y278">
            <v>28</v>
          </cell>
          <cell r="Z278">
            <v>-491</v>
          </cell>
          <cell r="AA278">
            <v>59</v>
          </cell>
          <cell r="AB278">
            <v>297</v>
          </cell>
          <cell r="AC278">
            <v>271</v>
          </cell>
          <cell r="AD278">
            <v>-398</v>
          </cell>
          <cell r="AE278">
            <v>127</v>
          </cell>
          <cell r="AF278">
            <v>96</v>
          </cell>
          <cell r="AG278">
            <v>-58</v>
          </cell>
          <cell r="AH278">
            <v>509</v>
          </cell>
          <cell r="AI278">
            <v>341</v>
          </cell>
          <cell r="AJ278">
            <v>-1</v>
          </cell>
          <cell r="AK278">
            <v>42</v>
          </cell>
          <cell r="AL278">
            <v>-426</v>
          </cell>
          <cell r="AM278">
            <v>1333</v>
          </cell>
          <cell r="AN278">
            <v>-699</v>
          </cell>
          <cell r="AO278">
            <v>-860</v>
          </cell>
          <cell r="AP278">
            <v>852</v>
          </cell>
          <cell r="AQ278">
            <v>1401</v>
          </cell>
          <cell r="AR278">
            <v>1236</v>
          </cell>
          <cell r="AS278">
            <v>-4873</v>
          </cell>
          <cell r="AT278">
            <v>-1062</v>
          </cell>
          <cell r="AU278">
            <v>-1998</v>
          </cell>
          <cell r="AV278">
            <v>-34</v>
          </cell>
          <cell r="AW278">
            <v>-197</v>
          </cell>
          <cell r="AX278">
            <v>-622</v>
          </cell>
          <cell r="AY278">
            <v>-2889</v>
          </cell>
          <cell r="AZ278">
            <v>-1382</v>
          </cell>
          <cell r="BA278">
            <v>-3305</v>
          </cell>
          <cell r="BB278">
            <v>7107</v>
          </cell>
          <cell r="BC278">
            <v>-17819</v>
          </cell>
          <cell r="BD278">
            <v>2398</v>
          </cell>
          <cell r="BE278">
            <v>-11751</v>
          </cell>
          <cell r="BF278">
            <v>-3441</v>
          </cell>
          <cell r="BG278">
            <v>-1334</v>
          </cell>
          <cell r="BH278">
            <v>4010</v>
          </cell>
          <cell r="BI278">
            <v>2947</v>
          </cell>
          <cell r="BJ278">
            <v>-40476</v>
          </cell>
          <cell r="BK278">
            <v>-36840</v>
          </cell>
          <cell r="BL278">
            <v>-24340</v>
          </cell>
          <cell r="BM278">
            <v>-40184</v>
          </cell>
          <cell r="BN278">
            <v>-18306</v>
          </cell>
          <cell r="BO278">
            <v>-33262</v>
          </cell>
          <cell r="BP278">
            <v>-28624</v>
          </cell>
          <cell r="BQ278">
            <v>-32710</v>
          </cell>
          <cell r="BR278">
            <v>-8971</v>
          </cell>
          <cell r="BS278">
            <v>-4627</v>
          </cell>
          <cell r="BT278">
            <v>-16602</v>
          </cell>
        </row>
        <row r="279">
          <cell r="A279" t="str">
            <v>KBP6206J</v>
          </cell>
          <cell r="D279">
            <v>185</v>
          </cell>
          <cell r="E279">
            <v>378</v>
          </cell>
          <cell r="F279">
            <v>343</v>
          </cell>
          <cell r="G279">
            <v>253</v>
          </cell>
          <cell r="H279">
            <v>58</v>
          </cell>
          <cell r="I279">
            <v>287</v>
          </cell>
          <cell r="J279">
            <v>191</v>
          </cell>
          <cell r="K279">
            <v>185</v>
          </cell>
          <cell r="L279">
            <v>137</v>
          </cell>
          <cell r="M279">
            <v>134</v>
          </cell>
          <cell r="N279">
            <v>60</v>
          </cell>
          <cell r="O279">
            <v>60</v>
          </cell>
          <cell r="P279">
            <v>179</v>
          </cell>
          <cell r="Q279">
            <v>-132</v>
          </cell>
          <cell r="R279">
            <v>-35</v>
          </cell>
          <cell r="S279">
            <v>-193</v>
          </cell>
          <cell r="T279">
            <v>-307</v>
          </cell>
          <cell r="U279">
            <v>-139</v>
          </cell>
          <cell r="V279">
            <v>115</v>
          </cell>
          <cell r="W279">
            <v>369</v>
          </cell>
          <cell r="X279">
            <v>105</v>
          </cell>
          <cell r="Y279">
            <v>268</v>
          </cell>
          <cell r="Z279">
            <v>14</v>
          </cell>
          <cell r="AA279">
            <v>343</v>
          </cell>
          <cell r="AB279">
            <v>921</v>
          </cell>
          <cell r="AC279">
            <v>1064</v>
          </cell>
          <cell r="AD279">
            <v>144</v>
          </cell>
          <cell r="AE279">
            <v>167</v>
          </cell>
          <cell r="AF279">
            <v>985</v>
          </cell>
          <cell r="AG279">
            <v>1777</v>
          </cell>
          <cell r="AH279">
            <v>1663</v>
          </cell>
          <cell r="AI279">
            <v>-208</v>
          </cell>
          <cell r="AJ279">
            <v>-955</v>
          </cell>
          <cell r="AK279">
            <v>-2501</v>
          </cell>
          <cell r="AL279">
            <v>-2560</v>
          </cell>
          <cell r="AM279">
            <v>4513</v>
          </cell>
          <cell r="AN279">
            <v>3716</v>
          </cell>
          <cell r="AO279">
            <v>450</v>
          </cell>
          <cell r="AP279">
            <v>2764</v>
          </cell>
          <cell r="AQ279">
            <v>-5171</v>
          </cell>
          <cell r="AR279">
            <v>-6337</v>
          </cell>
          <cell r="AS279">
            <v>-10395</v>
          </cell>
          <cell r="AT279">
            <v>-5835</v>
          </cell>
          <cell r="AU279">
            <v>-3970</v>
          </cell>
          <cell r="AV279">
            <v>-3997</v>
          </cell>
          <cell r="AW279">
            <v>-3910</v>
          </cell>
          <cell r="AX279">
            <v>-5599</v>
          </cell>
          <cell r="AY279">
            <v>-9076</v>
          </cell>
          <cell r="AZ279">
            <v>-56</v>
          </cell>
          <cell r="BA279">
            <v>9045</v>
          </cell>
          <cell r="BB279">
            <v>7114</v>
          </cell>
          <cell r="BC279">
            <v>10231</v>
          </cell>
          <cell r="BD279">
            <v>13100</v>
          </cell>
          <cell r="BE279">
            <v>4156</v>
          </cell>
          <cell r="BF279">
            <v>1192</v>
          </cell>
          <cell r="BG279">
            <v>-2869</v>
          </cell>
          <cell r="BH279">
            <v>-10976</v>
          </cell>
          <cell r="BI279">
            <v>10949</v>
          </cell>
          <cell r="BJ279">
            <v>40843</v>
          </cell>
          <cell r="BK279">
            <v>51298</v>
          </cell>
          <cell r="BL279">
            <v>82355</v>
          </cell>
          <cell r="BM279">
            <v>113563</v>
          </cell>
          <cell r="BN279">
            <v>131172</v>
          </cell>
          <cell r="BO279">
            <v>68418</v>
          </cell>
          <cell r="BP279">
            <v>41245</v>
          </cell>
          <cell r="BQ279">
            <v>65287</v>
          </cell>
          <cell r="BR279">
            <v>161704</v>
          </cell>
          <cell r="BS279">
            <v>203774</v>
          </cell>
          <cell r="BT279">
            <v>206644</v>
          </cell>
        </row>
        <row r="280">
          <cell r="A280" t="str">
            <v>KBP6207J</v>
          </cell>
          <cell r="D280">
            <v>37</v>
          </cell>
          <cell r="E280">
            <v>38</v>
          </cell>
          <cell r="F280">
            <v>43</v>
          </cell>
          <cell r="G280">
            <v>45</v>
          </cell>
          <cell r="H280">
            <v>48</v>
          </cell>
          <cell r="I280">
            <v>50</v>
          </cell>
          <cell r="J280">
            <v>34</v>
          </cell>
          <cell r="K280">
            <v>55</v>
          </cell>
          <cell r="L280">
            <v>63</v>
          </cell>
          <cell r="M280">
            <v>70</v>
          </cell>
          <cell r="N280">
            <v>76</v>
          </cell>
          <cell r="O280">
            <v>82</v>
          </cell>
          <cell r="P280">
            <v>85</v>
          </cell>
          <cell r="Q280">
            <v>97</v>
          </cell>
          <cell r="R280">
            <v>100</v>
          </cell>
          <cell r="S280">
            <v>101</v>
          </cell>
          <cell r="T280">
            <v>100</v>
          </cell>
          <cell r="U280">
            <v>95</v>
          </cell>
          <cell r="V280">
            <v>108</v>
          </cell>
          <cell r="W280">
            <v>115</v>
          </cell>
          <cell r="X280">
            <v>128</v>
          </cell>
          <cell r="Y280">
            <v>130</v>
          </cell>
          <cell r="Z280">
            <v>136</v>
          </cell>
          <cell r="AA280">
            <v>148</v>
          </cell>
          <cell r="AB280">
            <v>166</v>
          </cell>
          <cell r="AC280">
            <v>197</v>
          </cell>
          <cell r="AD280">
            <v>208</v>
          </cell>
          <cell r="AE280">
            <v>284</v>
          </cell>
          <cell r="AF280">
            <v>379</v>
          </cell>
          <cell r="AG280">
            <v>480</v>
          </cell>
          <cell r="AH280">
            <v>494</v>
          </cell>
          <cell r="AI280">
            <v>530</v>
          </cell>
          <cell r="AJ280">
            <v>582</v>
          </cell>
          <cell r="AK280">
            <v>654</v>
          </cell>
          <cell r="AL280">
            <v>751</v>
          </cell>
          <cell r="AM280">
            <v>872</v>
          </cell>
          <cell r="AN280">
            <v>986</v>
          </cell>
          <cell r="AO280">
            <v>1150</v>
          </cell>
          <cell r="AP280">
            <v>1294</v>
          </cell>
          <cell r="AQ280">
            <v>1503</v>
          </cell>
          <cell r="AR280">
            <v>1766</v>
          </cell>
          <cell r="AS280">
            <v>2028</v>
          </cell>
          <cell r="AT280">
            <v>2293</v>
          </cell>
          <cell r="AU280">
            <v>2733</v>
          </cell>
          <cell r="AV280">
            <v>2885</v>
          </cell>
          <cell r="AW280">
            <v>2212</v>
          </cell>
          <cell r="AX280">
            <v>2105</v>
          </cell>
          <cell r="AY280">
            <v>2063</v>
          </cell>
          <cell r="AZ280">
            <v>2029</v>
          </cell>
          <cell r="BA280">
            <v>2058</v>
          </cell>
          <cell r="BB280">
            <v>2216</v>
          </cell>
          <cell r="BC280">
            <v>2678</v>
          </cell>
          <cell r="BD280">
            <v>3377</v>
          </cell>
          <cell r="BE280">
            <v>3918</v>
          </cell>
          <cell r="BF280">
            <v>4244</v>
          </cell>
          <cell r="BG280">
            <v>4438</v>
          </cell>
          <cell r="BH280">
            <v>5308</v>
          </cell>
          <cell r="BI280">
            <v>5283</v>
          </cell>
          <cell r="BJ280">
            <v>6030</v>
          </cell>
          <cell r="BK280">
            <v>6618</v>
          </cell>
          <cell r="BL280">
            <v>7152</v>
          </cell>
          <cell r="BM280">
            <v>8240</v>
          </cell>
          <cell r="BN280">
            <v>9200</v>
          </cell>
          <cell r="BO280">
            <v>9516</v>
          </cell>
          <cell r="BP280">
            <v>9872</v>
          </cell>
          <cell r="BQ280">
            <v>10325</v>
          </cell>
          <cell r="BR280">
            <v>10844</v>
          </cell>
          <cell r="BS280">
            <v>11410</v>
          </cell>
          <cell r="BT280">
            <v>11876</v>
          </cell>
        </row>
        <row r="281">
          <cell r="A281" t="str">
            <v>KBP6208J</v>
          </cell>
          <cell r="D281">
            <v>2</v>
          </cell>
          <cell r="E281">
            <v>2</v>
          </cell>
          <cell r="F281">
            <v>3</v>
          </cell>
          <cell r="G281">
            <v>3</v>
          </cell>
          <cell r="H281">
            <v>3</v>
          </cell>
          <cell r="I281">
            <v>4</v>
          </cell>
          <cell r="J281">
            <v>4</v>
          </cell>
          <cell r="K281">
            <v>4</v>
          </cell>
          <cell r="L281">
            <v>4</v>
          </cell>
          <cell r="M281">
            <v>5</v>
          </cell>
          <cell r="N281">
            <v>5</v>
          </cell>
          <cell r="O281">
            <v>5</v>
          </cell>
          <cell r="P281">
            <v>5</v>
          </cell>
          <cell r="Q281">
            <v>5</v>
          </cell>
          <cell r="R281">
            <v>3</v>
          </cell>
          <cell r="S281">
            <v>3</v>
          </cell>
          <cell r="T281">
            <v>4</v>
          </cell>
          <cell r="U281">
            <v>3</v>
          </cell>
          <cell r="V281">
            <v>2</v>
          </cell>
          <cell r="W281">
            <v>3</v>
          </cell>
          <cell r="X281">
            <v>4</v>
          </cell>
          <cell r="Y281">
            <v>4</v>
          </cell>
          <cell r="Z281">
            <v>4</v>
          </cell>
          <cell r="AA281">
            <v>4</v>
          </cell>
          <cell r="AB281">
            <v>4</v>
          </cell>
          <cell r="AC281">
            <v>6</v>
          </cell>
          <cell r="AD281">
            <v>6</v>
          </cell>
          <cell r="AE281">
            <v>6</v>
          </cell>
          <cell r="AF281">
            <v>6</v>
          </cell>
          <cell r="AG281">
            <v>9</v>
          </cell>
          <cell r="AH281">
            <v>9</v>
          </cell>
          <cell r="AI281">
            <v>11</v>
          </cell>
          <cell r="AJ281">
            <v>18</v>
          </cell>
          <cell r="AK281">
            <v>22</v>
          </cell>
          <cell r="AL281">
            <v>20</v>
          </cell>
          <cell r="AM281">
            <v>23</v>
          </cell>
          <cell r="AN281">
            <v>28</v>
          </cell>
          <cell r="AO281">
            <v>34</v>
          </cell>
          <cell r="AP281">
            <v>40</v>
          </cell>
          <cell r="AQ281">
            <v>47</v>
          </cell>
          <cell r="AR281">
            <v>53</v>
          </cell>
          <cell r="AS281">
            <v>55</v>
          </cell>
          <cell r="AT281">
            <v>56</v>
          </cell>
          <cell r="AU281">
            <v>173</v>
          </cell>
          <cell r="AV281">
            <v>281</v>
          </cell>
          <cell r="AW281">
            <v>287</v>
          </cell>
          <cell r="AX281">
            <v>260</v>
          </cell>
          <cell r="AY281">
            <v>272</v>
          </cell>
          <cell r="AZ281">
            <v>280</v>
          </cell>
          <cell r="BA281">
            <v>301</v>
          </cell>
          <cell r="BB281">
            <v>320</v>
          </cell>
          <cell r="BC281">
            <v>810</v>
          </cell>
          <cell r="BD281">
            <v>1425</v>
          </cell>
          <cell r="BE281">
            <v>1875</v>
          </cell>
          <cell r="BF281">
            <v>2242</v>
          </cell>
          <cell r="BG281">
            <v>2403</v>
          </cell>
          <cell r="BH281">
            <v>2814</v>
          </cell>
          <cell r="BI281">
            <v>2931</v>
          </cell>
          <cell r="BJ281">
            <v>3017</v>
          </cell>
          <cell r="BK281">
            <v>3902</v>
          </cell>
          <cell r="BL281">
            <v>4685</v>
          </cell>
          <cell r="BM281">
            <v>5575</v>
          </cell>
          <cell r="BN281">
            <v>6427</v>
          </cell>
          <cell r="BO281">
            <v>7186</v>
          </cell>
          <cell r="BP281">
            <v>7812</v>
          </cell>
          <cell r="BQ281">
            <v>8387</v>
          </cell>
          <cell r="BR281">
            <v>8896</v>
          </cell>
          <cell r="BS281">
            <v>9356</v>
          </cell>
          <cell r="BT281">
            <v>9912</v>
          </cell>
        </row>
        <row r="282">
          <cell r="A282" t="str">
            <v>KBP6212J</v>
          </cell>
          <cell r="D282">
            <v>724</v>
          </cell>
          <cell r="E282">
            <v>827</v>
          </cell>
          <cell r="F282">
            <v>911</v>
          </cell>
          <cell r="G282">
            <v>978</v>
          </cell>
          <cell r="H282">
            <v>1236</v>
          </cell>
          <cell r="I282">
            <v>1299</v>
          </cell>
          <cell r="J282">
            <v>1311</v>
          </cell>
          <cell r="K282">
            <v>1583</v>
          </cell>
          <cell r="L282">
            <v>1715</v>
          </cell>
          <cell r="M282">
            <v>1764</v>
          </cell>
          <cell r="N282">
            <v>1918</v>
          </cell>
          <cell r="O282">
            <v>2010</v>
          </cell>
          <cell r="P282">
            <v>1995</v>
          </cell>
          <cell r="Q282">
            <v>2138</v>
          </cell>
          <cell r="R282">
            <v>2312</v>
          </cell>
          <cell r="S282">
            <v>2444</v>
          </cell>
          <cell r="T282">
            <v>2614</v>
          </cell>
          <cell r="U282">
            <v>2921</v>
          </cell>
          <cell r="V282">
            <v>3187</v>
          </cell>
          <cell r="W282">
            <v>3413</v>
          </cell>
          <cell r="X282">
            <v>3641</v>
          </cell>
          <cell r="Y282">
            <v>4204</v>
          </cell>
          <cell r="Z282">
            <v>4376</v>
          </cell>
          <cell r="AA282">
            <v>4985</v>
          </cell>
          <cell r="AB282">
            <v>5236</v>
          </cell>
          <cell r="AC282">
            <v>5605</v>
          </cell>
          <cell r="AD282">
            <v>6458</v>
          </cell>
          <cell r="AE282">
            <v>8665</v>
          </cell>
          <cell r="AF282">
            <v>11095</v>
          </cell>
          <cell r="AG282">
            <v>11801</v>
          </cell>
          <cell r="AH282">
            <v>12832</v>
          </cell>
          <cell r="AI282">
            <v>14225</v>
          </cell>
          <cell r="AJ282">
            <v>17042</v>
          </cell>
          <cell r="AK282">
            <v>20912</v>
          </cell>
          <cell r="AL282">
            <v>30641</v>
          </cell>
          <cell r="AM282">
            <v>32160</v>
          </cell>
          <cell r="AN282">
            <v>33106</v>
          </cell>
          <cell r="AO282">
            <v>39158</v>
          </cell>
          <cell r="AP282">
            <v>44778</v>
          </cell>
          <cell r="AQ282">
            <v>53580</v>
          </cell>
          <cell r="AR282">
            <v>63460</v>
          </cell>
          <cell r="AS282">
            <v>74044</v>
          </cell>
          <cell r="AT282">
            <v>89291</v>
          </cell>
          <cell r="AU282">
            <v>105423</v>
          </cell>
          <cell r="AV282">
            <v>119382</v>
          </cell>
          <cell r="AW282">
            <v>137711</v>
          </cell>
          <cell r="AX282">
            <v>154495</v>
          </cell>
          <cell r="AY282">
            <v>178470</v>
          </cell>
          <cell r="AZ282">
            <v>203447</v>
          </cell>
          <cell r="BA282">
            <v>231448</v>
          </cell>
          <cell r="BB282">
            <v>263186</v>
          </cell>
          <cell r="BC282">
            <v>290572</v>
          </cell>
          <cell r="BD282">
            <v>305284</v>
          </cell>
          <cell r="BE282">
            <v>335588</v>
          </cell>
          <cell r="BF282">
            <v>397575</v>
          </cell>
          <cell r="BG282">
            <v>457841</v>
          </cell>
          <cell r="BH282">
            <v>557132</v>
          </cell>
          <cell r="BI282">
            <v>599704</v>
          </cell>
          <cell r="BJ282">
            <v>660972</v>
          </cell>
          <cell r="BK282">
            <v>732455</v>
          </cell>
          <cell r="BL282">
            <v>828398</v>
          </cell>
          <cell r="BM282">
            <v>960040</v>
          </cell>
          <cell r="BN282">
            <v>1089017</v>
          </cell>
          <cell r="BO282">
            <v>1139445</v>
          </cell>
          <cell r="BP282">
            <v>1224862</v>
          </cell>
          <cell r="BQ282">
            <v>1323110</v>
          </cell>
          <cell r="BR282">
            <v>1419713</v>
          </cell>
          <cell r="BS282">
            <v>1506067</v>
          </cell>
          <cell r="BT282">
            <v>1608056</v>
          </cell>
        </row>
        <row r="283">
          <cell r="A283" t="str">
            <v>KBP6240J</v>
          </cell>
          <cell r="D283">
            <v>937</v>
          </cell>
          <cell r="E283">
            <v>1014</v>
          </cell>
          <cell r="F283">
            <v>1124</v>
          </cell>
          <cell r="G283">
            <v>1236</v>
          </cell>
          <cell r="H283">
            <v>1340</v>
          </cell>
          <cell r="I283">
            <v>1490</v>
          </cell>
          <cell r="J283">
            <v>1708</v>
          </cell>
          <cell r="K283">
            <v>1820</v>
          </cell>
          <cell r="L283">
            <v>1937</v>
          </cell>
          <cell r="M283">
            <v>2068</v>
          </cell>
          <cell r="N283">
            <v>2216</v>
          </cell>
          <cell r="O283">
            <v>2346</v>
          </cell>
          <cell r="P283">
            <v>2480</v>
          </cell>
          <cell r="Q283">
            <v>2572</v>
          </cell>
          <cell r="R283">
            <v>2700</v>
          </cell>
          <cell r="S283">
            <v>2860</v>
          </cell>
          <cell r="T283">
            <v>3044</v>
          </cell>
          <cell r="U283">
            <v>3364</v>
          </cell>
          <cell r="V283">
            <v>3706</v>
          </cell>
          <cell r="W283">
            <v>4150</v>
          </cell>
          <cell r="X283">
            <v>4608</v>
          </cell>
          <cell r="Y283">
            <v>5002</v>
          </cell>
          <cell r="Z283">
            <v>5554</v>
          </cell>
          <cell r="AA283">
            <v>6095</v>
          </cell>
          <cell r="AB283">
            <v>6905</v>
          </cell>
          <cell r="AC283">
            <v>7792</v>
          </cell>
          <cell r="AD283">
            <v>8724</v>
          </cell>
          <cell r="AE283">
            <v>10177</v>
          </cell>
          <cell r="AF283">
            <v>12187</v>
          </cell>
          <cell r="AG283">
            <v>14355</v>
          </cell>
          <cell r="AH283">
            <v>16710</v>
          </cell>
          <cell r="AI283">
            <v>18330</v>
          </cell>
          <cell r="AJ283">
            <v>20226</v>
          </cell>
          <cell r="AK283">
            <v>23528</v>
          </cell>
          <cell r="AL283">
            <v>29134</v>
          </cell>
          <cell r="AM283">
            <v>36909</v>
          </cell>
          <cell r="AN283">
            <v>44107</v>
          </cell>
          <cell r="AO283">
            <v>49703</v>
          </cell>
          <cell r="AP283">
            <v>58728</v>
          </cell>
          <cell r="AQ283">
            <v>65531</v>
          </cell>
          <cell r="AR283">
            <v>75973</v>
          </cell>
          <cell r="AS283">
            <v>89193</v>
          </cell>
          <cell r="AT283">
            <v>104291</v>
          </cell>
          <cell r="AU283">
            <v>124910</v>
          </cell>
          <cell r="AV283">
            <v>147257</v>
          </cell>
          <cell r="AW283">
            <v>170672</v>
          </cell>
          <cell r="AX283">
            <v>194559</v>
          </cell>
          <cell r="AY283">
            <v>217827</v>
          </cell>
          <cell r="AZ283">
            <v>242045</v>
          </cell>
          <cell r="BA283">
            <v>274755</v>
          </cell>
          <cell r="BB283">
            <v>308144</v>
          </cell>
          <cell r="BC283">
            <v>340404</v>
          </cell>
          <cell r="BD283">
            <v>374085</v>
          </cell>
          <cell r="BE283">
            <v>406221</v>
          </cell>
          <cell r="BF283">
            <v>444670</v>
          </cell>
          <cell r="BG283">
            <v>476627</v>
          </cell>
          <cell r="BH283">
            <v>529836</v>
          </cell>
          <cell r="BI283">
            <v>582277</v>
          </cell>
          <cell r="BJ283">
            <v>640891</v>
          </cell>
          <cell r="BK283">
            <v>705570</v>
          </cell>
          <cell r="BL283">
            <v>785716</v>
          </cell>
          <cell r="BM283">
            <v>895074</v>
          </cell>
          <cell r="BN283">
            <v>1017963</v>
          </cell>
          <cell r="BO283">
            <v>1103863</v>
          </cell>
          <cell r="BP283">
            <v>1232646</v>
          </cell>
          <cell r="BQ283">
            <v>1356173</v>
          </cell>
          <cell r="BR283">
            <v>1471904</v>
          </cell>
          <cell r="BS283">
            <v>1608592</v>
          </cell>
          <cell r="BT283">
            <v>1730845</v>
          </cell>
        </row>
        <row r="284">
          <cell r="A284" t="str">
            <v>KBP6245J</v>
          </cell>
          <cell r="D284">
            <v>60</v>
          </cell>
          <cell r="E284">
            <v>91</v>
          </cell>
          <cell r="F284">
            <v>100</v>
          </cell>
          <cell r="G284">
            <v>110</v>
          </cell>
          <cell r="H284">
            <v>107</v>
          </cell>
          <cell r="I284">
            <v>122</v>
          </cell>
          <cell r="J284">
            <v>145</v>
          </cell>
          <cell r="K284">
            <v>170</v>
          </cell>
          <cell r="L284">
            <v>160</v>
          </cell>
          <cell r="M284">
            <v>151</v>
          </cell>
          <cell r="N284">
            <v>166</v>
          </cell>
          <cell r="O284">
            <v>180</v>
          </cell>
          <cell r="P284">
            <v>174</v>
          </cell>
          <cell r="Q284">
            <v>177</v>
          </cell>
          <cell r="R284">
            <v>200</v>
          </cell>
          <cell r="S284">
            <v>198</v>
          </cell>
          <cell r="T284">
            <v>205</v>
          </cell>
          <cell r="U284">
            <v>275</v>
          </cell>
          <cell r="V284">
            <v>308</v>
          </cell>
          <cell r="W284">
            <v>362</v>
          </cell>
          <cell r="X284">
            <v>425</v>
          </cell>
          <cell r="Y284">
            <v>482</v>
          </cell>
          <cell r="Z284">
            <v>534</v>
          </cell>
          <cell r="AA284">
            <v>539</v>
          </cell>
          <cell r="AB284">
            <v>565</v>
          </cell>
          <cell r="AC284">
            <v>703</v>
          </cell>
          <cell r="AD284">
            <v>811</v>
          </cell>
          <cell r="AE284">
            <v>1028</v>
          </cell>
          <cell r="AF284">
            <v>1260</v>
          </cell>
          <cell r="AG284">
            <v>1499</v>
          </cell>
          <cell r="AH284">
            <v>1889</v>
          </cell>
          <cell r="AI284">
            <v>2124</v>
          </cell>
          <cell r="AJ284">
            <v>2342</v>
          </cell>
          <cell r="AK284">
            <v>2356</v>
          </cell>
          <cell r="AL284">
            <v>2336</v>
          </cell>
          <cell r="AM284">
            <v>3360</v>
          </cell>
          <cell r="AN284">
            <v>4634</v>
          </cell>
          <cell r="AO284">
            <v>6133</v>
          </cell>
          <cell r="AP284">
            <v>7794</v>
          </cell>
          <cell r="AQ284">
            <v>9038</v>
          </cell>
          <cell r="AR284">
            <v>10513</v>
          </cell>
          <cell r="AS284">
            <v>12354</v>
          </cell>
          <cell r="AT284">
            <v>14468</v>
          </cell>
          <cell r="AU284">
            <v>19723</v>
          </cell>
          <cell r="AV284">
            <v>23831</v>
          </cell>
          <cell r="AW284">
            <v>28961</v>
          </cell>
          <cell r="AX284">
            <v>35050</v>
          </cell>
          <cell r="AY284">
            <v>37599</v>
          </cell>
          <cell r="AZ284">
            <v>45280</v>
          </cell>
          <cell r="BA284">
            <v>51623</v>
          </cell>
          <cell r="BB284">
            <v>59496</v>
          </cell>
          <cell r="BC284">
            <v>68048</v>
          </cell>
          <cell r="BD284">
            <v>75422</v>
          </cell>
          <cell r="BE284">
            <v>84335</v>
          </cell>
          <cell r="BF284">
            <v>87848</v>
          </cell>
          <cell r="BG284">
            <v>89700</v>
          </cell>
          <cell r="BH284">
            <v>96074</v>
          </cell>
          <cell r="BI284">
            <v>99175</v>
          </cell>
          <cell r="BJ284">
            <v>109366</v>
          </cell>
          <cell r="BK284">
            <v>124513</v>
          </cell>
          <cell r="BL284">
            <v>141128</v>
          </cell>
          <cell r="BM284">
            <v>163960</v>
          </cell>
          <cell r="BN284">
            <v>181210</v>
          </cell>
          <cell r="BO284">
            <v>210703</v>
          </cell>
          <cell r="BP284">
            <v>234858</v>
          </cell>
          <cell r="BQ284">
            <v>251238</v>
          </cell>
          <cell r="BR284">
            <v>283815</v>
          </cell>
          <cell r="BS284">
            <v>315692</v>
          </cell>
          <cell r="BT284">
            <v>353601</v>
          </cell>
        </row>
        <row r="285">
          <cell r="A285" t="str">
            <v>KBP6246J</v>
          </cell>
          <cell r="D285">
            <v>1241</v>
          </cell>
          <cell r="E285">
            <v>1370</v>
          </cell>
          <cell r="F285">
            <v>1540</v>
          </cell>
          <cell r="G285">
            <v>1608</v>
          </cell>
          <cell r="H285">
            <v>1696</v>
          </cell>
          <cell r="I285">
            <v>1904</v>
          </cell>
          <cell r="J285">
            <v>2115</v>
          </cell>
          <cell r="K285">
            <v>2440</v>
          </cell>
          <cell r="L285">
            <v>2608</v>
          </cell>
          <cell r="M285">
            <v>2818</v>
          </cell>
          <cell r="N285">
            <v>2945</v>
          </cell>
          <cell r="O285">
            <v>3148</v>
          </cell>
          <cell r="P285">
            <v>3213</v>
          </cell>
          <cell r="Q285">
            <v>3392</v>
          </cell>
          <cell r="R285">
            <v>3619</v>
          </cell>
          <cell r="S285">
            <v>3967</v>
          </cell>
          <cell r="T285">
            <v>4272</v>
          </cell>
          <cell r="U285">
            <v>4508</v>
          </cell>
          <cell r="V285">
            <v>4782</v>
          </cell>
          <cell r="W285">
            <v>5182</v>
          </cell>
          <cell r="X285">
            <v>5743</v>
          </cell>
          <cell r="Y285">
            <v>6262</v>
          </cell>
          <cell r="Z285">
            <v>6997</v>
          </cell>
          <cell r="AA285">
            <v>7556</v>
          </cell>
          <cell r="AB285">
            <v>8399</v>
          </cell>
          <cell r="AC285">
            <v>9865</v>
          </cell>
          <cell r="AD285">
            <v>11072</v>
          </cell>
          <cell r="AE285">
            <v>12289</v>
          </cell>
          <cell r="AF285">
            <v>14475</v>
          </cell>
          <cell r="AG285">
            <v>17613</v>
          </cell>
          <cell r="AH285">
            <v>19345</v>
          </cell>
          <cell r="AI285">
            <v>22788</v>
          </cell>
          <cell r="AJ285">
            <v>24467</v>
          </cell>
          <cell r="AK285">
            <v>29360</v>
          </cell>
          <cell r="AL285">
            <v>37039</v>
          </cell>
          <cell r="AM285">
            <v>41938</v>
          </cell>
          <cell r="AN285">
            <v>49245</v>
          </cell>
          <cell r="AO285">
            <v>57815</v>
          </cell>
          <cell r="AP285">
            <v>68267</v>
          </cell>
          <cell r="AQ285">
            <v>79489</v>
          </cell>
          <cell r="AR285">
            <v>92224</v>
          </cell>
          <cell r="AS285">
            <v>112407</v>
          </cell>
          <cell r="AT285">
            <v>135909</v>
          </cell>
          <cell r="AU285">
            <v>160619</v>
          </cell>
          <cell r="AV285">
            <v>189598</v>
          </cell>
          <cell r="AW285">
            <v>218640</v>
          </cell>
          <cell r="AX285">
            <v>255976</v>
          </cell>
          <cell r="AY285">
            <v>283000</v>
          </cell>
          <cell r="AZ285">
            <v>318970</v>
          </cell>
          <cell r="BA285">
            <v>362792</v>
          </cell>
          <cell r="BB285">
            <v>407403</v>
          </cell>
          <cell r="BC285">
            <v>458483</v>
          </cell>
          <cell r="BD285">
            <v>497351</v>
          </cell>
          <cell r="BE285">
            <v>541351</v>
          </cell>
          <cell r="BF285">
            <v>609092</v>
          </cell>
          <cell r="BG285">
            <v>667359</v>
          </cell>
          <cell r="BH285">
            <v>751653</v>
          </cell>
          <cell r="BI285">
            <v>811356</v>
          </cell>
          <cell r="BJ285">
            <v>922019</v>
          </cell>
          <cell r="BK285">
            <v>1020929</v>
          </cell>
          <cell r="BL285">
            <v>1118228</v>
          </cell>
          <cell r="BM285">
            <v>1268239</v>
          </cell>
          <cell r="BN285">
            <v>1406652</v>
          </cell>
          <cell r="BO285">
            <v>1484436</v>
          </cell>
          <cell r="BP285">
            <v>1608423</v>
          </cell>
          <cell r="BQ285">
            <v>1778092</v>
          </cell>
          <cell r="BR285">
            <v>1934222</v>
          </cell>
          <cell r="BS285">
            <v>2091235</v>
          </cell>
          <cell r="BT285">
            <v>2245321</v>
          </cell>
        </row>
        <row r="286">
          <cell r="A286" t="str">
            <v>KBP6246Z</v>
          </cell>
          <cell r="E286">
            <v>12.7</v>
          </cell>
          <cell r="F286">
            <v>5.9</v>
          </cell>
          <cell r="G286">
            <v>2.8</v>
          </cell>
          <cell r="H286">
            <v>1.6</v>
          </cell>
          <cell r="I286">
            <v>3.1</v>
          </cell>
          <cell r="J286">
            <v>2.1</v>
          </cell>
          <cell r="K286">
            <v>10.7</v>
          </cell>
          <cell r="L286">
            <v>4.4000000000000004</v>
          </cell>
          <cell r="M286">
            <v>4.5999999999999996</v>
          </cell>
          <cell r="N286">
            <v>3.4</v>
          </cell>
          <cell r="O286">
            <v>5.3</v>
          </cell>
          <cell r="P286">
            <v>-0.3</v>
          </cell>
          <cell r="Q286">
            <v>3.7</v>
          </cell>
          <cell r="R286">
            <v>1.5</v>
          </cell>
          <cell r="S286">
            <v>7.9</v>
          </cell>
          <cell r="T286">
            <v>5.9</v>
          </cell>
          <cell r="U286">
            <v>3.6</v>
          </cell>
          <cell r="V286">
            <v>3.9</v>
          </cell>
          <cell r="W286">
            <v>3.9</v>
          </cell>
          <cell r="X286">
            <v>6.8</v>
          </cell>
          <cell r="Y286">
            <v>4.8</v>
          </cell>
          <cell r="Z286">
            <v>8.6999999999999993</v>
          </cell>
          <cell r="AA286">
            <v>3.2</v>
          </cell>
          <cell r="AB286">
            <v>4.9000000000000004</v>
          </cell>
          <cell r="AC286">
            <v>9.6</v>
          </cell>
          <cell r="AD286">
            <v>4.9000000000000004</v>
          </cell>
          <cell r="AE286">
            <v>2</v>
          </cell>
          <cell r="AF286">
            <v>5.6</v>
          </cell>
          <cell r="AG286">
            <v>4.5999999999999996</v>
          </cell>
          <cell r="AH286">
            <v>-1.6</v>
          </cell>
          <cell r="AI286">
            <v>5.9</v>
          </cell>
          <cell r="AJ286">
            <v>-2.4</v>
          </cell>
          <cell r="AK286">
            <v>6.2</v>
          </cell>
          <cell r="AL286">
            <v>8.6999999999999993</v>
          </cell>
          <cell r="AM286">
            <v>-2.6</v>
          </cell>
          <cell r="AN286">
            <v>2.1</v>
          </cell>
          <cell r="AO286">
            <v>3.7</v>
          </cell>
          <cell r="AP286">
            <v>6.1</v>
          </cell>
          <cell r="AQ286">
            <v>-0.5</v>
          </cell>
          <cell r="AR286">
            <v>-2.6</v>
          </cell>
          <cell r="AS286">
            <v>6</v>
          </cell>
          <cell r="AT286">
            <v>4.5999999999999996</v>
          </cell>
          <cell r="AU286">
            <v>2.4</v>
          </cell>
          <cell r="AV286">
            <v>0.1</v>
          </cell>
          <cell r="AW286">
            <v>-0.5</v>
          </cell>
          <cell r="AX286">
            <v>2.2000000000000002</v>
          </cell>
          <cell r="AY286">
            <v>0.3</v>
          </cell>
          <cell r="AZ286">
            <v>2.2999999999999998</v>
          </cell>
          <cell r="BA286">
            <v>4.8</v>
          </cell>
          <cell r="BB286">
            <v>4.8</v>
          </cell>
          <cell r="BC286">
            <v>3.3</v>
          </cell>
          <cell r="BD286">
            <v>1.2</v>
          </cell>
          <cell r="BE286">
            <v>1.5</v>
          </cell>
          <cell r="BF286">
            <v>3.9</v>
          </cell>
          <cell r="BG286">
            <v>2.8</v>
          </cell>
          <cell r="BH286">
            <v>3.6</v>
          </cell>
          <cell r="BI286">
            <v>2.6</v>
          </cell>
          <cell r="BJ286">
            <v>6</v>
          </cell>
          <cell r="BK286">
            <v>5.8</v>
          </cell>
          <cell r="BL286">
            <v>7.7</v>
          </cell>
          <cell r="BM286">
            <v>6</v>
          </cell>
          <cell r="BN286">
            <v>2.2999999999999998</v>
          </cell>
          <cell r="BO286">
            <v>-2.1</v>
          </cell>
          <cell r="BP286">
            <v>3.7</v>
          </cell>
          <cell r="BQ286">
            <v>4.5999999999999996</v>
          </cell>
          <cell r="BR286">
            <v>2.4</v>
          </cell>
          <cell r="BS286">
            <v>2.5</v>
          </cell>
          <cell r="BT286">
            <v>1.5</v>
          </cell>
        </row>
        <row r="287">
          <cell r="A287" t="str">
            <v>KBP6251J</v>
          </cell>
          <cell r="D287">
            <v>143</v>
          </cell>
          <cell r="E287">
            <v>177</v>
          </cell>
          <cell r="F287">
            <v>159</v>
          </cell>
          <cell r="G287">
            <v>179</v>
          </cell>
          <cell r="H287">
            <v>200</v>
          </cell>
          <cell r="I287">
            <v>230</v>
          </cell>
          <cell r="J287">
            <v>283</v>
          </cell>
          <cell r="K287">
            <v>327</v>
          </cell>
          <cell r="L287">
            <v>320</v>
          </cell>
          <cell r="M287">
            <v>318</v>
          </cell>
          <cell r="N287">
            <v>361</v>
          </cell>
          <cell r="O287">
            <v>376</v>
          </cell>
          <cell r="P287">
            <v>367</v>
          </cell>
          <cell r="Q287">
            <v>394</v>
          </cell>
          <cell r="R287">
            <v>408</v>
          </cell>
          <cell r="S287">
            <v>431</v>
          </cell>
          <cell r="T287">
            <v>429</v>
          </cell>
          <cell r="U287">
            <v>639</v>
          </cell>
          <cell r="V287">
            <v>660</v>
          </cell>
          <cell r="W287">
            <v>748</v>
          </cell>
          <cell r="X287">
            <v>825</v>
          </cell>
          <cell r="Y287">
            <v>953</v>
          </cell>
          <cell r="Z287">
            <v>1059</v>
          </cell>
          <cell r="AA287">
            <v>1181</v>
          </cell>
          <cell r="AB287">
            <v>1295</v>
          </cell>
          <cell r="AC287">
            <v>1411</v>
          </cell>
          <cell r="AD287">
            <v>1667</v>
          </cell>
          <cell r="AE287">
            <v>2179</v>
          </cell>
          <cell r="AF287">
            <v>2889</v>
          </cell>
          <cell r="AG287">
            <v>3330</v>
          </cell>
          <cell r="AH287">
            <v>3786</v>
          </cell>
          <cell r="AI287">
            <v>4079</v>
          </cell>
          <cell r="AJ287">
            <v>4444</v>
          </cell>
          <cell r="AK287">
            <v>5295</v>
          </cell>
          <cell r="AL287">
            <v>7312</v>
          </cell>
          <cell r="AM287">
            <v>8302</v>
          </cell>
          <cell r="AN287">
            <v>9494</v>
          </cell>
          <cell r="AO287">
            <v>11530</v>
          </cell>
          <cell r="AP287">
            <v>12982</v>
          </cell>
          <cell r="AQ287">
            <v>16472</v>
          </cell>
          <cell r="AR287">
            <v>18999</v>
          </cell>
          <cell r="AS287">
            <v>21090</v>
          </cell>
          <cell r="AT287">
            <v>24662</v>
          </cell>
          <cell r="AU287">
            <v>30972</v>
          </cell>
          <cell r="AV287">
            <v>39115</v>
          </cell>
          <cell r="AW287">
            <v>42508</v>
          </cell>
          <cell r="AX287">
            <v>46013</v>
          </cell>
          <cell r="AY287">
            <v>50178</v>
          </cell>
          <cell r="AZ287">
            <v>59845</v>
          </cell>
          <cell r="BA287">
            <v>65738</v>
          </cell>
          <cell r="BB287">
            <v>80904</v>
          </cell>
          <cell r="BC287">
            <v>92182</v>
          </cell>
          <cell r="BD287">
            <v>105357</v>
          </cell>
          <cell r="BE287">
            <v>114555</v>
          </cell>
          <cell r="BF287">
            <v>121096</v>
          </cell>
          <cell r="BG287">
            <v>148401</v>
          </cell>
          <cell r="BH287">
            <v>164780</v>
          </cell>
          <cell r="BI287">
            <v>169109</v>
          </cell>
          <cell r="BJ287">
            <v>185158</v>
          </cell>
          <cell r="BK287">
            <v>223292</v>
          </cell>
          <cell r="BL287">
            <v>272123</v>
          </cell>
          <cell r="BM287">
            <v>322192</v>
          </cell>
          <cell r="BN287">
            <v>354567</v>
          </cell>
          <cell r="BO287">
            <v>378287</v>
          </cell>
          <cell r="BP287">
            <v>389333</v>
          </cell>
          <cell r="BQ287">
            <v>420132</v>
          </cell>
          <cell r="BR287">
            <v>466126</v>
          </cell>
          <cell r="BS287">
            <v>507770</v>
          </cell>
          <cell r="BT287">
            <v>557488</v>
          </cell>
        </row>
        <row r="288">
          <cell r="A288" t="str">
            <v>KBP6270J</v>
          </cell>
          <cell r="D288">
            <v>146</v>
          </cell>
          <cell r="E288">
            <v>158</v>
          </cell>
          <cell r="F288">
            <v>171</v>
          </cell>
          <cell r="G288">
            <v>180</v>
          </cell>
          <cell r="H288">
            <v>204</v>
          </cell>
          <cell r="I288">
            <v>217</v>
          </cell>
          <cell r="J288">
            <v>227</v>
          </cell>
          <cell r="K288">
            <v>251</v>
          </cell>
          <cell r="L288">
            <v>263</v>
          </cell>
          <cell r="M288">
            <v>270</v>
          </cell>
          <cell r="N288">
            <v>284</v>
          </cell>
          <cell r="O288">
            <v>293</v>
          </cell>
          <cell r="P288">
            <v>295</v>
          </cell>
          <cell r="Q288">
            <v>304</v>
          </cell>
          <cell r="R288">
            <v>316</v>
          </cell>
          <cell r="S288">
            <v>324</v>
          </cell>
          <cell r="T288">
            <v>336</v>
          </cell>
          <cell r="U288">
            <v>363</v>
          </cell>
          <cell r="V288">
            <v>388</v>
          </cell>
          <cell r="W288">
            <v>413</v>
          </cell>
          <cell r="X288">
            <v>438</v>
          </cell>
          <cell r="Y288">
            <v>475</v>
          </cell>
          <cell r="Z288">
            <v>500</v>
          </cell>
          <cell r="AA288">
            <v>548</v>
          </cell>
          <cell r="AB288">
            <v>585</v>
          </cell>
          <cell r="AC288">
            <v>631</v>
          </cell>
          <cell r="AD288">
            <v>695</v>
          </cell>
          <cell r="AE288">
            <v>841</v>
          </cell>
          <cell r="AF288">
            <v>1011</v>
          </cell>
          <cell r="AG288">
            <v>1113</v>
          </cell>
          <cell r="AH288">
            <v>1229</v>
          </cell>
          <cell r="AI288">
            <v>1333</v>
          </cell>
          <cell r="AJ288">
            <v>1495</v>
          </cell>
          <cell r="AK288">
            <v>1745</v>
          </cell>
          <cell r="AL288">
            <v>2271</v>
          </cell>
          <cell r="AM288">
            <v>2575</v>
          </cell>
          <cell r="AN288">
            <v>2857</v>
          </cell>
          <cell r="AO288">
            <v>3193</v>
          </cell>
          <cell r="AP288">
            <v>3658</v>
          </cell>
          <cell r="AQ288">
            <v>4129</v>
          </cell>
          <cell r="AR288">
            <v>4734</v>
          </cell>
          <cell r="AS288">
            <v>5416</v>
          </cell>
          <cell r="AT288">
            <v>6363</v>
          </cell>
          <cell r="AU288">
            <v>7479</v>
          </cell>
          <cell r="AV288">
            <v>8430</v>
          </cell>
          <cell r="AW288">
            <v>9451</v>
          </cell>
          <cell r="AX288">
            <v>10377</v>
          </cell>
          <cell r="AY288">
            <v>11623</v>
          </cell>
          <cell r="AZ288">
            <v>12870</v>
          </cell>
          <cell r="BA288">
            <v>14320</v>
          </cell>
          <cell r="BB288">
            <v>15782</v>
          </cell>
          <cell r="BC288">
            <v>17122</v>
          </cell>
          <cell r="BD288">
            <v>18162</v>
          </cell>
          <cell r="BE288">
            <v>19493</v>
          </cell>
          <cell r="BF288">
            <v>21657</v>
          </cell>
          <cell r="BG288">
            <v>23481</v>
          </cell>
          <cell r="BH288">
            <v>26778</v>
          </cell>
          <cell r="BI288">
            <v>28632</v>
          </cell>
          <cell r="BJ288">
            <v>31370</v>
          </cell>
          <cell r="BK288">
            <v>34281</v>
          </cell>
          <cell r="BL288">
            <v>37899</v>
          </cell>
          <cell r="BM288">
            <v>42863</v>
          </cell>
          <cell r="BN288">
            <v>47512</v>
          </cell>
          <cell r="BO288">
            <v>49682</v>
          </cell>
          <cell r="BP288">
            <v>53823</v>
          </cell>
          <cell r="BQ288">
            <v>58584</v>
          </cell>
          <cell r="BR288">
            <v>62475</v>
          </cell>
          <cell r="BS288">
            <v>66842</v>
          </cell>
          <cell r="BT288">
            <v>70819</v>
          </cell>
        </row>
        <row r="289">
          <cell r="A289" t="str">
            <v>KBP6270Y</v>
          </cell>
          <cell r="D289">
            <v>25752</v>
          </cell>
          <cell r="E289">
            <v>25706</v>
          </cell>
          <cell r="F289">
            <v>26997</v>
          </cell>
          <cell r="G289">
            <v>27031</v>
          </cell>
          <cell r="H289">
            <v>27812</v>
          </cell>
          <cell r="I289">
            <v>28527</v>
          </cell>
          <cell r="J289">
            <v>28677</v>
          </cell>
          <cell r="K289">
            <v>29213</v>
          </cell>
          <cell r="L289">
            <v>30347</v>
          </cell>
          <cell r="M289">
            <v>31277</v>
          </cell>
          <cell r="N289">
            <v>32217</v>
          </cell>
          <cell r="O289">
            <v>32851</v>
          </cell>
          <cell r="P289">
            <v>32946</v>
          </cell>
          <cell r="Q289">
            <v>33619</v>
          </cell>
          <cell r="R289">
            <v>33785</v>
          </cell>
          <cell r="S289">
            <v>34168</v>
          </cell>
          <cell r="T289">
            <v>35319</v>
          </cell>
          <cell r="U289">
            <v>36918</v>
          </cell>
          <cell r="V289">
            <v>38772</v>
          </cell>
          <cell r="W289">
            <v>40023</v>
          </cell>
          <cell r="X289">
            <v>40652</v>
          </cell>
          <cell r="Y289">
            <v>42395</v>
          </cell>
          <cell r="Z289">
            <v>42975</v>
          </cell>
          <cell r="AA289">
            <v>43792</v>
          </cell>
          <cell r="AB289">
            <v>44869</v>
          </cell>
          <cell r="AC289">
            <v>45647</v>
          </cell>
          <cell r="AD289">
            <v>45288</v>
          </cell>
          <cell r="AE289">
            <v>46233</v>
          </cell>
          <cell r="AF289">
            <v>47934</v>
          </cell>
          <cell r="AG289">
            <v>47653</v>
          </cell>
          <cell r="AH289">
            <v>47625</v>
          </cell>
          <cell r="AI289">
            <v>46458</v>
          </cell>
          <cell r="AJ289">
            <v>46710</v>
          </cell>
          <cell r="AK289">
            <v>47373</v>
          </cell>
          <cell r="AL289">
            <v>49377</v>
          </cell>
          <cell r="AM289">
            <v>50815</v>
          </cell>
          <cell r="AN289">
            <v>49465</v>
          </cell>
          <cell r="AO289">
            <v>47456</v>
          </cell>
          <cell r="AP289">
            <v>48768</v>
          </cell>
          <cell r="AQ289">
            <v>47126</v>
          </cell>
          <cell r="AR289">
            <v>46112</v>
          </cell>
          <cell r="AS289">
            <v>46082</v>
          </cell>
          <cell r="AT289">
            <v>47021</v>
          </cell>
          <cell r="AU289">
            <v>47144</v>
          </cell>
          <cell r="AV289">
            <v>46020</v>
          </cell>
          <cell r="AW289">
            <v>44610</v>
          </cell>
          <cell r="AX289">
            <v>42754</v>
          </cell>
          <cell r="AY289">
            <v>42386</v>
          </cell>
          <cell r="AZ289">
            <v>42849</v>
          </cell>
          <cell r="BA289">
            <v>43267</v>
          </cell>
          <cell r="BB289">
            <v>44193</v>
          </cell>
          <cell r="BC289">
            <v>44420</v>
          </cell>
          <cell r="BD289">
            <v>43720</v>
          </cell>
          <cell r="BE289">
            <v>43826</v>
          </cell>
          <cell r="BF289">
            <v>44735</v>
          </cell>
          <cell r="BG289">
            <v>45075</v>
          </cell>
          <cell r="BH289">
            <v>45798</v>
          </cell>
          <cell r="BI289">
            <v>46287</v>
          </cell>
          <cell r="BJ289">
            <v>47605</v>
          </cell>
          <cell r="BK289">
            <v>49335</v>
          </cell>
          <cell r="BL289">
            <v>51331</v>
          </cell>
          <cell r="BM289">
            <v>53334</v>
          </cell>
          <cell r="BN289">
            <v>54322</v>
          </cell>
          <cell r="BO289">
            <v>52838</v>
          </cell>
          <cell r="BP289">
            <v>53823</v>
          </cell>
          <cell r="BQ289">
            <v>54930</v>
          </cell>
          <cell r="BR289">
            <v>55518</v>
          </cell>
          <cell r="BS289">
            <v>56044</v>
          </cell>
          <cell r="BT289">
            <v>56122</v>
          </cell>
        </row>
        <row r="290">
          <cell r="A290" t="str">
            <v>KBP6270Z</v>
          </cell>
          <cell r="E290">
            <v>-0.2</v>
          </cell>
          <cell r="F290">
            <v>5</v>
          </cell>
          <cell r="G290">
            <v>0.1</v>
          </cell>
          <cell r="H290">
            <v>2.9</v>
          </cell>
          <cell r="I290">
            <v>2.6</v>
          </cell>
          <cell r="J290">
            <v>0.5</v>
          </cell>
          <cell r="K290">
            <v>1.9</v>
          </cell>
          <cell r="L290">
            <v>3.9</v>
          </cell>
          <cell r="M290">
            <v>3.1</v>
          </cell>
          <cell r="N290">
            <v>3</v>
          </cell>
          <cell r="O290">
            <v>2</v>
          </cell>
          <cell r="P290">
            <v>0.3</v>
          </cell>
          <cell r="Q290">
            <v>2</v>
          </cell>
          <cell r="R290">
            <v>0.5</v>
          </cell>
          <cell r="S290">
            <v>1.1000000000000001</v>
          </cell>
          <cell r="T290">
            <v>3.4</v>
          </cell>
          <cell r="U290">
            <v>4.5</v>
          </cell>
          <cell r="V290">
            <v>5</v>
          </cell>
          <cell r="W290">
            <v>3.2</v>
          </cell>
          <cell r="X290">
            <v>1.6</v>
          </cell>
          <cell r="Y290">
            <v>4.3</v>
          </cell>
          <cell r="Z290">
            <v>1.4</v>
          </cell>
          <cell r="AA290">
            <v>1.9</v>
          </cell>
          <cell r="AB290">
            <v>2.5</v>
          </cell>
          <cell r="AC290">
            <v>1.7</v>
          </cell>
          <cell r="AD290">
            <v>-0.8</v>
          </cell>
          <cell r="AE290">
            <v>2.1</v>
          </cell>
          <cell r="AF290">
            <v>3.7</v>
          </cell>
          <cell r="AG290">
            <v>-0.6</v>
          </cell>
          <cell r="AH290">
            <v>-0.1</v>
          </cell>
          <cell r="AI290">
            <v>-2.4</v>
          </cell>
          <cell r="AJ290">
            <v>0.5</v>
          </cell>
          <cell r="AK290">
            <v>1.4</v>
          </cell>
          <cell r="AL290">
            <v>4.2</v>
          </cell>
          <cell r="AM290">
            <v>2.9</v>
          </cell>
          <cell r="AN290">
            <v>-2.7</v>
          </cell>
          <cell r="AO290">
            <v>-4.0999999999999996</v>
          </cell>
          <cell r="AP290">
            <v>2.8</v>
          </cell>
          <cell r="AQ290">
            <v>-3.4</v>
          </cell>
          <cell r="AR290">
            <v>-2.2000000000000002</v>
          </cell>
          <cell r="AS290">
            <v>-0.1</v>
          </cell>
          <cell r="AT290">
            <v>2</v>
          </cell>
          <cell r="AU290">
            <v>0.3</v>
          </cell>
          <cell r="AV290">
            <v>-2.4</v>
          </cell>
          <cell r="AW290">
            <v>-3.1</v>
          </cell>
          <cell r="AX290">
            <v>-4.2</v>
          </cell>
          <cell r="AY290">
            <v>-0.9</v>
          </cell>
          <cell r="AZ290">
            <v>1.1000000000000001</v>
          </cell>
          <cell r="BA290">
            <v>1</v>
          </cell>
          <cell r="BB290">
            <v>2.1</v>
          </cell>
          <cell r="BC290">
            <v>0.5</v>
          </cell>
          <cell r="BD290">
            <v>-1.6</v>
          </cell>
          <cell r="BE290">
            <v>0.2</v>
          </cell>
          <cell r="BF290">
            <v>2.1</v>
          </cell>
          <cell r="BG290">
            <v>0.8</v>
          </cell>
          <cell r="BH290">
            <v>1.6</v>
          </cell>
          <cell r="BI290">
            <v>1.1000000000000001</v>
          </cell>
          <cell r="BJ290">
            <v>2.8</v>
          </cell>
          <cell r="BK290">
            <v>3.6</v>
          </cell>
          <cell r="BL290">
            <v>4</v>
          </cell>
          <cell r="BM290">
            <v>3.9</v>
          </cell>
          <cell r="BN290">
            <v>1.9</v>
          </cell>
          <cell r="BO290">
            <v>-2.7</v>
          </cell>
          <cell r="BP290">
            <v>1.9</v>
          </cell>
          <cell r="BQ290">
            <v>2.1</v>
          </cell>
          <cell r="BR290">
            <v>1.1000000000000001</v>
          </cell>
          <cell r="BS290">
            <v>0.9</v>
          </cell>
          <cell r="BT290">
            <v>0.1</v>
          </cell>
        </row>
        <row r="291">
          <cell r="A291" t="str">
            <v>KBP6271J</v>
          </cell>
          <cell r="D291">
            <v>139</v>
          </cell>
          <cell r="E291">
            <v>151</v>
          </cell>
          <cell r="F291">
            <v>163</v>
          </cell>
          <cell r="G291">
            <v>171</v>
          </cell>
          <cell r="H291">
            <v>192</v>
          </cell>
          <cell r="I291">
            <v>204</v>
          </cell>
          <cell r="J291">
            <v>214</v>
          </cell>
          <cell r="K291">
            <v>238</v>
          </cell>
          <cell r="L291">
            <v>250</v>
          </cell>
          <cell r="M291">
            <v>256</v>
          </cell>
          <cell r="N291">
            <v>269</v>
          </cell>
          <cell r="O291">
            <v>279</v>
          </cell>
          <cell r="P291">
            <v>281</v>
          </cell>
          <cell r="Q291">
            <v>290</v>
          </cell>
          <cell r="R291">
            <v>302</v>
          </cell>
          <cell r="S291">
            <v>309</v>
          </cell>
          <cell r="T291">
            <v>323</v>
          </cell>
          <cell r="U291">
            <v>350</v>
          </cell>
          <cell r="V291">
            <v>374</v>
          </cell>
          <cell r="W291">
            <v>398</v>
          </cell>
          <cell r="X291">
            <v>422</v>
          </cell>
          <cell r="Y291">
            <v>459</v>
          </cell>
          <cell r="Z291">
            <v>482</v>
          </cell>
          <cell r="AA291">
            <v>528</v>
          </cell>
          <cell r="AB291">
            <v>564</v>
          </cell>
          <cell r="AC291">
            <v>611</v>
          </cell>
          <cell r="AD291">
            <v>673</v>
          </cell>
          <cell r="AE291">
            <v>814</v>
          </cell>
          <cell r="AF291">
            <v>976</v>
          </cell>
          <cell r="AG291">
            <v>1068</v>
          </cell>
          <cell r="AH291">
            <v>1178</v>
          </cell>
          <cell r="AI291">
            <v>1276</v>
          </cell>
          <cell r="AJ291">
            <v>1433</v>
          </cell>
          <cell r="AK291">
            <v>1674</v>
          </cell>
          <cell r="AL291">
            <v>2180</v>
          </cell>
          <cell r="AM291">
            <v>2467</v>
          </cell>
          <cell r="AN291">
            <v>2743</v>
          </cell>
          <cell r="AO291">
            <v>3071</v>
          </cell>
          <cell r="AP291">
            <v>3517</v>
          </cell>
          <cell r="AQ291">
            <v>3950</v>
          </cell>
          <cell r="AR291">
            <v>4527</v>
          </cell>
          <cell r="AS291">
            <v>5225</v>
          </cell>
          <cell r="AT291">
            <v>6151</v>
          </cell>
          <cell r="AU291">
            <v>7224</v>
          </cell>
          <cell r="AV291">
            <v>8119</v>
          </cell>
          <cell r="AW291">
            <v>9206</v>
          </cell>
          <cell r="AX291">
            <v>10150</v>
          </cell>
          <cell r="AY291">
            <v>11393</v>
          </cell>
          <cell r="AZ291">
            <v>12647</v>
          </cell>
          <cell r="BA291">
            <v>14056</v>
          </cell>
          <cell r="BB291">
            <v>15449</v>
          </cell>
          <cell r="BC291">
            <v>16761</v>
          </cell>
          <cell r="BD291">
            <v>17745</v>
          </cell>
          <cell r="BE291">
            <v>19036</v>
          </cell>
          <cell r="BF291">
            <v>21153</v>
          </cell>
          <cell r="BG291">
            <v>22759</v>
          </cell>
          <cell r="BH291">
            <v>26132</v>
          </cell>
          <cell r="BI291">
            <v>27879</v>
          </cell>
          <cell r="BJ291">
            <v>30778</v>
          </cell>
          <cell r="BK291">
            <v>33624</v>
          </cell>
          <cell r="BL291">
            <v>37183</v>
          </cell>
          <cell r="BM291">
            <v>41464</v>
          </cell>
          <cell r="BN291">
            <v>46031</v>
          </cell>
          <cell r="BO291">
            <v>48570</v>
          </cell>
          <cell r="BP291">
            <v>52675</v>
          </cell>
          <cell r="BQ291">
            <v>57086</v>
          </cell>
          <cell r="BR291">
            <v>60783</v>
          </cell>
          <cell r="BS291">
            <v>65087</v>
          </cell>
          <cell r="BT291">
            <v>68924</v>
          </cell>
        </row>
        <row r="292">
          <cell r="A292" t="str">
            <v>KBP6271Y</v>
          </cell>
          <cell r="D292">
            <v>23109</v>
          </cell>
          <cell r="E292">
            <v>22843</v>
          </cell>
          <cell r="F292">
            <v>24042</v>
          </cell>
          <cell r="G292">
            <v>24253</v>
          </cell>
          <cell r="H292">
            <v>25453</v>
          </cell>
          <cell r="I292">
            <v>25768</v>
          </cell>
          <cell r="J292">
            <v>25913</v>
          </cell>
          <cell r="K292">
            <v>26171</v>
          </cell>
          <cell r="L292">
            <v>27050</v>
          </cell>
          <cell r="M292">
            <v>27816</v>
          </cell>
          <cell r="N292">
            <v>28629</v>
          </cell>
          <cell r="O292">
            <v>29159</v>
          </cell>
          <cell r="P292">
            <v>29036</v>
          </cell>
          <cell r="Q292">
            <v>29915</v>
          </cell>
          <cell r="R292">
            <v>30057</v>
          </cell>
          <cell r="S292">
            <v>30285</v>
          </cell>
          <cell r="T292">
            <v>31331</v>
          </cell>
          <cell r="U292">
            <v>32450</v>
          </cell>
          <cell r="V292">
            <v>34129</v>
          </cell>
          <cell r="W292">
            <v>34780</v>
          </cell>
          <cell r="X292">
            <v>35553</v>
          </cell>
          <cell r="Y292">
            <v>37305</v>
          </cell>
          <cell r="Z292">
            <v>38144</v>
          </cell>
          <cell r="AA292">
            <v>38904</v>
          </cell>
          <cell r="AB292">
            <v>39293</v>
          </cell>
          <cell r="AC292">
            <v>40272</v>
          </cell>
          <cell r="AD292">
            <v>40755</v>
          </cell>
          <cell r="AE292">
            <v>43388</v>
          </cell>
          <cell r="AF292">
            <v>45746</v>
          </cell>
          <cell r="AG292">
            <v>44449</v>
          </cell>
          <cell r="AH292">
            <v>43521</v>
          </cell>
          <cell r="AI292">
            <v>42887</v>
          </cell>
          <cell r="AJ292">
            <v>43352</v>
          </cell>
          <cell r="AK292">
            <v>44430</v>
          </cell>
          <cell r="AL292">
            <v>47212</v>
          </cell>
          <cell r="AM292">
            <v>46956</v>
          </cell>
          <cell r="AN292">
            <v>45087</v>
          </cell>
          <cell r="AO292">
            <v>43372</v>
          </cell>
          <cell r="AP292">
            <v>44982</v>
          </cell>
          <cell r="AQ292">
            <v>43656</v>
          </cell>
          <cell r="AR292">
            <v>43030</v>
          </cell>
          <cell r="AS292">
            <v>43452</v>
          </cell>
          <cell r="AT292">
            <v>44124</v>
          </cell>
          <cell r="AU292">
            <v>43708</v>
          </cell>
          <cell r="AV292">
            <v>42302</v>
          </cell>
          <cell r="AW292">
            <v>41099</v>
          </cell>
          <cell r="AX292">
            <v>39351</v>
          </cell>
          <cell r="AY292">
            <v>39099</v>
          </cell>
          <cell r="AZ292">
            <v>39589</v>
          </cell>
          <cell r="BA292">
            <v>39587</v>
          </cell>
          <cell r="BB292">
            <v>40794</v>
          </cell>
          <cell r="BC292">
            <v>40875</v>
          </cell>
          <cell r="BD292">
            <v>40065</v>
          </cell>
          <cell r="BE292">
            <v>39770</v>
          </cell>
          <cell r="BF292">
            <v>40368</v>
          </cell>
          <cell r="BG292">
            <v>40591</v>
          </cell>
          <cell r="BH292">
            <v>41732</v>
          </cell>
          <cell r="BI292">
            <v>42285</v>
          </cell>
          <cell r="BJ292">
            <v>43994</v>
          </cell>
          <cell r="BK292">
            <v>45743</v>
          </cell>
          <cell r="BL292">
            <v>48133</v>
          </cell>
          <cell r="BM292">
            <v>49736</v>
          </cell>
          <cell r="BN292">
            <v>51095</v>
          </cell>
          <cell r="BO292">
            <v>50939</v>
          </cell>
          <cell r="BP292">
            <v>52675</v>
          </cell>
          <cell r="BQ292">
            <v>54217</v>
          </cell>
          <cell r="BR292">
            <v>54496</v>
          </cell>
          <cell r="BS292">
            <v>54264</v>
          </cell>
          <cell r="BT292">
            <v>54050</v>
          </cell>
        </row>
        <row r="293">
          <cell r="A293" t="str">
            <v>KBP6271Z</v>
          </cell>
          <cell r="E293">
            <v>-1.1000000000000001</v>
          </cell>
          <cell r="F293">
            <v>5.2</v>
          </cell>
          <cell r="G293">
            <v>0.9</v>
          </cell>
          <cell r="H293">
            <v>5</v>
          </cell>
          <cell r="I293">
            <v>1.2</v>
          </cell>
          <cell r="J293">
            <v>0.6</v>
          </cell>
          <cell r="K293">
            <v>1</v>
          </cell>
          <cell r="L293">
            <v>3.4</v>
          </cell>
          <cell r="M293">
            <v>2.8</v>
          </cell>
          <cell r="N293">
            <v>2.9</v>
          </cell>
          <cell r="O293">
            <v>1.9</v>
          </cell>
          <cell r="P293">
            <v>-0.4</v>
          </cell>
          <cell r="Q293">
            <v>3</v>
          </cell>
          <cell r="R293">
            <v>0.5</v>
          </cell>
          <cell r="S293">
            <v>0.8</v>
          </cell>
          <cell r="T293">
            <v>3.5</v>
          </cell>
          <cell r="U293">
            <v>3.6</v>
          </cell>
          <cell r="V293">
            <v>5.2</v>
          </cell>
          <cell r="W293">
            <v>1.9</v>
          </cell>
          <cell r="X293">
            <v>2.2000000000000002</v>
          </cell>
          <cell r="Y293">
            <v>4.9000000000000004</v>
          </cell>
          <cell r="Z293">
            <v>2.2000000000000002</v>
          </cell>
          <cell r="AA293">
            <v>2</v>
          </cell>
          <cell r="AB293">
            <v>1</v>
          </cell>
          <cell r="AC293">
            <v>2.5</v>
          </cell>
          <cell r="AD293">
            <v>1.2</v>
          </cell>
          <cell r="AE293">
            <v>6.5</v>
          </cell>
          <cell r="AF293">
            <v>5.4</v>
          </cell>
          <cell r="AG293">
            <v>-2.8</v>
          </cell>
          <cell r="AH293">
            <v>-2.1</v>
          </cell>
          <cell r="AI293">
            <v>-1.5</v>
          </cell>
          <cell r="AJ293">
            <v>1.1000000000000001</v>
          </cell>
          <cell r="AK293">
            <v>2.5</v>
          </cell>
          <cell r="AL293">
            <v>6.3</v>
          </cell>
          <cell r="AM293">
            <v>-0.5</v>
          </cell>
          <cell r="AN293">
            <v>-4</v>
          </cell>
          <cell r="AO293">
            <v>-3.8</v>
          </cell>
          <cell r="AP293">
            <v>3.7</v>
          </cell>
          <cell r="AQ293">
            <v>-2.9</v>
          </cell>
          <cell r="AR293">
            <v>-1.4</v>
          </cell>
          <cell r="AS293">
            <v>1</v>
          </cell>
          <cell r="AT293">
            <v>1.5</v>
          </cell>
          <cell r="AU293">
            <v>-0.9</v>
          </cell>
          <cell r="AV293">
            <v>-3.2</v>
          </cell>
          <cell r="AW293">
            <v>-2.8</v>
          </cell>
          <cell r="AX293">
            <v>-4.3</v>
          </cell>
          <cell r="AY293">
            <v>-0.6</v>
          </cell>
          <cell r="AZ293">
            <v>1.3</v>
          </cell>
          <cell r="BA293">
            <v>0</v>
          </cell>
          <cell r="BB293">
            <v>3</v>
          </cell>
          <cell r="BC293">
            <v>0.2</v>
          </cell>
          <cell r="BD293">
            <v>-2</v>
          </cell>
          <cell r="BE293">
            <v>-0.7</v>
          </cell>
          <cell r="BF293">
            <v>1.5</v>
          </cell>
          <cell r="BG293">
            <v>0.6</v>
          </cell>
          <cell r="BH293">
            <v>2.8</v>
          </cell>
          <cell r="BI293">
            <v>1.3</v>
          </cell>
          <cell r="BJ293">
            <v>4</v>
          </cell>
          <cell r="BK293">
            <v>4</v>
          </cell>
          <cell r="BL293">
            <v>5.2</v>
          </cell>
          <cell r="BM293">
            <v>3.3</v>
          </cell>
          <cell r="BN293">
            <v>2.7</v>
          </cell>
          <cell r="BO293">
            <v>-0.3</v>
          </cell>
          <cell r="BP293">
            <v>3.4</v>
          </cell>
          <cell r="BQ293">
            <v>2.9</v>
          </cell>
          <cell r="BR293">
            <v>0.5</v>
          </cell>
          <cell r="BS293">
            <v>-0.4</v>
          </cell>
          <cell r="BT293">
            <v>-0.4</v>
          </cell>
        </row>
        <row r="294">
          <cell r="A294" t="str">
            <v>KBP6272J</v>
          </cell>
          <cell r="D294">
            <v>101</v>
          </cell>
          <cell r="E294">
            <v>109</v>
          </cell>
          <cell r="F294">
            <v>120</v>
          </cell>
          <cell r="G294">
            <v>122</v>
          </cell>
          <cell r="H294">
            <v>127</v>
          </cell>
          <cell r="I294">
            <v>139</v>
          </cell>
          <cell r="J294">
            <v>151</v>
          </cell>
          <cell r="K294">
            <v>170</v>
          </cell>
          <cell r="L294">
            <v>177</v>
          </cell>
          <cell r="M294">
            <v>186</v>
          </cell>
          <cell r="N294">
            <v>190</v>
          </cell>
          <cell r="O294">
            <v>198</v>
          </cell>
          <cell r="P294">
            <v>197</v>
          </cell>
          <cell r="Q294">
            <v>203</v>
          </cell>
          <cell r="R294">
            <v>211</v>
          </cell>
          <cell r="S294">
            <v>226</v>
          </cell>
          <cell r="T294">
            <v>236</v>
          </cell>
          <cell r="U294">
            <v>243</v>
          </cell>
          <cell r="V294">
            <v>251</v>
          </cell>
          <cell r="W294">
            <v>264</v>
          </cell>
          <cell r="X294">
            <v>285</v>
          </cell>
          <cell r="Y294">
            <v>302</v>
          </cell>
          <cell r="Z294">
            <v>329</v>
          </cell>
          <cell r="AA294">
            <v>345</v>
          </cell>
          <cell r="AB294">
            <v>374</v>
          </cell>
          <cell r="AC294">
            <v>428</v>
          </cell>
          <cell r="AD294">
            <v>469</v>
          </cell>
          <cell r="AE294">
            <v>508</v>
          </cell>
          <cell r="AF294">
            <v>585</v>
          </cell>
          <cell r="AG294">
            <v>696</v>
          </cell>
          <cell r="AH294">
            <v>747</v>
          </cell>
          <cell r="AI294">
            <v>859</v>
          </cell>
          <cell r="AJ294">
            <v>900</v>
          </cell>
          <cell r="AK294">
            <v>1056</v>
          </cell>
          <cell r="AL294">
            <v>1302</v>
          </cell>
          <cell r="AM294">
            <v>1440</v>
          </cell>
          <cell r="AN294">
            <v>1652</v>
          </cell>
          <cell r="AO294">
            <v>1896</v>
          </cell>
          <cell r="AP294">
            <v>2189</v>
          </cell>
          <cell r="AQ294">
            <v>2493</v>
          </cell>
          <cell r="AR294">
            <v>2830</v>
          </cell>
          <cell r="AS294">
            <v>3376</v>
          </cell>
          <cell r="AT294">
            <v>3997</v>
          </cell>
          <cell r="AU294">
            <v>4625</v>
          </cell>
          <cell r="AV294">
            <v>5346</v>
          </cell>
          <cell r="AW294">
            <v>6038</v>
          </cell>
          <cell r="AX294">
            <v>6923</v>
          </cell>
          <cell r="AY294">
            <v>7495</v>
          </cell>
          <cell r="AZ294">
            <v>8272</v>
          </cell>
          <cell r="BA294">
            <v>9214</v>
          </cell>
          <cell r="BB294">
            <v>10132</v>
          </cell>
          <cell r="BC294">
            <v>11165</v>
          </cell>
          <cell r="BD294">
            <v>11859</v>
          </cell>
          <cell r="BE294">
            <v>12642</v>
          </cell>
          <cell r="BF294">
            <v>13939</v>
          </cell>
          <cell r="BG294">
            <v>14979</v>
          </cell>
          <cell r="BH294">
            <v>16535</v>
          </cell>
          <cell r="BI294">
            <v>17523</v>
          </cell>
          <cell r="BJ294">
            <v>19588</v>
          </cell>
          <cell r="BK294">
            <v>21350</v>
          </cell>
          <cell r="BL294">
            <v>23040</v>
          </cell>
          <cell r="BM294">
            <v>25769</v>
          </cell>
          <cell r="BN294">
            <v>28211</v>
          </cell>
          <cell r="BO294">
            <v>29410</v>
          </cell>
          <cell r="BP294">
            <v>31503</v>
          </cell>
          <cell r="BQ294">
            <v>34436</v>
          </cell>
          <cell r="BR294">
            <v>37039</v>
          </cell>
          <cell r="BS294">
            <v>39550</v>
          </cell>
          <cell r="BT294">
            <v>41884</v>
          </cell>
        </row>
        <row r="295">
          <cell r="A295" t="str">
            <v>KBP6272Y</v>
          </cell>
          <cell r="D295">
            <v>12698</v>
          </cell>
          <cell r="E295">
            <v>14013</v>
          </cell>
          <cell r="F295">
            <v>14520</v>
          </cell>
          <cell r="G295">
            <v>14617</v>
          </cell>
          <cell r="H295">
            <v>14554</v>
          </cell>
          <cell r="I295">
            <v>14690</v>
          </cell>
          <cell r="J295">
            <v>14631</v>
          </cell>
          <cell r="K295">
            <v>15790</v>
          </cell>
          <cell r="L295">
            <v>16072</v>
          </cell>
          <cell r="M295">
            <v>16390</v>
          </cell>
          <cell r="N295">
            <v>16533</v>
          </cell>
          <cell r="O295">
            <v>16982</v>
          </cell>
          <cell r="P295">
            <v>16509</v>
          </cell>
          <cell r="Q295">
            <v>16703</v>
          </cell>
          <cell r="R295">
            <v>16545</v>
          </cell>
          <cell r="S295">
            <v>17386</v>
          </cell>
          <cell r="T295">
            <v>17925</v>
          </cell>
          <cell r="U295">
            <v>18078</v>
          </cell>
          <cell r="V295">
            <v>18273</v>
          </cell>
          <cell r="W295">
            <v>18467</v>
          </cell>
          <cell r="X295">
            <v>19190</v>
          </cell>
          <cell r="Y295">
            <v>19561</v>
          </cell>
          <cell r="Z295">
            <v>20689</v>
          </cell>
          <cell r="AA295">
            <v>20772</v>
          </cell>
          <cell r="AB295">
            <v>21221</v>
          </cell>
          <cell r="AC295">
            <v>22700</v>
          </cell>
          <cell r="AD295">
            <v>23248</v>
          </cell>
          <cell r="AE295">
            <v>23146</v>
          </cell>
          <cell r="AF295">
            <v>23882</v>
          </cell>
          <cell r="AG295">
            <v>24424</v>
          </cell>
          <cell r="AH295">
            <v>23498</v>
          </cell>
          <cell r="AI295">
            <v>24304</v>
          </cell>
          <cell r="AJ295">
            <v>23146</v>
          </cell>
          <cell r="AK295">
            <v>24017</v>
          </cell>
          <cell r="AL295">
            <v>25527</v>
          </cell>
          <cell r="AM295">
            <v>24292</v>
          </cell>
          <cell r="AN295">
            <v>24234</v>
          </cell>
          <cell r="AO295">
            <v>24567</v>
          </cell>
          <cell r="AP295">
            <v>25487</v>
          </cell>
          <cell r="AQ295">
            <v>24804</v>
          </cell>
          <cell r="AR295">
            <v>23643</v>
          </cell>
          <cell r="AS295">
            <v>24522</v>
          </cell>
          <cell r="AT295">
            <v>25111</v>
          </cell>
          <cell r="AU295">
            <v>25167</v>
          </cell>
          <cell r="AV295">
            <v>24670</v>
          </cell>
          <cell r="AW295">
            <v>24039</v>
          </cell>
          <cell r="AX295">
            <v>24060</v>
          </cell>
          <cell r="AY295">
            <v>23633</v>
          </cell>
          <cell r="AZ295">
            <v>23686</v>
          </cell>
          <cell r="BA295">
            <v>24308</v>
          </cell>
          <cell r="BB295">
            <v>24950</v>
          </cell>
          <cell r="BC295">
            <v>25239</v>
          </cell>
          <cell r="BD295">
            <v>25008</v>
          </cell>
          <cell r="BE295">
            <v>24862</v>
          </cell>
          <cell r="BF295">
            <v>25315</v>
          </cell>
          <cell r="BG295">
            <v>25533</v>
          </cell>
          <cell r="BH295">
            <v>25930</v>
          </cell>
          <cell r="BI295">
            <v>26128</v>
          </cell>
          <cell r="BJ295">
            <v>27238</v>
          </cell>
          <cell r="BK295">
            <v>28368</v>
          </cell>
          <cell r="BL295">
            <v>30103</v>
          </cell>
          <cell r="BM295">
            <v>31460</v>
          </cell>
          <cell r="BN295">
            <v>31772</v>
          </cell>
          <cell r="BO295">
            <v>30730</v>
          </cell>
          <cell r="BP295">
            <v>31503</v>
          </cell>
          <cell r="BQ295">
            <v>32578</v>
          </cell>
          <cell r="BR295">
            <v>32980</v>
          </cell>
          <cell r="BS295">
            <v>33380</v>
          </cell>
          <cell r="BT295">
            <v>33402</v>
          </cell>
        </row>
        <row r="296">
          <cell r="A296" t="str">
            <v>KBP6272Z</v>
          </cell>
          <cell r="E296">
            <v>10.4</v>
          </cell>
          <cell r="F296">
            <v>3.6</v>
          </cell>
          <cell r="G296">
            <v>0.7</v>
          </cell>
          <cell r="H296">
            <v>-0.4</v>
          </cell>
          <cell r="I296">
            <v>0.9</v>
          </cell>
          <cell r="J296">
            <v>-0.4</v>
          </cell>
          <cell r="K296">
            <v>7.9</v>
          </cell>
          <cell r="L296">
            <v>1.8</v>
          </cell>
          <cell r="M296">
            <v>2</v>
          </cell>
          <cell r="N296">
            <v>0.9</v>
          </cell>
          <cell r="O296">
            <v>2.7</v>
          </cell>
          <cell r="P296">
            <v>-2.8</v>
          </cell>
          <cell r="Q296">
            <v>1.2</v>
          </cell>
          <cell r="R296">
            <v>-0.9</v>
          </cell>
          <cell r="S296">
            <v>5.0999999999999996</v>
          </cell>
          <cell r="T296">
            <v>3.1</v>
          </cell>
          <cell r="U296">
            <v>0.9</v>
          </cell>
          <cell r="V296">
            <v>1.1000000000000001</v>
          </cell>
          <cell r="W296">
            <v>1.1000000000000001</v>
          </cell>
          <cell r="X296">
            <v>3.9</v>
          </cell>
          <cell r="Y296">
            <v>1.9</v>
          </cell>
          <cell r="Z296">
            <v>5.8</v>
          </cell>
          <cell r="AA296">
            <v>0.4</v>
          </cell>
          <cell r="AB296">
            <v>2.2000000000000002</v>
          </cell>
          <cell r="AC296">
            <v>7</v>
          </cell>
          <cell r="AD296">
            <v>2.4</v>
          </cell>
          <cell r="AE296">
            <v>-0.4</v>
          </cell>
          <cell r="AF296">
            <v>3.2</v>
          </cell>
          <cell r="AG296">
            <v>2.2999999999999998</v>
          </cell>
          <cell r="AH296">
            <v>-3.8</v>
          </cell>
          <cell r="AI296">
            <v>3.4</v>
          </cell>
          <cell r="AJ296">
            <v>-4.8</v>
          </cell>
          <cell r="AK296">
            <v>3.8</v>
          </cell>
          <cell r="AL296">
            <v>6.3</v>
          </cell>
          <cell r="AM296">
            <v>-4.8</v>
          </cell>
          <cell r="AN296">
            <v>-0.2</v>
          </cell>
          <cell r="AO296">
            <v>1.4</v>
          </cell>
          <cell r="AP296">
            <v>3.7</v>
          </cell>
          <cell r="AQ296">
            <v>-2.7</v>
          </cell>
          <cell r="AR296">
            <v>-4.7</v>
          </cell>
          <cell r="AS296">
            <v>3.7</v>
          </cell>
          <cell r="AT296">
            <v>2.4</v>
          </cell>
          <cell r="AU296">
            <v>0.2</v>
          </cell>
          <cell r="AV296">
            <v>-2</v>
          </cell>
          <cell r="AW296">
            <v>-2.6</v>
          </cell>
          <cell r="AX296">
            <v>0.1</v>
          </cell>
          <cell r="AY296">
            <v>-1.8</v>
          </cell>
          <cell r="AZ296">
            <v>0.2</v>
          </cell>
          <cell r="BA296">
            <v>2.6</v>
          </cell>
          <cell r="BB296">
            <v>2.6</v>
          </cell>
          <cell r="BC296">
            <v>1.2</v>
          </cell>
          <cell r="BD296">
            <v>-0.9</v>
          </cell>
          <cell r="BE296">
            <v>-0.6</v>
          </cell>
          <cell r="BF296">
            <v>1.8</v>
          </cell>
          <cell r="BG296">
            <v>0.9</v>
          </cell>
          <cell r="BH296">
            <v>1.6</v>
          </cell>
          <cell r="BI296">
            <v>0.8</v>
          </cell>
          <cell r="BJ296">
            <v>4.2</v>
          </cell>
          <cell r="BK296">
            <v>4.2</v>
          </cell>
          <cell r="BL296">
            <v>6.1</v>
          </cell>
          <cell r="BM296">
            <v>4.5</v>
          </cell>
          <cell r="BN296">
            <v>1</v>
          </cell>
          <cell r="BO296">
            <v>-3.3</v>
          </cell>
          <cell r="BP296">
            <v>2.5</v>
          </cell>
          <cell r="BQ296">
            <v>3.4</v>
          </cell>
          <cell r="BR296">
            <v>1.2</v>
          </cell>
          <cell r="BS296">
            <v>1.2</v>
          </cell>
          <cell r="BT296">
            <v>0.1</v>
          </cell>
        </row>
        <row r="297">
          <cell r="A297" t="str">
            <v>KBP6273Y</v>
          </cell>
          <cell r="D297">
            <v>2.9</v>
          </cell>
          <cell r="E297">
            <v>3.1</v>
          </cell>
          <cell r="F297">
            <v>3.2</v>
          </cell>
          <cell r="G297">
            <v>3.3</v>
          </cell>
          <cell r="H297">
            <v>3.3</v>
          </cell>
          <cell r="I297">
            <v>3.4</v>
          </cell>
          <cell r="J297">
            <v>3.4</v>
          </cell>
          <cell r="K297">
            <v>3.5</v>
          </cell>
          <cell r="L297">
            <v>3.5</v>
          </cell>
          <cell r="M297">
            <v>3.5</v>
          </cell>
          <cell r="N297">
            <v>3.5</v>
          </cell>
          <cell r="O297">
            <v>3.5</v>
          </cell>
          <cell r="P297">
            <v>3.5</v>
          </cell>
          <cell r="Q297">
            <v>3.5</v>
          </cell>
          <cell r="R297">
            <v>3.5</v>
          </cell>
          <cell r="S297">
            <v>3.4</v>
          </cell>
          <cell r="T297">
            <v>3.3</v>
          </cell>
          <cell r="U297">
            <v>3.2</v>
          </cell>
          <cell r="V297">
            <v>3</v>
          </cell>
          <cell r="W297">
            <v>3</v>
          </cell>
          <cell r="X297">
            <v>2.9</v>
          </cell>
          <cell r="Y297">
            <v>2.9</v>
          </cell>
          <cell r="Z297">
            <v>2.9</v>
          </cell>
          <cell r="AA297">
            <v>2.8</v>
          </cell>
          <cell r="AB297">
            <v>2.8</v>
          </cell>
          <cell r="AC297">
            <v>2.8</v>
          </cell>
          <cell r="AD297">
            <v>2.9</v>
          </cell>
          <cell r="AE297">
            <v>2.9</v>
          </cell>
          <cell r="AF297">
            <v>2.9</v>
          </cell>
          <cell r="AG297">
            <v>3</v>
          </cell>
          <cell r="AH297">
            <v>3</v>
          </cell>
          <cell r="AI297">
            <v>3.2</v>
          </cell>
          <cell r="AJ297">
            <v>3.2</v>
          </cell>
          <cell r="AK297">
            <v>3.2</v>
          </cell>
          <cell r="AL297">
            <v>3.1</v>
          </cell>
          <cell r="AM297">
            <v>3.1</v>
          </cell>
          <cell r="AN297">
            <v>3.2</v>
          </cell>
          <cell r="AO297">
            <v>3.4</v>
          </cell>
          <cell r="AP297">
            <v>3.3</v>
          </cell>
          <cell r="AQ297">
            <v>3.4</v>
          </cell>
          <cell r="AR297">
            <v>3.4</v>
          </cell>
          <cell r="AS297">
            <v>3.4</v>
          </cell>
          <cell r="AT297">
            <v>3.3</v>
          </cell>
          <cell r="AU297">
            <v>3.3</v>
          </cell>
          <cell r="AV297">
            <v>3.3</v>
          </cell>
          <cell r="AW297">
            <v>3.4</v>
          </cell>
          <cell r="AX297">
            <v>3.5</v>
          </cell>
          <cell r="AY297">
            <v>3.5</v>
          </cell>
          <cell r="AZ297">
            <v>3.4</v>
          </cell>
          <cell r="BA297">
            <v>3.3</v>
          </cell>
          <cell r="BB297">
            <v>3.2</v>
          </cell>
          <cell r="BC297">
            <v>3.2</v>
          </cell>
          <cell r="BD297">
            <v>3.2</v>
          </cell>
          <cell r="BE297">
            <v>3.2</v>
          </cell>
          <cell r="BF297">
            <v>3</v>
          </cell>
          <cell r="BG297">
            <v>3</v>
          </cell>
          <cell r="BH297">
            <v>2.9</v>
          </cell>
          <cell r="BI297">
            <v>2.8</v>
          </cell>
          <cell r="BJ297">
            <v>2.7</v>
          </cell>
          <cell r="BK297">
            <v>2.6</v>
          </cell>
          <cell r="BL297">
            <v>2.6</v>
          </cell>
          <cell r="BM297">
            <v>2.5</v>
          </cell>
          <cell r="BN297">
            <v>2.5</v>
          </cell>
          <cell r="BO297">
            <v>2.7</v>
          </cell>
          <cell r="BP297">
            <v>2.6</v>
          </cell>
          <cell r="BQ297">
            <v>2.6</v>
          </cell>
          <cell r="BR297">
            <v>2.6</v>
          </cell>
          <cell r="BS297">
            <v>2.7</v>
          </cell>
          <cell r="BT297">
            <v>2.7</v>
          </cell>
        </row>
        <row r="298">
          <cell r="A298" t="str">
            <v>KBP6274Y</v>
          </cell>
          <cell r="AB298">
            <v>112337</v>
          </cell>
          <cell r="AC298">
            <v>116086</v>
          </cell>
          <cell r="AD298">
            <v>117040</v>
          </cell>
          <cell r="AE298">
            <v>120730</v>
          </cell>
          <cell r="AF298">
            <v>125518</v>
          </cell>
          <cell r="AG298">
            <v>126346</v>
          </cell>
          <cell r="AH298">
            <v>128802</v>
          </cell>
          <cell r="AI298">
            <v>127543</v>
          </cell>
          <cell r="AJ298">
            <v>127195</v>
          </cell>
          <cell r="AK298">
            <v>127755</v>
          </cell>
          <cell r="AL298">
            <v>133579</v>
          </cell>
          <cell r="AM298">
            <v>133337</v>
          </cell>
          <cell r="AN298">
            <v>128219</v>
          </cell>
          <cell r="AO298">
            <v>121077</v>
          </cell>
          <cell r="AP298">
            <v>123083</v>
          </cell>
          <cell r="AQ298">
            <v>118510</v>
          </cell>
          <cell r="AR298">
            <v>115863</v>
          </cell>
          <cell r="AS298">
            <v>115038</v>
          </cell>
          <cell r="AT298">
            <v>116695</v>
          </cell>
          <cell r="AU298">
            <v>116865</v>
          </cell>
          <cell r="AV298">
            <v>113360</v>
          </cell>
          <cell r="AW298">
            <v>109620</v>
          </cell>
          <cell r="AX298">
            <v>104871</v>
          </cell>
          <cell r="AY298">
            <v>104041</v>
          </cell>
          <cell r="AZ298">
            <v>104835</v>
          </cell>
          <cell r="BA298">
            <v>105642</v>
          </cell>
          <cell r="BB298">
            <v>107752</v>
          </cell>
          <cell r="BC298">
            <v>108190</v>
          </cell>
          <cell r="BD298">
            <v>106589</v>
          </cell>
          <cell r="BE298">
            <v>107071</v>
          </cell>
          <cell r="BF298">
            <v>109483</v>
          </cell>
          <cell r="BG298">
            <v>110328</v>
          </cell>
          <cell r="BH298">
            <v>112436</v>
          </cell>
          <cell r="BI298">
            <v>113897</v>
          </cell>
          <cell r="BJ298">
            <v>117228</v>
          </cell>
          <cell r="BK298">
            <v>121770</v>
          </cell>
          <cell r="BL298">
            <v>126918</v>
          </cell>
          <cell r="BM298">
            <v>132269</v>
          </cell>
          <cell r="BN298">
            <v>135153</v>
          </cell>
          <cell r="BO298">
            <v>131885</v>
          </cell>
          <cell r="BP298">
            <v>134465</v>
          </cell>
          <cell r="BQ298">
            <v>137227</v>
          </cell>
          <cell r="BR298">
            <v>138938</v>
          </cell>
          <cell r="BS298">
            <v>140738</v>
          </cell>
          <cell r="BT298">
            <v>141431</v>
          </cell>
        </row>
        <row r="299">
          <cell r="A299" t="str">
            <v>KBP6275Y</v>
          </cell>
          <cell r="AB299">
            <v>311697</v>
          </cell>
          <cell r="AC299">
            <v>323278</v>
          </cell>
          <cell r="AD299">
            <v>335914</v>
          </cell>
          <cell r="AE299">
            <v>350048</v>
          </cell>
          <cell r="AF299">
            <v>362408</v>
          </cell>
          <cell r="AG299">
            <v>375432</v>
          </cell>
          <cell r="AH299">
            <v>391718</v>
          </cell>
          <cell r="AI299">
            <v>404984</v>
          </cell>
          <cell r="AJ299">
            <v>407152</v>
          </cell>
          <cell r="AK299">
            <v>405492</v>
          </cell>
          <cell r="AL299">
            <v>413160</v>
          </cell>
          <cell r="AM299">
            <v>408325</v>
          </cell>
          <cell r="AN299">
            <v>410302</v>
          </cell>
          <cell r="AO299">
            <v>407979</v>
          </cell>
          <cell r="AP299">
            <v>404356</v>
          </cell>
          <cell r="AQ299">
            <v>399354</v>
          </cell>
          <cell r="AR299">
            <v>395751</v>
          </cell>
          <cell r="AS299">
            <v>390102</v>
          </cell>
          <cell r="AT299">
            <v>384177</v>
          </cell>
          <cell r="AU299">
            <v>380502</v>
          </cell>
          <cell r="AV299">
            <v>378054</v>
          </cell>
          <cell r="AW299">
            <v>374326</v>
          </cell>
          <cell r="AX299">
            <v>369350</v>
          </cell>
          <cell r="AY299">
            <v>363257</v>
          </cell>
          <cell r="AZ299">
            <v>356937</v>
          </cell>
          <cell r="BA299">
            <v>352012</v>
          </cell>
          <cell r="BB299">
            <v>348036</v>
          </cell>
          <cell r="BC299">
            <v>344619</v>
          </cell>
          <cell r="BD299">
            <v>341661</v>
          </cell>
          <cell r="BE299">
            <v>337660</v>
          </cell>
          <cell r="BF299">
            <v>332531</v>
          </cell>
          <cell r="BG299">
            <v>327820</v>
          </cell>
          <cell r="BH299">
            <v>323780</v>
          </cell>
          <cell r="BI299">
            <v>321099</v>
          </cell>
          <cell r="BJ299">
            <v>320471</v>
          </cell>
          <cell r="BK299">
            <v>322007</v>
          </cell>
          <cell r="BL299">
            <v>325603</v>
          </cell>
          <cell r="BM299">
            <v>332046</v>
          </cell>
          <cell r="BN299">
            <v>340670</v>
          </cell>
          <cell r="BO299">
            <v>350396</v>
          </cell>
          <cell r="BP299">
            <v>356253</v>
          </cell>
          <cell r="BQ299">
            <v>361650</v>
          </cell>
          <cell r="BR299">
            <v>367865</v>
          </cell>
          <cell r="BS299">
            <v>374358</v>
          </cell>
          <cell r="BT299">
            <v>381279</v>
          </cell>
        </row>
        <row r="300">
          <cell r="A300" t="str">
            <v>KBP6280J</v>
          </cell>
          <cell r="D300">
            <v>69.3</v>
          </cell>
          <cell r="E300">
            <v>69</v>
          </cell>
          <cell r="F300">
            <v>70.099999999999994</v>
          </cell>
          <cell r="G300">
            <v>68.400000000000006</v>
          </cell>
          <cell r="H300">
            <v>62.2</v>
          </cell>
          <cell r="I300">
            <v>64.400000000000006</v>
          </cell>
          <cell r="J300">
            <v>66.599999999999994</v>
          </cell>
          <cell r="K300">
            <v>63.4</v>
          </cell>
          <cell r="L300">
            <v>62.2</v>
          </cell>
          <cell r="M300">
            <v>63.4</v>
          </cell>
          <cell r="N300">
            <v>61.4</v>
          </cell>
          <cell r="O300">
            <v>61.9</v>
          </cell>
          <cell r="P300">
            <v>62.8</v>
          </cell>
          <cell r="Q300">
            <v>61.5</v>
          </cell>
          <cell r="R300">
            <v>61.9</v>
          </cell>
          <cell r="S300">
            <v>60.9</v>
          </cell>
          <cell r="T300">
            <v>60</v>
          </cell>
          <cell r="U300">
            <v>58.5</v>
          </cell>
          <cell r="V300">
            <v>58.9</v>
          </cell>
          <cell r="W300">
            <v>58.1</v>
          </cell>
          <cell r="X300">
            <v>57.9</v>
          </cell>
          <cell r="Y300">
            <v>56.4</v>
          </cell>
          <cell r="Z300">
            <v>57.7</v>
          </cell>
          <cell r="AA300">
            <v>57.3</v>
          </cell>
          <cell r="AB300">
            <v>58.8</v>
          </cell>
          <cell r="AC300">
            <v>59.6</v>
          </cell>
          <cell r="AD300">
            <v>59</v>
          </cell>
          <cell r="AE300">
            <v>55.7</v>
          </cell>
          <cell r="AF300">
            <v>53.2</v>
          </cell>
          <cell r="AG300">
            <v>57</v>
          </cell>
          <cell r="AH300">
            <v>57</v>
          </cell>
          <cell r="AI300">
            <v>56.9</v>
          </cell>
          <cell r="AJ300">
            <v>55.2</v>
          </cell>
          <cell r="AK300">
            <v>53.7</v>
          </cell>
          <cell r="AL300">
            <v>50.8</v>
          </cell>
          <cell r="AM300">
            <v>54.4</v>
          </cell>
          <cell r="AN300">
            <v>56.3</v>
          </cell>
          <cell r="AO300">
            <v>57.4</v>
          </cell>
          <cell r="AP300">
            <v>56.9</v>
          </cell>
          <cell r="AQ300">
            <v>56</v>
          </cell>
          <cell r="AR300">
            <v>56.9</v>
          </cell>
          <cell r="AS300">
            <v>58.2</v>
          </cell>
          <cell r="AT300">
            <v>59</v>
          </cell>
          <cell r="AU300">
            <v>58.3</v>
          </cell>
          <cell r="AV300">
            <v>61.3</v>
          </cell>
          <cell r="AW300">
            <v>61.9</v>
          </cell>
          <cell r="AX300">
            <v>62.6</v>
          </cell>
          <cell r="AY300">
            <v>61.5</v>
          </cell>
          <cell r="AZ300">
            <v>62.2</v>
          </cell>
          <cell r="BA300">
            <v>62.7</v>
          </cell>
          <cell r="BB300">
            <v>62.6</v>
          </cell>
          <cell r="BC300">
            <v>63.3</v>
          </cell>
          <cell r="BD300">
            <v>63.6</v>
          </cell>
          <cell r="BE300">
            <v>63.4</v>
          </cell>
          <cell r="BF300">
            <v>63.1</v>
          </cell>
          <cell r="BG300">
            <v>62.9</v>
          </cell>
          <cell r="BH300">
            <v>60.8</v>
          </cell>
          <cell r="BI300">
            <v>60.6</v>
          </cell>
          <cell r="BJ300">
            <v>61.9</v>
          </cell>
          <cell r="BK300">
            <v>62</v>
          </cell>
          <cell r="BL300">
            <v>61.9</v>
          </cell>
          <cell r="BM300">
            <v>61.5</v>
          </cell>
          <cell r="BN300">
            <v>60</v>
          </cell>
          <cell r="BO300">
            <v>59.5</v>
          </cell>
          <cell r="BP300">
            <v>59</v>
          </cell>
          <cell r="BQ300">
            <v>59.4</v>
          </cell>
          <cell r="BR300">
            <v>60.5</v>
          </cell>
          <cell r="BS300">
            <v>60.6</v>
          </cell>
          <cell r="BT300">
            <v>60.6</v>
          </cell>
        </row>
        <row r="301">
          <cell r="A301" t="str">
            <v>KBP6281J</v>
          </cell>
          <cell r="D301">
            <v>10.5</v>
          </cell>
          <cell r="E301">
            <v>10.6</v>
          </cell>
          <cell r="F301">
            <v>9.6</v>
          </cell>
          <cell r="G301">
            <v>8.9</v>
          </cell>
          <cell r="H301">
            <v>9.3000000000000007</v>
          </cell>
          <cell r="I301">
            <v>9</v>
          </cell>
          <cell r="J301">
            <v>10</v>
          </cell>
          <cell r="K301">
            <v>9.8000000000000007</v>
          </cell>
          <cell r="L301">
            <v>9</v>
          </cell>
          <cell r="M301">
            <v>9.4</v>
          </cell>
          <cell r="N301">
            <v>9.4</v>
          </cell>
          <cell r="O301">
            <v>9.1999999999999993</v>
          </cell>
          <cell r="P301">
            <v>9.6</v>
          </cell>
          <cell r="Q301">
            <v>9.4</v>
          </cell>
          <cell r="R301">
            <v>9.3000000000000007</v>
          </cell>
          <cell r="S301">
            <v>9.6</v>
          </cell>
          <cell r="T301">
            <v>10.5</v>
          </cell>
          <cell r="U301">
            <v>10</v>
          </cell>
          <cell r="V301">
            <v>10.9</v>
          </cell>
          <cell r="W301">
            <v>11.1</v>
          </cell>
          <cell r="X301">
            <v>11.1</v>
          </cell>
          <cell r="Y301">
            <v>10.8</v>
          </cell>
          <cell r="Z301">
            <v>11.1</v>
          </cell>
          <cell r="AA301">
            <v>11.4</v>
          </cell>
          <cell r="AB301">
            <v>11.9</v>
          </cell>
          <cell r="AC301">
            <v>12.9</v>
          </cell>
          <cell r="AD301">
            <v>12.1</v>
          </cell>
          <cell r="AE301">
            <v>11.1</v>
          </cell>
          <cell r="AF301">
            <v>11.4</v>
          </cell>
          <cell r="AG301">
            <v>12.9</v>
          </cell>
          <cell r="AH301">
            <v>13.6</v>
          </cell>
          <cell r="AI301">
            <v>13</v>
          </cell>
          <cell r="AJ301">
            <v>13.8</v>
          </cell>
          <cell r="AK301">
            <v>13.7</v>
          </cell>
          <cell r="AL301">
            <v>13</v>
          </cell>
          <cell r="AM301">
            <v>13.7</v>
          </cell>
          <cell r="AN301">
            <v>15.4</v>
          </cell>
          <cell r="AO301">
            <v>15.1</v>
          </cell>
          <cell r="AP301">
            <v>16.8</v>
          </cell>
          <cell r="AQ301">
            <v>17.100000000000001</v>
          </cell>
          <cell r="AR301">
            <v>17.5</v>
          </cell>
          <cell r="AS301">
            <v>18.3</v>
          </cell>
          <cell r="AT301">
            <v>17.8</v>
          </cell>
          <cell r="AU301">
            <v>17.7</v>
          </cell>
          <cell r="AV301">
            <v>18.600000000000001</v>
          </cell>
          <cell r="AW301">
            <v>18.7</v>
          </cell>
          <cell r="AX301">
            <v>19</v>
          </cell>
          <cell r="AY301">
            <v>19.600000000000001</v>
          </cell>
          <cell r="AZ301">
            <v>19.8</v>
          </cell>
          <cell r="BA301">
            <v>18.100000000000001</v>
          </cell>
          <cell r="BB301">
            <v>19.100000000000001</v>
          </cell>
          <cell r="BC301">
            <v>19.3</v>
          </cell>
          <cell r="BD301">
            <v>18.899999999999999</v>
          </cell>
          <cell r="BE301">
            <v>18.600000000000001</v>
          </cell>
          <cell r="BF301">
            <v>18.399999999999999</v>
          </cell>
          <cell r="BG301">
            <v>18.5</v>
          </cell>
          <cell r="BH301">
            <v>18.8</v>
          </cell>
          <cell r="BI301">
            <v>19.100000000000001</v>
          </cell>
          <cell r="BJ301">
            <v>19.2</v>
          </cell>
          <cell r="BK301">
            <v>19.5</v>
          </cell>
          <cell r="BL301">
            <v>18.2</v>
          </cell>
          <cell r="BM301">
            <v>17.8</v>
          </cell>
          <cell r="BN301">
            <v>18.7</v>
          </cell>
          <cell r="BO301">
            <v>19.899999999999999</v>
          </cell>
          <cell r="BP301">
            <v>20.2</v>
          </cell>
          <cell r="BQ301">
            <v>20</v>
          </cell>
          <cell r="BR301">
            <v>19.899999999999999</v>
          </cell>
          <cell r="BS301">
            <v>20.3</v>
          </cell>
          <cell r="BT301">
            <v>20.3</v>
          </cell>
        </row>
        <row r="302">
          <cell r="A302" t="str">
            <v>KBP6282J</v>
          </cell>
          <cell r="D302">
            <v>15</v>
          </cell>
          <cell r="E302">
            <v>18.399999999999999</v>
          </cell>
          <cell r="F302">
            <v>22.5</v>
          </cell>
          <cell r="G302">
            <v>22.9</v>
          </cell>
          <cell r="H302">
            <v>20.399999999999999</v>
          </cell>
          <cell r="I302">
            <v>21</v>
          </cell>
          <cell r="J302">
            <v>24.9</v>
          </cell>
          <cell r="K302">
            <v>24.3</v>
          </cell>
          <cell r="L302">
            <v>22.8</v>
          </cell>
          <cell r="M302">
            <v>21.2</v>
          </cell>
          <cell r="N302">
            <v>19.899999999999999</v>
          </cell>
          <cell r="O302">
            <v>20.100000000000001</v>
          </cell>
          <cell r="P302">
            <v>21.9</v>
          </cell>
          <cell r="Q302">
            <v>19.8</v>
          </cell>
          <cell r="R302">
            <v>19.7</v>
          </cell>
          <cell r="S302">
            <v>19</v>
          </cell>
          <cell r="T302">
            <v>18.3</v>
          </cell>
          <cell r="U302">
            <v>20.5</v>
          </cell>
          <cell r="V302">
            <v>22.3</v>
          </cell>
          <cell r="W302">
            <v>24.9</v>
          </cell>
          <cell r="X302">
            <v>24.1</v>
          </cell>
          <cell r="Y302">
            <v>22.7</v>
          </cell>
          <cell r="Z302">
            <v>22.4</v>
          </cell>
          <cell r="AA302">
            <v>22.7</v>
          </cell>
          <cell r="AB302">
            <v>25.3</v>
          </cell>
          <cell r="AC302">
            <v>26.8</v>
          </cell>
          <cell r="AD302">
            <v>27.6</v>
          </cell>
          <cell r="AE302">
            <v>26.2</v>
          </cell>
          <cell r="AF302">
            <v>26</v>
          </cell>
          <cell r="AG302">
            <v>31</v>
          </cell>
          <cell r="AH302">
            <v>32.1</v>
          </cell>
          <cell r="AI302">
            <v>30.9</v>
          </cell>
          <cell r="AJ302">
            <v>27.9</v>
          </cell>
          <cell r="AK302">
            <v>27.6</v>
          </cell>
          <cell r="AL302">
            <v>27.8</v>
          </cell>
          <cell r="AM302">
            <v>29.1</v>
          </cell>
          <cell r="AN302">
            <v>29</v>
          </cell>
          <cell r="AO302">
            <v>27.9</v>
          </cell>
          <cell r="AP302">
            <v>25.4</v>
          </cell>
          <cell r="AQ302">
            <v>24.6</v>
          </cell>
          <cell r="AR302">
            <v>21.7</v>
          </cell>
          <cell r="AS302">
            <v>19.600000000000001</v>
          </cell>
          <cell r="AT302">
            <v>20.9</v>
          </cell>
          <cell r="AU302">
            <v>22.3</v>
          </cell>
          <cell r="AV302">
            <v>20.9</v>
          </cell>
          <cell r="AW302">
            <v>19.100000000000001</v>
          </cell>
          <cell r="AX302">
            <v>17.5</v>
          </cell>
          <cell r="AY302">
            <v>15.8</v>
          </cell>
          <cell r="AZ302">
            <v>16.100000000000001</v>
          </cell>
          <cell r="BA302">
            <v>17</v>
          </cell>
          <cell r="BB302">
            <v>17.2</v>
          </cell>
          <cell r="BC302">
            <v>17.600000000000001</v>
          </cell>
          <cell r="BD302">
            <v>18.100000000000001</v>
          </cell>
          <cell r="BE302">
            <v>16.100000000000001</v>
          </cell>
          <cell r="BF302">
            <v>15.6</v>
          </cell>
          <cell r="BG302">
            <v>15.5</v>
          </cell>
          <cell r="BH302">
            <v>15.2</v>
          </cell>
          <cell r="BI302">
            <v>16</v>
          </cell>
          <cell r="BJ302">
            <v>16.5</v>
          </cell>
          <cell r="BK302">
            <v>17.2</v>
          </cell>
          <cell r="BL302">
            <v>18.899999999999999</v>
          </cell>
          <cell r="BM302">
            <v>20.6</v>
          </cell>
          <cell r="BN302">
            <v>23.5</v>
          </cell>
          <cell r="BO302">
            <v>21.5</v>
          </cell>
          <cell r="BP302">
            <v>19.3</v>
          </cell>
          <cell r="BQ302">
            <v>18.7</v>
          </cell>
          <cell r="BR302">
            <v>18.8</v>
          </cell>
          <cell r="BS302">
            <v>20</v>
          </cell>
          <cell r="BT302">
            <v>20.3</v>
          </cell>
        </row>
        <row r="303">
          <cell r="A303" t="str">
            <v>KBP6283J</v>
          </cell>
          <cell r="D303">
            <v>16.3</v>
          </cell>
          <cell r="E303">
            <v>18</v>
          </cell>
          <cell r="F303">
            <v>19</v>
          </cell>
          <cell r="G303">
            <v>17.8</v>
          </cell>
          <cell r="H303">
            <v>16</v>
          </cell>
          <cell r="I303">
            <v>15.6</v>
          </cell>
          <cell r="J303">
            <v>18.399999999999999</v>
          </cell>
          <cell r="K303">
            <v>19.2</v>
          </cell>
          <cell r="L303">
            <v>17</v>
          </cell>
          <cell r="M303">
            <v>17.100000000000001</v>
          </cell>
          <cell r="N303">
            <v>17.8</v>
          </cell>
          <cell r="O303">
            <v>18</v>
          </cell>
          <cell r="P303">
            <v>20.399999999999999</v>
          </cell>
          <cell r="Q303">
            <v>17.899999999999999</v>
          </cell>
          <cell r="R303">
            <v>17.2</v>
          </cell>
          <cell r="S303">
            <v>17.899999999999999</v>
          </cell>
          <cell r="T303">
            <v>18.5</v>
          </cell>
          <cell r="U303">
            <v>19.3</v>
          </cell>
          <cell r="V303">
            <v>20.100000000000001</v>
          </cell>
          <cell r="W303">
            <v>22.4</v>
          </cell>
          <cell r="X303">
            <v>22.7</v>
          </cell>
          <cell r="Y303">
            <v>22</v>
          </cell>
          <cell r="Z303">
            <v>21.8</v>
          </cell>
          <cell r="AA303">
            <v>21.9</v>
          </cell>
          <cell r="AB303">
            <v>24.3</v>
          </cell>
          <cell r="AC303">
            <v>25.9</v>
          </cell>
          <cell r="AD303">
            <v>26.2</v>
          </cell>
          <cell r="AE303">
            <v>23.6</v>
          </cell>
          <cell r="AF303">
            <v>23.9</v>
          </cell>
          <cell r="AG303">
            <v>29.9</v>
          </cell>
          <cell r="AH303">
            <v>31.5</v>
          </cell>
          <cell r="AI303">
            <v>30.3</v>
          </cell>
          <cell r="AJ303">
            <v>28.3</v>
          </cell>
          <cell r="AK303">
            <v>28.2</v>
          </cell>
          <cell r="AL303">
            <v>27.9</v>
          </cell>
          <cell r="AM303">
            <v>28.2</v>
          </cell>
          <cell r="AN303">
            <v>28.3</v>
          </cell>
          <cell r="AO303">
            <v>27.6</v>
          </cell>
          <cell r="AP303">
            <v>27.6</v>
          </cell>
          <cell r="AQ303">
            <v>28.4</v>
          </cell>
          <cell r="AR303">
            <v>27.7</v>
          </cell>
          <cell r="AS303">
            <v>26.2</v>
          </cell>
          <cell r="AT303">
            <v>25.8</v>
          </cell>
          <cell r="AU303">
            <v>27.5</v>
          </cell>
          <cell r="AV303">
            <v>26.1</v>
          </cell>
          <cell r="AW303">
            <v>26.1</v>
          </cell>
          <cell r="AX303">
            <v>25.8</v>
          </cell>
          <cell r="AY303">
            <v>24.8</v>
          </cell>
          <cell r="AZ303">
            <v>24.2</v>
          </cell>
          <cell r="BA303">
            <v>23</v>
          </cell>
          <cell r="BB303">
            <v>24</v>
          </cell>
          <cell r="BC303">
            <v>24.4</v>
          </cell>
          <cell r="BD303">
            <v>25.2</v>
          </cell>
          <cell r="BE303">
            <v>23.4</v>
          </cell>
          <cell r="BF303">
            <v>22.5</v>
          </cell>
          <cell r="BG303">
            <v>22.5</v>
          </cell>
          <cell r="BH303">
            <v>22.7</v>
          </cell>
          <cell r="BI303">
            <v>23.5</v>
          </cell>
          <cell r="BJ303">
            <v>23.6</v>
          </cell>
          <cell r="BK303">
            <v>24.2</v>
          </cell>
          <cell r="BL303">
            <v>23</v>
          </cell>
          <cell r="BM303">
            <v>23.8</v>
          </cell>
          <cell r="BN303">
            <v>26.3</v>
          </cell>
          <cell r="BO303">
            <v>27.7</v>
          </cell>
          <cell r="BP303">
            <v>27.2</v>
          </cell>
          <cell r="BQ303">
            <v>26.8</v>
          </cell>
          <cell r="BR303">
            <v>26.5</v>
          </cell>
          <cell r="BS303">
            <v>27.5</v>
          </cell>
          <cell r="BT303">
            <v>27.7</v>
          </cell>
        </row>
        <row r="304">
          <cell r="A304" t="str">
            <v>KBP6284J</v>
          </cell>
          <cell r="D304">
            <v>30</v>
          </cell>
          <cell r="E304">
            <v>37.299999999999997</v>
          </cell>
          <cell r="F304">
            <v>39.299999999999997</v>
          </cell>
          <cell r="G304">
            <v>36.299999999999997</v>
          </cell>
          <cell r="H304">
            <v>34.799999999999997</v>
          </cell>
          <cell r="I304">
            <v>41.5</v>
          </cell>
          <cell r="J304">
            <v>38.9</v>
          </cell>
          <cell r="K304">
            <v>32.200000000000003</v>
          </cell>
          <cell r="L304">
            <v>29.9</v>
          </cell>
          <cell r="M304">
            <v>31.2</v>
          </cell>
          <cell r="N304">
            <v>31</v>
          </cell>
          <cell r="O304">
            <v>31.8</v>
          </cell>
          <cell r="P304">
            <v>31.6</v>
          </cell>
          <cell r="Q304">
            <v>29.3</v>
          </cell>
          <cell r="R304">
            <v>28.8</v>
          </cell>
          <cell r="S304">
            <v>29.1</v>
          </cell>
          <cell r="T304">
            <v>28.2</v>
          </cell>
          <cell r="U304">
            <v>27.9</v>
          </cell>
          <cell r="V304">
            <v>28.5</v>
          </cell>
          <cell r="W304">
            <v>29.8</v>
          </cell>
          <cell r="X304">
            <v>29.2</v>
          </cell>
          <cell r="Y304">
            <v>29.6</v>
          </cell>
          <cell r="Z304">
            <v>29.4</v>
          </cell>
          <cell r="AA304">
            <v>27.9</v>
          </cell>
          <cell r="AB304">
            <v>28.6</v>
          </cell>
          <cell r="AC304">
            <v>29.6</v>
          </cell>
          <cell r="AD304">
            <v>28.5</v>
          </cell>
          <cell r="AE304">
            <v>25.6</v>
          </cell>
          <cell r="AF304">
            <v>28.2</v>
          </cell>
          <cell r="AG304">
            <v>31.6</v>
          </cell>
          <cell r="AH304">
            <v>31.9</v>
          </cell>
          <cell r="AI304">
            <v>30.8</v>
          </cell>
          <cell r="AJ304">
            <v>27.9</v>
          </cell>
          <cell r="AK304">
            <v>26.6</v>
          </cell>
          <cell r="AL304">
            <v>25.2</v>
          </cell>
          <cell r="AM304">
            <v>26.8</v>
          </cell>
          <cell r="AN304">
            <v>26.8</v>
          </cell>
          <cell r="AO304">
            <v>23.9</v>
          </cell>
          <cell r="AP304">
            <v>22</v>
          </cell>
          <cell r="AQ304">
            <v>21.3</v>
          </cell>
          <cell r="AR304">
            <v>19.7</v>
          </cell>
          <cell r="AS304">
            <v>18.5</v>
          </cell>
          <cell r="AT304">
            <v>18.399999999999999</v>
          </cell>
          <cell r="AU304">
            <v>18.399999999999999</v>
          </cell>
          <cell r="AV304">
            <v>17.100000000000001</v>
          </cell>
          <cell r="AW304">
            <v>16.2</v>
          </cell>
          <cell r="AX304">
            <v>15.6</v>
          </cell>
          <cell r="AY304">
            <v>14.7</v>
          </cell>
          <cell r="AZ304">
            <v>14.1</v>
          </cell>
          <cell r="BA304">
            <v>15.3</v>
          </cell>
          <cell r="BB304">
            <v>16</v>
          </cell>
          <cell r="BC304">
            <v>15.5</v>
          </cell>
          <cell r="BD304">
            <v>14.3</v>
          </cell>
          <cell r="BE304">
            <v>14</v>
          </cell>
          <cell r="BF304">
            <v>14.6</v>
          </cell>
          <cell r="BG304">
            <v>14.6</v>
          </cell>
          <cell r="BH304">
            <v>14.8</v>
          </cell>
          <cell r="BI304">
            <v>15</v>
          </cell>
          <cell r="BJ304">
            <v>15.1</v>
          </cell>
          <cell r="BK304">
            <v>15.2</v>
          </cell>
          <cell r="BL304">
            <v>15.5</v>
          </cell>
          <cell r="BM304">
            <v>15.8</v>
          </cell>
          <cell r="BN304">
            <v>15.6</v>
          </cell>
          <cell r="BO304">
            <v>13.3</v>
          </cell>
          <cell r="BP304">
            <v>12.7</v>
          </cell>
          <cell r="BQ304">
            <v>13.4</v>
          </cell>
          <cell r="BR304">
            <v>14.4</v>
          </cell>
          <cell r="BS304">
            <v>14</v>
          </cell>
          <cell r="BT304">
            <v>14</v>
          </cell>
        </row>
        <row r="305">
          <cell r="A305" t="str">
            <v>KBP6286J</v>
          </cell>
          <cell r="D305">
            <v>11.1</v>
          </cell>
          <cell r="E305">
            <v>7.7</v>
          </cell>
          <cell r="F305">
            <v>10.5</v>
          </cell>
          <cell r="G305">
            <v>12.7</v>
          </cell>
          <cell r="H305">
            <v>18.2</v>
          </cell>
          <cell r="I305">
            <v>16</v>
          </cell>
          <cell r="J305">
            <v>17.600000000000001</v>
          </cell>
          <cell r="K305">
            <v>18.2</v>
          </cell>
          <cell r="L305">
            <v>19.899999999999999</v>
          </cell>
          <cell r="M305">
            <v>20.2</v>
          </cell>
          <cell r="N305">
            <v>21</v>
          </cell>
          <cell r="O305">
            <v>21.8</v>
          </cell>
          <cell r="P305">
            <v>19.899999999999999</v>
          </cell>
          <cell r="Q305">
            <v>21.8</v>
          </cell>
          <cell r="R305">
            <v>22.5</v>
          </cell>
          <cell r="S305">
            <v>24.3</v>
          </cell>
          <cell r="T305">
            <v>24.9</v>
          </cell>
          <cell r="U305">
            <v>26.1</v>
          </cell>
          <cell r="V305">
            <v>23.7</v>
          </cell>
          <cell r="W305">
            <v>22.7</v>
          </cell>
          <cell r="X305">
            <v>23.6</v>
          </cell>
          <cell r="Y305">
            <v>24.7</v>
          </cell>
          <cell r="Z305">
            <v>25.3</v>
          </cell>
          <cell r="AA305">
            <v>23.4</v>
          </cell>
          <cell r="AB305">
            <v>21.6</v>
          </cell>
          <cell r="AC305">
            <v>23.6</v>
          </cell>
          <cell r="AD305">
            <v>25.7</v>
          </cell>
          <cell r="AE305">
            <v>25.8</v>
          </cell>
          <cell r="AF305">
            <v>26.1</v>
          </cell>
          <cell r="AG305">
            <v>26</v>
          </cell>
          <cell r="AH305">
            <v>25.2</v>
          </cell>
          <cell r="AI305">
            <v>30.3</v>
          </cell>
          <cell r="AJ305">
            <v>29</v>
          </cell>
          <cell r="AK305">
            <v>32.5</v>
          </cell>
          <cell r="AL305">
            <v>35.299999999999997</v>
          </cell>
          <cell r="AM305">
            <v>28.1</v>
          </cell>
          <cell r="AN305">
            <v>22.2</v>
          </cell>
          <cell r="AO305">
            <v>26.7</v>
          </cell>
          <cell r="AP305">
            <v>23.1</v>
          </cell>
          <cell r="AQ305">
            <v>26</v>
          </cell>
          <cell r="AR305">
            <v>25.1</v>
          </cell>
          <cell r="AS305">
            <v>23.5</v>
          </cell>
          <cell r="AT305">
            <v>23.9</v>
          </cell>
          <cell r="AU305">
            <v>24.3</v>
          </cell>
          <cell r="AV305">
            <v>20.8</v>
          </cell>
          <cell r="AW305">
            <v>20.2</v>
          </cell>
          <cell r="AX305">
            <v>18.2</v>
          </cell>
          <cell r="AY305">
            <v>17.2</v>
          </cell>
          <cell r="AZ305">
            <v>17.7</v>
          </cell>
          <cell r="BA305">
            <v>17.600000000000001</v>
          </cell>
          <cell r="BB305">
            <v>16.899999999999999</v>
          </cell>
          <cell r="BC305">
            <v>16.3</v>
          </cell>
          <cell r="BD305">
            <v>16.3</v>
          </cell>
          <cell r="BE305">
            <v>16.5</v>
          </cell>
          <cell r="BF305">
            <v>16.2</v>
          </cell>
          <cell r="BG305">
            <v>16</v>
          </cell>
          <cell r="BH305">
            <v>17.2</v>
          </cell>
          <cell r="BI305">
            <v>16.3</v>
          </cell>
          <cell r="BJ305">
            <v>15.7</v>
          </cell>
          <cell r="BK305">
            <v>15.2</v>
          </cell>
          <cell r="BL305">
            <v>15.7</v>
          </cell>
          <cell r="BM305">
            <v>15.6</v>
          </cell>
          <cell r="BN305">
            <v>17.600000000000001</v>
          </cell>
          <cell r="BO305">
            <v>18</v>
          </cell>
          <cell r="BP305">
            <v>18</v>
          </cell>
          <cell r="BQ305">
            <v>17</v>
          </cell>
          <cell r="BR305">
            <v>15.1</v>
          </cell>
          <cell r="BS305">
            <v>14.4</v>
          </cell>
          <cell r="BT305">
            <v>14.9</v>
          </cell>
        </row>
        <row r="306">
          <cell r="A306" t="str">
            <v>KBP6287J</v>
          </cell>
          <cell r="D306">
            <v>-0.6</v>
          </cell>
          <cell r="E306">
            <v>-0.2</v>
          </cell>
          <cell r="F306">
            <v>-0.1</v>
          </cell>
          <cell r="G306">
            <v>-0.4</v>
          </cell>
          <cell r="H306">
            <v>-0.1</v>
          </cell>
          <cell r="I306">
            <v>-0.2</v>
          </cell>
          <cell r="J306">
            <v>-0.1</v>
          </cell>
          <cell r="K306">
            <v>6.3</v>
          </cell>
          <cell r="L306">
            <v>7.5</v>
          </cell>
          <cell r="M306">
            <v>7.9</v>
          </cell>
          <cell r="N306">
            <v>8.1</v>
          </cell>
          <cell r="O306">
            <v>8.4</v>
          </cell>
          <cell r="P306">
            <v>6.1</v>
          </cell>
          <cell r="Q306">
            <v>7.8</v>
          </cell>
          <cell r="R306">
            <v>7.5</v>
          </cell>
          <cell r="S306">
            <v>12.6</v>
          </cell>
          <cell r="T306">
            <v>14.8</v>
          </cell>
          <cell r="U306">
            <v>12.6</v>
          </cell>
          <cell r="V306">
            <v>8.8000000000000007</v>
          </cell>
          <cell r="W306">
            <v>9.1999999999999993</v>
          </cell>
          <cell r="X306">
            <v>11.1</v>
          </cell>
          <cell r="Y306">
            <v>11.4</v>
          </cell>
          <cell r="Z306">
            <v>12.3</v>
          </cell>
          <cell r="AA306">
            <v>9</v>
          </cell>
          <cell r="AB306">
            <v>7.9</v>
          </cell>
          <cell r="AC306">
            <v>12.1</v>
          </cell>
          <cell r="AD306">
            <v>12.6</v>
          </cell>
          <cell r="AE306">
            <v>7.8</v>
          </cell>
          <cell r="AF306">
            <v>8</v>
          </cell>
          <cell r="AG306">
            <v>8.8000000000000007</v>
          </cell>
          <cell r="AH306">
            <v>6.1</v>
          </cell>
          <cell r="AI306">
            <v>11.7</v>
          </cell>
          <cell r="AJ306">
            <v>8.3000000000000007</v>
          </cell>
          <cell r="AK306">
            <v>11.2</v>
          </cell>
          <cell r="AL306">
            <v>11.3</v>
          </cell>
          <cell r="AM306">
            <v>2.8</v>
          </cell>
          <cell r="AN306">
            <v>2.7</v>
          </cell>
          <cell r="AO306">
            <v>3.4</v>
          </cell>
          <cell r="AP306">
            <v>4.8</v>
          </cell>
          <cell r="AQ306">
            <v>7.3</v>
          </cell>
          <cell r="AR306">
            <v>4.8</v>
          </cell>
          <cell r="AS306">
            <v>6.6</v>
          </cell>
          <cell r="AT306">
            <v>6</v>
          </cell>
          <cell r="AU306">
            <v>5.7</v>
          </cell>
          <cell r="AV306">
            <v>3.3</v>
          </cell>
          <cell r="AW306">
            <v>3.2</v>
          </cell>
          <cell r="AX306">
            <v>6.1</v>
          </cell>
          <cell r="AY306">
            <v>4.5999999999999996</v>
          </cell>
          <cell r="AZ306">
            <v>3.2</v>
          </cell>
          <cell r="BA306">
            <v>2.5</v>
          </cell>
          <cell r="BB306">
            <v>2.5</v>
          </cell>
          <cell r="BC306">
            <v>2.9</v>
          </cell>
          <cell r="BD306">
            <v>2.7</v>
          </cell>
          <cell r="BE306">
            <v>2.2000000000000002</v>
          </cell>
          <cell r="BF306">
            <v>1.9</v>
          </cell>
          <cell r="BG306">
            <v>1.4</v>
          </cell>
          <cell r="BH306">
            <v>1.6</v>
          </cell>
          <cell r="BI306">
            <v>1.1000000000000001</v>
          </cell>
          <cell r="BJ306">
            <v>0.9</v>
          </cell>
          <cell r="BK306">
            <v>0.5</v>
          </cell>
          <cell r="BL306">
            <v>-1.7</v>
          </cell>
          <cell r="BM306">
            <v>-2.2999999999999998</v>
          </cell>
          <cell r="BN306">
            <v>-1.1000000000000001</v>
          </cell>
          <cell r="BO306">
            <v>-0.5</v>
          </cell>
          <cell r="BP306">
            <v>-0.8</v>
          </cell>
          <cell r="BQ306">
            <v>-1.1000000000000001</v>
          </cell>
          <cell r="BR306">
            <v>-2.1</v>
          </cell>
          <cell r="BS306">
            <v>-2.5</v>
          </cell>
          <cell r="BT306">
            <v>-2.4</v>
          </cell>
        </row>
        <row r="307">
          <cell r="A307" t="str">
            <v>KBP6288J</v>
          </cell>
          <cell r="AG307">
            <v>311.5</v>
          </cell>
          <cell r="AH307">
            <v>299.8</v>
          </cell>
          <cell r="AI307">
            <v>279</v>
          </cell>
          <cell r="AJ307">
            <v>299</v>
          </cell>
          <cell r="AK307">
            <v>307.5</v>
          </cell>
          <cell r="AL307">
            <v>314.5</v>
          </cell>
          <cell r="AM307">
            <v>320.89999999999998</v>
          </cell>
          <cell r="AN307">
            <v>312.39999999999998</v>
          </cell>
          <cell r="AO307">
            <v>332</v>
          </cell>
          <cell r="AP307">
            <v>307.60000000000002</v>
          </cell>
          <cell r="AQ307">
            <v>289.10000000000002</v>
          </cell>
          <cell r="AR307">
            <v>310.5</v>
          </cell>
          <cell r="AS307">
            <v>316.8</v>
          </cell>
          <cell r="AT307">
            <v>264.60000000000002</v>
          </cell>
          <cell r="AU307">
            <v>282.8</v>
          </cell>
          <cell r="AV307">
            <v>266.60000000000002</v>
          </cell>
          <cell r="AW307">
            <v>262.2</v>
          </cell>
          <cell r="AX307">
            <v>250.2</v>
          </cell>
          <cell r="AY307">
            <v>265.89999999999998</v>
          </cell>
          <cell r="AZ307">
            <v>284.7</v>
          </cell>
          <cell r="BA307">
            <v>265.2</v>
          </cell>
          <cell r="BB307">
            <v>270.60000000000002</v>
          </cell>
          <cell r="BC307">
            <v>263.5</v>
          </cell>
          <cell r="BD307">
            <v>252.5</v>
          </cell>
          <cell r="BE307">
            <v>261.89999999999998</v>
          </cell>
          <cell r="BF307">
            <v>261.2</v>
          </cell>
          <cell r="BG307">
            <v>267.8</v>
          </cell>
          <cell r="BH307">
            <v>265.5</v>
          </cell>
          <cell r="BI307">
            <v>256.7</v>
          </cell>
          <cell r="BJ307">
            <v>269.39999999999998</v>
          </cell>
          <cell r="BK307">
            <v>295.89999999999998</v>
          </cell>
          <cell r="BL307">
            <v>323.7</v>
          </cell>
          <cell r="BM307">
            <v>344.5</v>
          </cell>
          <cell r="BN307">
            <v>311.8</v>
          </cell>
          <cell r="BO307">
            <v>296.8</v>
          </cell>
          <cell r="BP307">
            <v>319.8</v>
          </cell>
          <cell r="BQ307">
            <v>308.89999999999998</v>
          </cell>
          <cell r="BR307">
            <v>309.2</v>
          </cell>
          <cell r="BS307">
            <v>329</v>
          </cell>
          <cell r="BT307">
            <v>351.8</v>
          </cell>
        </row>
        <row r="308">
          <cell r="A308" t="str">
            <v>KBP6289J</v>
          </cell>
          <cell r="AA308">
            <v>3.6</v>
          </cell>
          <cell r="AB308">
            <v>3.8</v>
          </cell>
          <cell r="AC308">
            <v>3.9</v>
          </cell>
          <cell r="AD308">
            <v>3.8</v>
          </cell>
          <cell r="AE308">
            <v>3.9</v>
          </cell>
          <cell r="AF308">
            <v>4.5999999999999996</v>
          </cell>
          <cell r="AG308">
            <v>4.0999999999999996</v>
          </cell>
          <cell r="AH308">
            <v>4.7</v>
          </cell>
          <cell r="AI308">
            <v>4.3</v>
          </cell>
          <cell r="AJ308">
            <v>4.4000000000000004</v>
          </cell>
          <cell r="AK308">
            <v>3.8</v>
          </cell>
          <cell r="AL308">
            <v>3.4</v>
          </cell>
          <cell r="AM308">
            <v>4.9000000000000004</v>
          </cell>
          <cell r="AN308">
            <v>6.4</v>
          </cell>
          <cell r="AO308">
            <v>6.6</v>
          </cell>
          <cell r="AP308">
            <v>8.6999999999999993</v>
          </cell>
          <cell r="AQ308">
            <v>9</v>
          </cell>
          <cell r="AR308">
            <v>6.5</v>
          </cell>
          <cell r="AS308">
            <v>5.3</v>
          </cell>
          <cell r="AT308">
            <v>6.1</v>
          </cell>
          <cell r="AU308">
            <v>8.6</v>
          </cell>
          <cell r="AV308">
            <v>9.6</v>
          </cell>
          <cell r="AW308">
            <v>10.3</v>
          </cell>
          <cell r="AX308">
            <v>9.6</v>
          </cell>
          <cell r="AY308">
            <v>8.5</v>
          </cell>
          <cell r="AZ308">
            <v>8.4</v>
          </cell>
          <cell r="BA308">
            <v>10.1</v>
          </cell>
          <cell r="BB308">
            <v>11.6</v>
          </cell>
          <cell r="BC308">
            <v>12</v>
          </cell>
          <cell r="BD308">
            <v>12.4</v>
          </cell>
          <cell r="BE308">
            <v>10.3</v>
          </cell>
          <cell r="BF308">
            <v>7.8</v>
          </cell>
          <cell r="BG308">
            <v>7.4</v>
          </cell>
          <cell r="BH308">
            <v>8.1</v>
          </cell>
          <cell r="BI308">
            <v>8.1999999999999993</v>
          </cell>
          <cell r="BJ308">
            <v>6.8</v>
          </cell>
          <cell r="BK308">
            <v>7.1</v>
          </cell>
          <cell r="BL308">
            <v>8.8000000000000007</v>
          </cell>
          <cell r="BM308">
            <v>11.7</v>
          </cell>
          <cell r="BN308">
            <v>14.1</v>
          </cell>
          <cell r="BO308">
            <v>11.4</v>
          </cell>
          <cell r="BP308">
            <v>9.6</v>
          </cell>
          <cell r="BQ308">
            <v>9.1</v>
          </cell>
          <cell r="BR308">
            <v>8.6</v>
          </cell>
          <cell r="BS308">
            <v>8.6</v>
          </cell>
          <cell r="BT308">
            <v>9.1</v>
          </cell>
        </row>
        <row r="309">
          <cell r="A309" t="str">
            <v>KBP6295J</v>
          </cell>
          <cell r="D309">
            <v>57.3</v>
          </cell>
          <cell r="E309">
            <v>56</v>
          </cell>
          <cell r="F309">
            <v>56.1</v>
          </cell>
          <cell r="G309">
            <v>56.7</v>
          </cell>
          <cell r="H309">
            <v>52.8</v>
          </cell>
          <cell r="I309">
            <v>54.2</v>
          </cell>
          <cell r="J309">
            <v>57</v>
          </cell>
          <cell r="K309">
            <v>54.2</v>
          </cell>
          <cell r="L309">
            <v>53.8</v>
          </cell>
          <cell r="M309">
            <v>54.7</v>
          </cell>
          <cell r="N309">
            <v>54.4</v>
          </cell>
          <cell r="O309">
            <v>54.7</v>
          </cell>
          <cell r="P309">
            <v>56.2</v>
          </cell>
          <cell r="Q309">
            <v>55.5</v>
          </cell>
          <cell r="R309">
            <v>54.7</v>
          </cell>
          <cell r="S309">
            <v>54.8</v>
          </cell>
          <cell r="T309">
            <v>54.6</v>
          </cell>
          <cell r="U309">
            <v>54.2</v>
          </cell>
          <cell r="V309">
            <v>54.5</v>
          </cell>
          <cell r="W309">
            <v>55.5</v>
          </cell>
          <cell r="X309">
            <v>56.5</v>
          </cell>
          <cell r="Y309">
            <v>55</v>
          </cell>
          <cell r="Z309">
            <v>56.5</v>
          </cell>
          <cell r="AA309">
            <v>55.6</v>
          </cell>
          <cell r="AB309">
            <v>57.4</v>
          </cell>
          <cell r="AC309">
            <v>58.7</v>
          </cell>
          <cell r="AD309">
            <v>58</v>
          </cell>
          <cell r="AE309">
            <v>54.7</v>
          </cell>
          <cell r="AF309">
            <v>53.1</v>
          </cell>
          <cell r="AG309">
            <v>55.7</v>
          </cell>
          <cell r="AH309">
            <v>57.3</v>
          </cell>
          <cell r="AI309">
            <v>57</v>
          </cell>
          <cell r="AJ309">
            <v>55</v>
          </cell>
          <cell r="AK309">
            <v>53.6</v>
          </cell>
          <cell r="AL309">
            <v>49.4</v>
          </cell>
          <cell r="AM309">
            <v>54</v>
          </cell>
          <cell r="AN309">
            <v>57.6</v>
          </cell>
          <cell r="AO309">
            <v>56.5</v>
          </cell>
          <cell r="AP309">
            <v>57.3</v>
          </cell>
          <cell r="AQ309">
            <v>55.6</v>
          </cell>
          <cell r="AR309">
            <v>55</v>
          </cell>
          <cell r="AS309">
            <v>55.2</v>
          </cell>
          <cell r="AT309">
            <v>54.4</v>
          </cell>
          <cell r="AU309">
            <v>54.7</v>
          </cell>
          <cell r="AV309">
            <v>55.7</v>
          </cell>
          <cell r="AW309">
            <v>55.6</v>
          </cell>
          <cell r="AX309">
            <v>56</v>
          </cell>
          <cell r="AY309">
            <v>55.2</v>
          </cell>
          <cell r="AZ309">
            <v>54.5</v>
          </cell>
          <cell r="BA309">
            <v>54.4</v>
          </cell>
          <cell r="BB309">
            <v>54.1</v>
          </cell>
          <cell r="BC309">
            <v>54.1</v>
          </cell>
          <cell r="BD309">
            <v>55.2</v>
          </cell>
          <cell r="BE309">
            <v>54.9</v>
          </cell>
          <cell r="BF309">
            <v>52.9</v>
          </cell>
          <cell r="BG309">
            <v>51.1</v>
          </cell>
          <cell r="BH309">
            <v>48.9</v>
          </cell>
          <cell r="BI309">
            <v>49.4</v>
          </cell>
          <cell r="BJ309">
            <v>49.3</v>
          </cell>
          <cell r="BK309">
            <v>49.2</v>
          </cell>
          <cell r="BL309">
            <v>48.8</v>
          </cell>
          <cell r="BM309">
            <v>48.3</v>
          </cell>
          <cell r="BN309">
            <v>48.4</v>
          </cell>
          <cell r="BO309">
            <v>49.3</v>
          </cell>
          <cell r="BP309">
            <v>50.2</v>
          </cell>
          <cell r="BQ309">
            <v>50.7</v>
          </cell>
          <cell r="BR309">
            <v>50.9</v>
          </cell>
          <cell r="BS309">
            <v>51.7</v>
          </cell>
          <cell r="BT309">
            <v>51.9</v>
          </cell>
        </row>
        <row r="310">
          <cell r="A310" t="str">
            <v>KBP6351J</v>
          </cell>
          <cell r="D310">
            <v>165</v>
          </cell>
          <cell r="E310">
            <v>181</v>
          </cell>
          <cell r="F310">
            <v>191</v>
          </cell>
          <cell r="G310">
            <v>203</v>
          </cell>
          <cell r="H310">
            <v>217</v>
          </cell>
          <cell r="I310">
            <v>227</v>
          </cell>
          <cell r="J310">
            <v>252</v>
          </cell>
          <cell r="K310">
            <v>285</v>
          </cell>
          <cell r="L310">
            <v>317</v>
          </cell>
          <cell r="M310">
            <v>348</v>
          </cell>
          <cell r="N310">
            <v>371</v>
          </cell>
          <cell r="O310">
            <v>404</v>
          </cell>
          <cell r="P310">
            <v>430</v>
          </cell>
          <cell r="Q310">
            <v>461</v>
          </cell>
          <cell r="R310">
            <v>491</v>
          </cell>
          <cell r="S310">
            <v>516</v>
          </cell>
          <cell r="T310">
            <v>538</v>
          </cell>
          <cell r="U310">
            <v>599</v>
          </cell>
          <cell r="V310">
            <v>667</v>
          </cell>
          <cell r="W310">
            <v>720</v>
          </cell>
          <cell r="X310">
            <v>796</v>
          </cell>
          <cell r="Y310">
            <v>887</v>
          </cell>
          <cell r="Z310">
            <v>1004</v>
          </cell>
          <cell r="AA310">
            <v>1158</v>
          </cell>
          <cell r="AB310">
            <v>1319</v>
          </cell>
          <cell r="AC310">
            <v>1473</v>
          </cell>
          <cell r="AD310">
            <v>1632</v>
          </cell>
          <cell r="AE310">
            <v>1814</v>
          </cell>
          <cell r="AF310">
            <v>1979</v>
          </cell>
          <cell r="AG310">
            <v>1560</v>
          </cell>
          <cell r="AH310">
            <v>1820</v>
          </cell>
          <cell r="AI310">
            <v>2102</v>
          </cell>
          <cell r="AJ310">
            <v>2372</v>
          </cell>
          <cell r="AK310">
            <v>2690</v>
          </cell>
          <cell r="AL310">
            <v>3223</v>
          </cell>
          <cell r="AM310">
            <v>4302</v>
          </cell>
          <cell r="AN310">
            <v>5051</v>
          </cell>
          <cell r="AO310">
            <v>7171</v>
          </cell>
          <cell r="AP310">
            <v>8448</v>
          </cell>
          <cell r="AQ310">
            <v>10140</v>
          </cell>
          <cell r="AR310">
            <v>12248</v>
          </cell>
          <cell r="AS310">
            <v>14774</v>
          </cell>
          <cell r="AT310">
            <v>17092</v>
          </cell>
          <cell r="AU310">
            <v>20158</v>
          </cell>
          <cell r="AV310">
            <v>24207</v>
          </cell>
          <cell r="AW310">
            <v>26648</v>
          </cell>
          <cell r="AX310">
            <v>30758</v>
          </cell>
          <cell r="AY310">
            <v>34250</v>
          </cell>
          <cell r="AZ310">
            <v>37596</v>
          </cell>
          <cell r="BA310">
            <v>43104</v>
          </cell>
          <cell r="BB310">
            <v>48592</v>
          </cell>
          <cell r="BC310">
            <v>54494</v>
          </cell>
          <cell r="BD310">
            <v>61339</v>
          </cell>
          <cell r="BE310">
            <v>68802</v>
          </cell>
          <cell r="BF310">
            <v>76977</v>
          </cell>
          <cell r="BG310">
            <v>84166</v>
          </cell>
          <cell r="BH310">
            <v>96541</v>
          </cell>
          <cell r="BI310">
            <v>108038</v>
          </cell>
          <cell r="BJ310">
            <v>133105</v>
          </cell>
          <cell r="BK310">
            <v>151107</v>
          </cell>
          <cell r="BL310">
            <v>167379</v>
          </cell>
          <cell r="BM310">
            <v>188712</v>
          </cell>
          <cell r="BN310">
            <v>204350</v>
          </cell>
          <cell r="BO310">
            <v>225944</v>
          </cell>
          <cell r="BP310">
            <v>250788</v>
          </cell>
          <cell r="BQ310">
            <v>275390</v>
          </cell>
          <cell r="BR310">
            <v>297915</v>
          </cell>
          <cell r="BS310">
            <v>317598</v>
          </cell>
          <cell r="BT310">
            <v>336312</v>
          </cell>
        </row>
        <row r="311">
          <cell r="A311" t="str">
            <v>KBP6351Y</v>
          </cell>
          <cell r="D311">
            <v>20432</v>
          </cell>
          <cell r="E311">
            <v>21307</v>
          </cell>
          <cell r="F311">
            <v>21839</v>
          </cell>
          <cell r="G311">
            <v>22914</v>
          </cell>
          <cell r="H311">
            <v>23890</v>
          </cell>
          <cell r="I311">
            <v>24452</v>
          </cell>
          <cell r="J311">
            <v>25140</v>
          </cell>
          <cell r="K311">
            <v>25958</v>
          </cell>
          <cell r="L311">
            <v>26773</v>
          </cell>
          <cell r="M311">
            <v>27713</v>
          </cell>
          <cell r="N311">
            <v>28610</v>
          </cell>
          <cell r="O311">
            <v>29076</v>
          </cell>
          <cell r="P311">
            <v>29738</v>
          </cell>
          <cell r="Q311">
            <v>30452</v>
          </cell>
          <cell r="R311">
            <v>31027</v>
          </cell>
          <cell r="S311">
            <v>31750</v>
          </cell>
          <cell r="T311">
            <v>32599</v>
          </cell>
          <cell r="U311">
            <v>33605</v>
          </cell>
          <cell r="V311">
            <v>36148</v>
          </cell>
          <cell r="W311">
            <v>37472</v>
          </cell>
          <cell r="X311">
            <v>39227</v>
          </cell>
          <cell r="Y311">
            <v>41012</v>
          </cell>
          <cell r="Z311">
            <v>42894</v>
          </cell>
          <cell r="AA311">
            <v>43072</v>
          </cell>
          <cell r="AB311">
            <v>46086</v>
          </cell>
          <cell r="AC311">
            <v>47601</v>
          </cell>
          <cell r="AD311">
            <v>49265</v>
          </cell>
          <cell r="AE311">
            <v>50985</v>
          </cell>
          <cell r="AF311">
            <v>52548</v>
          </cell>
          <cell r="AG311">
            <v>51433</v>
          </cell>
          <cell r="AH311">
            <v>56154</v>
          </cell>
          <cell r="AI311">
            <v>59677</v>
          </cell>
          <cell r="AJ311">
            <v>63448</v>
          </cell>
          <cell r="AK311">
            <v>67062</v>
          </cell>
          <cell r="AL311">
            <v>74840</v>
          </cell>
          <cell r="AM311">
            <v>85866</v>
          </cell>
          <cell r="AN311">
            <v>95237</v>
          </cell>
          <cell r="AO311">
            <v>109817</v>
          </cell>
          <cell r="AP311">
            <v>122066</v>
          </cell>
          <cell r="AQ311">
            <v>130049</v>
          </cell>
          <cell r="AR311">
            <v>135810</v>
          </cell>
          <cell r="AS311">
            <v>142089</v>
          </cell>
          <cell r="AT311">
            <v>146810</v>
          </cell>
          <cell r="AU311">
            <v>151504</v>
          </cell>
          <cell r="AV311">
            <v>155637</v>
          </cell>
          <cell r="AW311">
            <v>158554</v>
          </cell>
          <cell r="AX311">
            <v>162739</v>
          </cell>
          <cell r="AY311">
            <v>164816</v>
          </cell>
          <cell r="AZ311">
            <v>169241</v>
          </cell>
          <cell r="BA311">
            <v>176322</v>
          </cell>
          <cell r="BB311">
            <v>180297</v>
          </cell>
          <cell r="BC311">
            <v>183838</v>
          </cell>
          <cell r="BD311">
            <v>188557</v>
          </cell>
          <cell r="BE311">
            <v>191682</v>
          </cell>
          <cell r="BF311">
            <v>193483</v>
          </cell>
          <cell r="BG311">
            <v>195413</v>
          </cell>
          <cell r="BH311">
            <v>206220</v>
          </cell>
          <cell r="BI311">
            <v>209020</v>
          </cell>
          <cell r="BJ311">
            <v>214458</v>
          </cell>
          <cell r="BK311">
            <v>222127</v>
          </cell>
          <cell r="BL311">
            <v>236751</v>
          </cell>
          <cell r="BM311">
            <v>242821</v>
          </cell>
          <cell r="BN311">
            <v>245162</v>
          </cell>
          <cell r="BO311">
            <v>245928</v>
          </cell>
          <cell r="BP311">
            <v>250788</v>
          </cell>
          <cell r="BQ311">
            <v>256009</v>
          </cell>
          <cell r="BR311">
            <v>259052</v>
          </cell>
          <cell r="BS311">
            <v>261292</v>
          </cell>
          <cell r="BT311">
            <v>262410</v>
          </cell>
        </row>
        <row r="312">
          <cell r="A312" t="str">
            <v>KBP6352J</v>
          </cell>
          <cell r="D312">
            <v>221</v>
          </cell>
          <cell r="E312">
            <v>244</v>
          </cell>
          <cell r="F312">
            <v>320</v>
          </cell>
          <cell r="G312">
            <v>298</v>
          </cell>
          <cell r="H312">
            <v>302</v>
          </cell>
          <cell r="I312">
            <v>379</v>
          </cell>
          <cell r="J312">
            <v>387</v>
          </cell>
          <cell r="K312">
            <v>419</v>
          </cell>
          <cell r="L312">
            <v>464</v>
          </cell>
          <cell r="M312">
            <v>503</v>
          </cell>
          <cell r="N312">
            <v>502</v>
          </cell>
          <cell r="O312">
            <v>521</v>
          </cell>
          <cell r="P312">
            <v>534</v>
          </cell>
          <cell r="Q312">
            <v>555</v>
          </cell>
          <cell r="R312">
            <v>588</v>
          </cell>
          <cell r="S312">
            <v>613</v>
          </cell>
          <cell r="T312">
            <v>639</v>
          </cell>
          <cell r="U312">
            <v>677</v>
          </cell>
          <cell r="V312">
            <v>748</v>
          </cell>
          <cell r="W312">
            <v>803</v>
          </cell>
          <cell r="X312">
            <v>860</v>
          </cell>
          <cell r="Y312">
            <v>937</v>
          </cell>
          <cell r="Z312">
            <v>1060</v>
          </cell>
          <cell r="AA312">
            <v>1237</v>
          </cell>
          <cell r="AB312">
            <v>1344</v>
          </cell>
          <cell r="AC312">
            <v>1519</v>
          </cell>
          <cell r="AD312">
            <v>1725</v>
          </cell>
          <cell r="AE312">
            <v>2037</v>
          </cell>
          <cell r="AF312">
            <v>2397</v>
          </cell>
          <cell r="AG312">
            <v>2134</v>
          </cell>
          <cell r="AH312">
            <v>2289</v>
          </cell>
          <cell r="AI312">
            <v>2499</v>
          </cell>
          <cell r="AJ312">
            <v>2718</v>
          </cell>
          <cell r="AK312">
            <v>3133</v>
          </cell>
          <cell r="AL312">
            <v>3965</v>
          </cell>
          <cell r="AM312">
            <v>4833</v>
          </cell>
          <cell r="AN312">
            <v>5628</v>
          </cell>
          <cell r="AO312">
            <v>6523</v>
          </cell>
          <cell r="AP312">
            <v>7281</v>
          </cell>
          <cell r="AQ312">
            <v>7882</v>
          </cell>
          <cell r="AR312">
            <v>9267</v>
          </cell>
          <cell r="AS312">
            <v>11059</v>
          </cell>
          <cell r="AT312">
            <v>13647</v>
          </cell>
          <cell r="AU312">
            <v>15731</v>
          </cell>
          <cell r="AV312">
            <v>18694</v>
          </cell>
          <cell r="AW312">
            <v>20615</v>
          </cell>
          <cell r="AX312">
            <v>22676</v>
          </cell>
          <cell r="AY312">
            <v>25312</v>
          </cell>
          <cell r="AZ312">
            <v>28373</v>
          </cell>
          <cell r="BA312">
            <v>32435</v>
          </cell>
          <cell r="BB312">
            <v>35988</v>
          </cell>
          <cell r="BC312">
            <v>39547</v>
          </cell>
          <cell r="BD312">
            <v>41651</v>
          </cell>
          <cell r="BE312">
            <v>44554</v>
          </cell>
          <cell r="BF312">
            <v>48352</v>
          </cell>
          <cell r="BG312">
            <v>52562</v>
          </cell>
          <cell r="BH312">
            <v>57972</v>
          </cell>
          <cell r="BI312">
            <v>63111</v>
          </cell>
          <cell r="BJ312">
            <v>68325</v>
          </cell>
          <cell r="BK312">
            <v>75758</v>
          </cell>
          <cell r="BL312">
            <v>84077</v>
          </cell>
          <cell r="BM312">
            <v>96908</v>
          </cell>
          <cell r="BN312">
            <v>103290</v>
          </cell>
          <cell r="BO312">
            <v>105408</v>
          </cell>
          <cell r="BP312">
            <v>109940</v>
          </cell>
          <cell r="BQ312">
            <v>117810</v>
          </cell>
          <cell r="BR312">
            <v>123584</v>
          </cell>
          <cell r="BS312">
            <v>131391</v>
          </cell>
          <cell r="BT312">
            <v>137036</v>
          </cell>
        </row>
        <row r="313">
          <cell r="A313" t="str">
            <v>KBP6352Y</v>
          </cell>
          <cell r="D313">
            <v>10178</v>
          </cell>
          <cell r="E313">
            <v>10451</v>
          </cell>
          <cell r="F313">
            <v>10875</v>
          </cell>
          <cell r="G313">
            <v>11025</v>
          </cell>
          <cell r="H313">
            <v>11474</v>
          </cell>
          <cell r="I313">
            <v>12348</v>
          </cell>
          <cell r="J313">
            <v>12553</v>
          </cell>
          <cell r="K313">
            <v>12959</v>
          </cell>
          <cell r="L313">
            <v>13435</v>
          </cell>
          <cell r="M313">
            <v>13854</v>
          </cell>
          <cell r="N313">
            <v>14198</v>
          </cell>
          <cell r="O313">
            <v>14776</v>
          </cell>
          <cell r="P313">
            <v>15205</v>
          </cell>
          <cell r="Q313">
            <v>15735</v>
          </cell>
          <cell r="R313">
            <v>16408</v>
          </cell>
          <cell r="S313">
            <v>16702</v>
          </cell>
          <cell r="T313">
            <v>17082</v>
          </cell>
          <cell r="U313">
            <v>17705</v>
          </cell>
          <cell r="V313">
            <v>18846</v>
          </cell>
          <cell r="W313">
            <v>19254</v>
          </cell>
          <cell r="X313">
            <v>20029</v>
          </cell>
          <cell r="Y313">
            <v>21436</v>
          </cell>
          <cell r="Z313">
            <v>24489</v>
          </cell>
          <cell r="AA313">
            <v>27465</v>
          </cell>
          <cell r="AB313">
            <v>26052</v>
          </cell>
          <cell r="AC313">
            <v>28346</v>
          </cell>
          <cell r="AD313">
            <v>30720</v>
          </cell>
          <cell r="AE313">
            <v>34573</v>
          </cell>
          <cell r="AF313">
            <v>36971</v>
          </cell>
          <cell r="AG313">
            <v>44181</v>
          </cell>
          <cell r="AH313">
            <v>43951</v>
          </cell>
          <cell r="AI313">
            <v>44757</v>
          </cell>
          <cell r="AJ313">
            <v>44177</v>
          </cell>
          <cell r="AK313">
            <v>45562</v>
          </cell>
          <cell r="AL313">
            <v>50620</v>
          </cell>
          <cell r="AM313">
            <v>54750</v>
          </cell>
          <cell r="AN313">
            <v>55374</v>
          </cell>
          <cell r="AO313">
            <v>56423</v>
          </cell>
          <cell r="AP313">
            <v>57546</v>
          </cell>
          <cell r="AQ313">
            <v>53299</v>
          </cell>
          <cell r="AR313">
            <v>51235</v>
          </cell>
          <cell r="AS313">
            <v>52274</v>
          </cell>
          <cell r="AT313">
            <v>56882</v>
          </cell>
          <cell r="AU313">
            <v>57850</v>
          </cell>
          <cell r="AV313">
            <v>59113</v>
          </cell>
          <cell r="AW313">
            <v>57140</v>
          </cell>
          <cell r="AX313">
            <v>57172</v>
          </cell>
          <cell r="AY313">
            <v>58145</v>
          </cell>
          <cell r="AZ313">
            <v>60054</v>
          </cell>
          <cell r="BA313">
            <v>63705</v>
          </cell>
          <cell r="BB313">
            <v>65517</v>
          </cell>
          <cell r="BC313">
            <v>66225</v>
          </cell>
          <cell r="BD313">
            <v>67095</v>
          </cell>
          <cell r="BE313">
            <v>67092</v>
          </cell>
          <cell r="BF313">
            <v>68834</v>
          </cell>
          <cell r="BG313">
            <v>70363</v>
          </cell>
          <cell r="BH313">
            <v>72558</v>
          </cell>
          <cell r="BI313">
            <v>75245</v>
          </cell>
          <cell r="BJ313">
            <v>79898</v>
          </cell>
          <cell r="BK313">
            <v>87264</v>
          </cell>
          <cell r="BL313">
            <v>98772</v>
          </cell>
          <cell r="BM313">
            <v>108035</v>
          </cell>
          <cell r="BN313">
            <v>109770</v>
          </cell>
          <cell r="BO313">
            <v>106130</v>
          </cell>
          <cell r="BP313">
            <v>109940</v>
          </cell>
          <cell r="BQ313">
            <v>115289</v>
          </cell>
          <cell r="BR313">
            <v>118688</v>
          </cell>
          <cell r="BS313">
            <v>122437</v>
          </cell>
          <cell r="BT313">
            <v>125623</v>
          </cell>
        </row>
        <row r="314">
          <cell r="A314" t="str">
            <v>KBP6353J</v>
          </cell>
          <cell r="D314">
            <v>39</v>
          </cell>
          <cell r="E314">
            <v>43</v>
          </cell>
          <cell r="F314">
            <v>46</v>
          </cell>
          <cell r="G314">
            <v>52</v>
          </cell>
          <cell r="H314">
            <v>57</v>
          </cell>
          <cell r="I314">
            <v>59</v>
          </cell>
          <cell r="J314">
            <v>66</v>
          </cell>
          <cell r="K314">
            <v>70</v>
          </cell>
          <cell r="L314">
            <v>74</v>
          </cell>
          <cell r="M314">
            <v>79</v>
          </cell>
          <cell r="N314">
            <v>81</v>
          </cell>
          <cell r="O314">
            <v>85</v>
          </cell>
          <cell r="P314">
            <v>91</v>
          </cell>
          <cell r="Q314">
            <v>96</v>
          </cell>
          <cell r="R314">
            <v>107</v>
          </cell>
          <cell r="S314">
            <v>113</v>
          </cell>
          <cell r="T314">
            <v>119</v>
          </cell>
          <cell r="U314">
            <v>132</v>
          </cell>
          <cell r="V314">
            <v>141</v>
          </cell>
          <cell r="W314">
            <v>152</v>
          </cell>
          <cell r="X314">
            <v>169</v>
          </cell>
          <cell r="Y314">
            <v>186</v>
          </cell>
          <cell r="Z314">
            <v>205</v>
          </cell>
          <cell r="AA314">
            <v>229</v>
          </cell>
          <cell r="AB314">
            <v>265</v>
          </cell>
          <cell r="AC314">
            <v>299</v>
          </cell>
          <cell r="AD314">
            <v>331</v>
          </cell>
          <cell r="AE314">
            <v>388</v>
          </cell>
          <cell r="AF314">
            <v>478</v>
          </cell>
          <cell r="AG314">
            <v>565</v>
          </cell>
          <cell r="AH314">
            <v>666</v>
          </cell>
          <cell r="AI314">
            <v>775</v>
          </cell>
          <cell r="AJ314">
            <v>877</v>
          </cell>
          <cell r="AK314">
            <v>969</v>
          </cell>
          <cell r="AL314">
            <v>1201</v>
          </cell>
          <cell r="AM314">
            <v>1422</v>
          </cell>
          <cell r="AN314">
            <v>1856</v>
          </cell>
          <cell r="AO314">
            <v>2132</v>
          </cell>
          <cell r="AP314">
            <v>2536</v>
          </cell>
          <cell r="AQ314">
            <v>2935</v>
          </cell>
          <cell r="AR314">
            <v>3471</v>
          </cell>
          <cell r="AS314">
            <v>4082</v>
          </cell>
          <cell r="AT314">
            <v>4982</v>
          </cell>
          <cell r="AU314">
            <v>6516</v>
          </cell>
          <cell r="AV314">
            <v>8092</v>
          </cell>
          <cell r="AW314">
            <v>9977</v>
          </cell>
          <cell r="AX314">
            <v>12186</v>
          </cell>
          <cell r="AY314">
            <v>14678</v>
          </cell>
          <cell r="AZ314">
            <v>18844</v>
          </cell>
          <cell r="BA314">
            <v>23304</v>
          </cell>
          <cell r="BB314">
            <v>26513</v>
          </cell>
          <cell r="BC314">
            <v>30532</v>
          </cell>
          <cell r="BD314">
            <v>33292</v>
          </cell>
          <cell r="BE314">
            <v>38330</v>
          </cell>
          <cell r="BF314">
            <v>44767</v>
          </cell>
          <cell r="BG314">
            <v>53328</v>
          </cell>
          <cell r="BH314">
            <v>58071</v>
          </cell>
          <cell r="BI314">
            <v>66207</v>
          </cell>
          <cell r="BJ314">
            <v>74290</v>
          </cell>
          <cell r="BK314">
            <v>78371</v>
          </cell>
          <cell r="BL314">
            <v>83557</v>
          </cell>
          <cell r="BM314">
            <v>91937</v>
          </cell>
          <cell r="BN314">
            <v>101138</v>
          </cell>
          <cell r="BO314">
            <v>105410</v>
          </cell>
          <cell r="BP314">
            <v>115788</v>
          </cell>
          <cell r="BQ314">
            <v>132594</v>
          </cell>
          <cell r="BR314">
            <v>148873</v>
          </cell>
          <cell r="BS314">
            <v>164599</v>
          </cell>
          <cell r="BT314">
            <v>178301</v>
          </cell>
        </row>
        <row r="315">
          <cell r="A315" t="str">
            <v>KBP6353Y</v>
          </cell>
          <cell r="D315">
            <v>5400</v>
          </cell>
          <cell r="E315">
            <v>6332</v>
          </cell>
          <cell r="F315">
            <v>6675</v>
          </cell>
          <cell r="G315">
            <v>7128</v>
          </cell>
          <cell r="H315">
            <v>7323</v>
          </cell>
          <cell r="I315">
            <v>7397</v>
          </cell>
          <cell r="J315">
            <v>7812</v>
          </cell>
          <cell r="K315">
            <v>8179</v>
          </cell>
          <cell r="L315">
            <v>8611</v>
          </cell>
          <cell r="M315">
            <v>8966</v>
          </cell>
          <cell r="N315">
            <v>9268</v>
          </cell>
          <cell r="O315">
            <v>9584</v>
          </cell>
          <cell r="P315">
            <v>9924</v>
          </cell>
          <cell r="Q315">
            <v>10164</v>
          </cell>
          <cell r="R315">
            <v>10590</v>
          </cell>
          <cell r="S315">
            <v>10839</v>
          </cell>
          <cell r="T315">
            <v>11286</v>
          </cell>
          <cell r="U315">
            <v>11383</v>
          </cell>
          <cell r="V315">
            <v>11981</v>
          </cell>
          <cell r="W315">
            <v>11969</v>
          </cell>
          <cell r="X315">
            <v>12259</v>
          </cell>
          <cell r="Y315">
            <v>12943</v>
          </cell>
          <cell r="Z315">
            <v>13774</v>
          </cell>
          <cell r="AA315">
            <v>14037</v>
          </cell>
          <cell r="AB315">
            <v>15925</v>
          </cell>
          <cell r="AC315">
            <v>17354</v>
          </cell>
          <cell r="AD315">
            <v>18275</v>
          </cell>
          <cell r="AE315">
            <v>20041</v>
          </cell>
          <cell r="AF315">
            <v>23293</v>
          </cell>
          <cell r="AG315">
            <v>26625</v>
          </cell>
          <cell r="AH315">
            <v>27814</v>
          </cell>
          <cell r="AI315">
            <v>26737</v>
          </cell>
          <cell r="AJ315">
            <v>26933</v>
          </cell>
          <cell r="AK315">
            <v>28415</v>
          </cell>
          <cell r="AL315">
            <v>30264</v>
          </cell>
          <cell r="AM315">
            <v>31948</v>
          </cell>
          <cell r="AN315">
            <v>34019</v>
          </cell>
          <cell r="AO315">
            <v>33859</v>
          </cell>
          <cell r="AP315">
            <v>37461</v>
          </cell>
          <cell r="AQ315">
            <v>37662</v>
          </cell>
          <cell r="AR315">
            <v>37177</v>
          </cell>
          <cell r="AS315">
            <v>39348</v>
          </cell>
          <cell r="AT315">
            <v>42843</v>
          </cell>
          <cell r="AU315">
            <v>44882</v>
          </cell>
          <cell r="AV315">
            <v>46116</v>
          </cell>
          <cell r="AW315">
            <v>47586</v>
          </cell>
          <cell r="AX315">
            <v>49373</v>
          </cell>
          <cell r="AY315">
            <v>51850</v>
          </cell>
          <cell r="AZ315">
            <v>60659</v>
          </cell>
          <cell r="BA315">
            <v>68956</v>
          </cell>
          <cell r="BB315">
            <v>72770</v>
          </cell>
          <cell r="BC315">
            <v>75060</v>
          </cell>
          <cell r="BD315">
            <v>74490</v>
          </cell>
          <cell r="BE315">
            <v>79253</v>
          </cell>
          <cell r="BF315">
            <v>87089</v>
          </cell>
          <cell r="BG315">
            <v>95742</v>
          </cell>
          <cell r="BH315">
            <v>100687</v>
          </cell>
          <cell r="BI315">
            <v>106030</v>
          </cell>
          <cell r="BJ315">
            <v>105836</v>
          </cell>
          <cell r="BK315">
            <v>100987</v>
          </cell>
          <cell r="BL315">
            <v>110664</v>
          </cell>
          <cell r="BM315">
            <v>116206</v>
          </cell>
          <cell r="BN315">
            <v>120893</v>
          </cell>
          <cell r="BO315">
            <v>113819</v>
          </cell>
          <cell r="BP315">
            <v>115788</v>
          </cell>
          <cell r="BQ315">
            <v>124778</v>
          </cell>
          <cell r="BR315">
            <v>132648</v>
          </cell>
          <cell r="BS315">
            <v>138897</v>
          </cell>
          <cell r="BT315">
            <v>141679</v>
          </cell>
        </row>
        <row r="316">
          <cell r="A316" t="str">
            <v>KBP6354J</v>
          </cell>
          <cell r="D316">
            <v>121</v>
          </cell>
          <cell r="E316">
            <v>133</v>
          </cell>
          <cell r="F316">
            <v>158</v>
          </cell>
          <cell r="G316">
            <v>165</v>
          </cell>
          <cell r="H316">
            <v>174</v>
          </cell>
          <cell r="I316">
            <v>185</v>
          </cell>
          <cell r="J316">
            <v>195</v>
          </cell>
          <cell r="K316">
            <v>211</v>
          </cell>
          <cell r="L316">
            <v>222</v>
          </cell>
          <cell r="M316">
            <v>259</v>
          </cell>
          <cell r="N316">
            <v>274</v>
          </cell>
          <cell r="O316">
            <v>330</v>
          </cell>
          <cell r="P316">
            <v>351</v>
          </cell>
          <cell r="Q316">
            <v>352</v>
          </cell>
          <cell r="R316">
            <v>381</v>
          </cell>
          <cell r="S316">
            <v>372</v>
          </cell>
          <cell r="T316">
            <v>404</v>
          </cell>
          <cell r="U316">
            <v>453</v>
          </cell>
          <cell r="V316">
            <v>527</v>
          </cell>
          <cell r="W316">
            <v>554</v>
          </cell>
          <cell r="X316">
            <v>630</v>
          </cell>
          <cell r="Y316">
            <v>702</v>
          </cell>
          <cell r="Z316">
            <v>765</v>
          </cell>
          <cell r="AA316">
            <v>884</v>
          </cell>
          <cell r="AB316">
            <v>1034</v>
          </cell>
          <cell r="AC316">
            <v>1179</v>
          </cell>
          <cell r="AD316">
            <v>1350</v>
          </cell>
          <cell r="AE316">
            <v>1648</v>
          </cell>
          <cell r="AF316">
            <v>1903</v>
          </cell>
          <cell r="AG316">
            <v>2245</v>
          </cell>
          <cell r="AH316">
            <v>2533</v>
          </cell>
          <cell r="AI316">
            <v>2829</v>
          </cell>
          <cell r="AJ316">
            <v>3272</v>
          </cell>
          <cell r="AK316">
            <v>3985</v>
          </cell>
          <cell r="AL316">
            <v>5333</v>
          </cell>
          <cell r="AM316">
            <v>6557</v>
          </cell>
          <cell r="AN316">
            <v>7443</v>
          </cell>
          <cell r="AO316">
            <v>8365</v>
          </cell>
          <cell r="AP316">
            <v>9334</v>
          </cell>
          <cell r="AQ316">
            <v>10634</v>
          </cell>
          <cell r="AR316">
            <v>11895</v>
          </cell>
          <cell r="AS316">
            <v>14880</v>
          </cell>
          <cell r="AT316">
            <v>18475</v>
          </cell>
          <cell r="AU316">
            <v>22257</v>
          </cell>
          <cell r="AV316">
            <v>26782</v>
          </cell>
          <cell r="AW316">
            <v>31051</v>
          </cell>
          <cell r="AX316">
            <v>34181</v>
          </cell>
          <cell r="AY316">
            <v>41085</v>
          </cell>
          <cell r="AZ316">
            <v>45843</v>
          </cell>
          <cell r="BA316">
            <v>53562</v>
          </cell>
          <cell r="BB316">
            <v>62895</v>
          </cell>
          <cell r="BC316">
            <v>67297</v>
          </cell>
          <cell r="BD316">
            <v>70952</v>
          </cell>
          <cell r="BE316">
            <v>77153</v>
          </cell>
          <cell r="BF316">
            <v>94794</v>
          </cell>
          <cell r="BG316">
            <v>106018</v>
          </cell>
          <cell r="BH316">
            <v>119997</v>
          </cell>
          <cell r="BI316">
            <v>129677</v>
          </cell>
          <cell r="BJ316">
            <v>152077</v>
          </cell>
          <cell r="BK316">
            <v>176581</v>
          </cell>
          <cell r="BL316">
            <v>202364</v>
          </cell>
          <cell r="BM316">
            <v>226986</v>
          </cell>
          <cell r="BN316">
            <v>237866</v>
          </cell>
          <cell r="BO316">
            <v>228914</v>
          </cell>
          <cell r="BP316">
            <v>273256</v>
          </cell>
          <cell r="BQ316">
            <v>319575</v>
          </cell>
          <cell r="BR316">
            <v>361971</v>
          </cell>
          <cell r="BS316">
            <v>400729</v>
          </cell>
          <cell r="BT316">
            <v>432361</v>
          </cell>
        </row>
        <row r="317">
          <cell r="A317" t="str">
            <v>KBP6354Y</v>
          </cell>
          <cell r="D317">
            <v>17682</v>
          </cell>
          <cell r="E317">
            <v>21975</v>
          </cell>
          <cell r="F317">
            <v>25779</v>
          </cell>
          <cell r="G317">
            <v>24740</v>
          </cell>
          <cell r="H317">
            <v>22644</v>
          </cell>
          <cell r="I317">
            <v>23243</v>
          </cell>
          <cell r="J317">
            <v>23663</v>
          </cell>
          <cell r="K317">
            <v>24673</v>
          </cell>
          <cell r="L317">
            <v>24911</v>
          </cell>
          <cell r="M317">
            <v>27855</v>
          </cell>
          <cell r="N317">
            <v>28737</v>
          </cell>
          <cell r="O317">
            <v>34166</v>
          </cell>
          <cell r="P317">
            <v>34463</v>
          </cell>
          <cell r="Q317">
            <v>34186</v>
          </cell>
          <cell r="R317">
            <v>35655</v>
          </cell>
          <cell r="S317">
            <v>35555</v>
          </cell>
          <cell r="T317">
            <v>36512</v>
          </cell>
          <cell r="U317">
            <v>42062</v>
          </cell>
          <cell r="V317">
            <v>48695</v>
          </cell>
          <cell r="W317">
            <v>49724</v>
          </cell>
          <cell r="X317">
            <v>53326</v>
          </cell>
          <cell r="Y317">
            <v>55442</v>
          </cell>
          <cell r="Z317">
            <v>58557</v>
          </cell>
          <cell r="AA317">
            <v>64583</v>
          </cell>
          <cell r="AB317">
            <v>74020</v>
          </cell>
          <cell r="AC317">
            <v>76861</v>
          </cell>
          <cell r="AD317">
            <v>82173</v>
          </cell>
          <cell r="AE317">
            <v>90031</v>
          </cell>
          <cell r="AF317">
            <v>89284</v>
          </cell>
          <cell r="AG317">
            <v>89614</v>
          </cell>
          <cell r="AH317">
            <v>82511</v>
          </cell>
          <cell r="AI317">
            <v>77457</v>
          </cell>
          <cell r="AJ317">
            <v>84700</v>
          </cell>
          <cell r="AK317">
            <v>85665</v>
          </cell>
          <cell r="AL317">
            <v>103742</v>
          </cell>
          <cell r="AM317">
            <v>113221</v>
          </cell>
          <cell r="AN317">
            <v>109684</v>
          </cell>
          <cell r="AO317">
            <v>109463</v>
          </cell>
          <cell r="AP317">
            <v>110196</v>
          </cell>
          <cell r="AQ317">
            <v>92942</v>
          </cell>
          <cell r="AR317">
            <v>91327</v>
          </cell>
          <cell r="AS317">
            <v>106840</v>
          </cell>
          <cell r="AT317">
            <v>118393</v>
          </cell>
          <cell r="AU317">
            <v>119362</v>
          </cell>
          <cell r="AV317">
            <v>125079</v>
          </cell>
          <cell r="AW317">
            <v>125418</v>
          </cell>
          <cell r="AX317">
            <v>123350</v>
          </cell>
          <cell r="AY317">
            <v>131460</v>
          </cell>
          <cell r="AZ317">
            <v>137041</v>
          </cell>
          <cell r="BA317">
            <v>149904</v>
          </cell>
          <cell r="BB317">
            <v>159453</v>
          </cell>
          <cell r="BC317">
            <v>161630</v>
          </cell>
          <cell r="BD317">
            <v>152627</v>
          </cell>
          <cell r="BE317">
            <v>153271</v>
          </cell>
          <cell r="BF317">
            <v>165430</v>
          </cell>
          <cell r="BG317">
            <v>174625</v>
          </cell>
          <cell r="BH317">
            <v>181891</v>
          </cell>
          <cell r="BI317">
            <v>191117</v>
          </cell>
          <cell r="BJ317">
            <v>207756</v>
          </cell>
          <cell r="BK317">
            <v>233550</v>
          </cell>
          <cell r="BL317">
            <v>255929</v>
          </cell>
          <cell r="BM317">
            <v>271980</v>
          </cell>
          <cell r="BN317">
            <v>259146</v>
          </cell>
          <cell r="BO317">
            <v>244388</v>
          </cell>
          <cell r="BP317">
            <v>273256</v>
          </cell>
          <cell r="BQ317">
            <v>296524</v>
          </cell>
          <cell r="BR317">
            <v>311181</v>
          </cell>
          <cell r="BS317">
            <v>324600</v>
          </cell>
          <cell r="BT317">
            <v>332536</v>
          </cell>
        </row>
        <row r="318">
          <cell r="A318" t="str">
            <v>KBP6355J</v>
          </cell>
          <cell r="D318">
            <v>53</v>
          </cell>
          <cell r="E318">
            <v>58</v>
          </cell>
          <cell r="F318">
            <v>64</v>
          </cell>
          <cell r="G318">
            <v>64</v>
          </cell>
          <cell r="H318">
            <v>67</v>
          </cell>
          <cell r="I318">
            <v>73</v>
          </cell>
          <cell r="J318">
            <v>78</v>
          </cell>
          <cell r="K318">
            <v>84</v>
          </cell>
          <cell r="L318">
            <v>90</v>
          </cell>
          <cell r="M318">
            <v>97</v>
          </cell>
          <cell r="N318">
            <v>101</v>
          </cell>
          <cell r="O318">
            <v>108</v>
          </cell>
          <cell r="P318">
            <v>113</v>
          </cell>
          <cell r="Q318">
            <v>121</v>
          </cell>
          <cell r="R318">
            <v>130</v>
          </cell>
          <cell r="S318">
            <v>135</v>
          </cell>
          <cell r="T318">
            <v>144</v>
          </cell>
          <cell r="U318">
            <v>154</v>
          </cell>
          <cell r="V318">
            <v>171</v>
          </cell>
          <cell r="W318">
            <v>188</v>
          </cell>
          <cell r="X318">
            <v>209</v>
          </cell>
          <cell r="Y318">
            <v>237</v>
          </cell>
          <cell r="Z318">
            <v>275</v>
          </cell>
          <cell r="AA318">
            <v>316</v>
          </cell>
          <cell r="AB318">
            <v>374</v>
          </cell>
          <cell r="AC318">
            <v>431</v>
          </cell>
          <cell r="AD318">
            <v>492</v>
          </cell>
          <cell r="AE318">
            <v>579</v>
          </cell>
          <cell r="AF318">
            <v>702</v>
          </cell>
          <cell r="AG318">
            <v>960</v>
          </cell>
          <cell r="AH318">
            <v>1201</v>
          </cell>
          <cell r="AI318">
            <v>1194</v>
          </cell>
          <cell r="AJ318">
            <v>1325</v>
          </cell>
          <cell r="AK318">
            <v>1481</v>
          </cell>
          <cell r="AL318">
            <v>2003</v>
          </cell>
          <cell r="AM318">
            <v>2386</v>
          </cell>
          <cell r="AN318">
            <v>2763</v>
          </cell>
          <cell r="AO318">
            <v>3267</v>
          </cell>
          <cell r="AP318">
            <v>3633</v>
          </cell>
          <cell r="AQ318">
            <v>4513</v>
          </cell>
          <cell r="AR318">
            <v>5042</v>
          </cell>
          <cell r="AS318">
            <v>5572</v>
          </cell>
          <cell r="AT318">
            <v>7179</v>
          </cell>
          <cell r="AU318">
            <v>8754</v>
          </cell>
          <cell r="AV318">
            <v>10620</v>
          </cell>
          <cell r="AW318">
            <v>12245</v>
          </cell>
          <cell r="AX318">
            <v>13577</v>
          </cell>
          <cell r="AY318">
            <v>15033</v>
          </cell>
          <cell r="AZ318">
            <v>19700</v>
          </cell>
          <cell r="BA318">
            <v>21465</v>
          </cell>
          <cell r="BB318">
            <v>23678</v>
          </cell>
          <cell r="BC318">
            <v>25857</v>
          </cell>
          <cell r="BD318">
            <v>28518</v>
          </cell>
          <cell r="BE318">
            <v>31109</v>
          </cell>
          <cell r="BF318">
            <v>34329</v>
          </cell>
          <cell r="BG318">
            <v>37502</v>
          </cell>
          <cell r="BH318">
            <v>43018</v>
          </cell>
          <cell r="BI318">
            <v>46316</v>
          </cell>
          <cell r="BJ318">
            <v>50309</v>
          </cell>
          <cell r="BK318">
            <v>54412</v>
          </cell>
          <cell r="BL318">
            <v>56805</v>
          </cell>
          <cell r="BM318">
            <v>60919</v>
          </cell>
          <cell r="BN318">
            <v>66228</v>
          </cell>
          <cell r="BO318">
            <v>67612</v>
          </cell>
          <cell r="BP318">
            <v>70362</v>
          </cell>
          <cell r="BQ318">
            <v>75528</v>
          </cell>
          <cell r="BR318">
            <v>83532</v>
          </cell>
          <cell r="BS318">
            <v>91528</v>
          </cell>
          <cell r="BT318">
            <v>97562</v>
          </cell>
        </row>
        <row r="319">
          <cell r="A319" t="str">
            <v>KBP6355Y</v>
          </cell>
          <cell r="D319">
            <v>3446</v>
          </cell>
          <cell r="E319">
            <v>4174</v>
          </cell>
          <cell r="F319">
            <v>4345</v>
          </cell>
          <cell r="G319">
            <v>4319</v>
          </cell>
          <cell r="H319">
            <v>4293</v>
          </cell>
          <cell r="I319">
            <v>4405</v>
          </cell>
          <cell r="J319">
            <v>4584</v>
          </cell>
          <cell r="K319">
            <v>4659</v>
          </cell>
          <cell r="L319">
            <v>4855</v>
          </cell>
          <cell r="M319">
            <v>5133</v>
          </cell>
          <cell r="N319">
            <v>5359</v>
          </cell>
          <cell r="O319">
            <v>5641</v>
          </cell>
          <cell r="P319">
            <v>5799</v>
          </cell>
          <cell r="Q319">
            <v>6009</v>
          </cell>
          <cell r="R319">
            <v>6301</v>
          </cell>
          <cell r="S319">
            <v>6274</v>
          </cell>
          <cell r="T319">
            <v>6441</v>
          </cell>
          <cell r="U319">
            <v>6850</v>
          </cell>
          <cell r="V319">
            <v>7385</v>
          </cell>
          <cell r="W319">
            <v>7979</v>
          </cell>
          <cell r="X319">
            <v>8436</v>
          </cell>
          <cell r="Y319">
            <v>9207</v>
          </cell>
          <cell r="Z319">
            <v>10251</v>
          </cell>
          <cell r="AA319">
            <v>10751</v>
          </cell>
          <cell r="AB319">
            <v>11020</v>
          </cell>
          <cell r="AC319">
            <v>11915</v>
          </cell>
          <cell r="AD319">
            <v>12509</v>
          </cell>
          <cell r="AE319">
            <v>13471</v>
          </cell>
          <cell r="AF319">
            <v>14211</v>
          </cell>
          <cell r="AG319">
            <v>17880</v>
          </cell>
          <cell r="AH319">
            <v>19115</v>
          </cell>
          <cell r="AI319">
            <v>18601</v>
          </cell>
          <cell r="AJ319">
            <v>18407</v>
          </cell>
          <cell r="AK319">
            <v>18634</v>
          </cell>
          <cell r="AL319">
            <v>22348</v>
          </cell>
          <cell r="AM319">
            <v>23514</v>
          </cell>
          <cell r="AN319">
            <v>23642</v>
          </cell>
          <cell r="AO319">
            <v>25201</v>
          </cell>
          <cell r="AP319">
            <v>25427</v>
          </cell>
          <cell r="AQ319">
            <v>22906</v>
          </cell>
          <cell r="AR319">
            <v>21111</v>
          </cell>
          <cell r="AS319">
            <v>20502</v>
          </cell>
          <cell r="AT319">
            <v>22397</v>
          </cell>
          <cell r="AU319">
            <v>24473</v>
          </cell>
          <cell r="AV319">
            <v>26458</v>
          </cell>
          <cell r="AW319">
            <v>26677</v>
          </cell>
          <cell r="AX319">
            <v>28965</v>
          </cell>
          <cell r="AY319">
            <v>28941</v>
          </cell>
          <cell r="AZ319">
            <v>28810</v>
          </cell>
          <cell r="BA319">
            <v>29295</v>
          </cell>
          <cell r="BB319">
            <v>29545</v>
          </cell>
          <cell r="BC319">
            <v>30551</v>
          </cell>
          <cell r="BD319">
            <v>35855</v>
          </cell>
          <cell r="BE319">
            <v>38273</v>
          </cell>
          <cell r="BF319">
            <v>40807</v>
          </cell>
          <cell r="BG319">
            <v>42510</v>
          </cell>
          <cell r="BH319">
            <v>46727</v>
          </cell>
          <cell r="BI319">
            <v>50077</v>
          </cell>
          <cell r="BJ319">
            <v>55233</v>
          </cell>
          <cell r="BK319">
            <v>60475</v>
          </cell>
          <cell r="BL319">
            <v>68455</v>
          </cell>
          <cell r="BM319">
            <v>71596</v>
          </cell>
          <cell r="BN319">
            <v>74992</v>
          </cell>
          <cell r="BO319">
            <v>70408</v>
          </cell>
          <cell r="BP319">
            <v>70362</v>
          </cell>
          <cell r="BQ319">
            <v>73416</v>
          </cell>
          <cell r="BR319">
            <v>78541</v>
          </cell>
          <cell r="BS319">
            <v>82492</v>
          </cell>
          <cell r="BT319">
            <v>84187</v>
          </cell>
        </row>
        <row r="320">
          <cell r="A320" t="str">
            <v>KBP6356J</v>
          </cell>
          <cell r="D320">
            <v>212</v>
          </cell>
          <cell r="E320">
            <v>235</v>
          </cell>
          <cell r="F320">
            <v>230</v>
          </cell>
          <cell r="G320">
            <v>263</v>
          </cell>
          <cell r="H320">
            <v>290</v>
          </cell>
          <cell r="I320">
            <v>321</v>
          </cell>
          <cell r="J320">
            <v>363</v>
          </cell>
          <cell r="K320">
            <v>398</v>
          </cell>
          <cell r="L320">
            <v>403</v>
          </cell>
          <cell r="M320">
            <v>412</v>
          </cell>
          <cell r="N320">
            <v>441</v>
          </cell>
          <cell r="O320">
            <v>450</v>
          </cell>
          <cell r="P320">
            <v>472</v>
          </cell>
          <cell r="Q320">
            <v>472</v>
          </cell>
          <cell r="R320">
            <v>485</v>
          </cell>
          <cell r="S320">
            <v>501</v>
          </cell>
          <cell r="T320">
            <v>525</v>
          </cell>
          <cell r="U320">
            <v>561</v>
          </cell>
          <cell r="V320">
            <v>581</v>
          </cell>
          <cell r="W320">
            <v>580</v>
          </cell>
          <cell r="X320">
            <v>595</v>
          </cell>
          <cell r="Y320">
            <v>632</v>
          </cell>
          <cell r="Z320">
            <v>688</v>
          </cell>
          <cell r="AA320">
            <v>745</v>
          </cell>
          <cell r="AB320">
            <v>808</v>
          </cell>
          <cell r="AC320">
            <v>923</v>
          </cell>
          <cell r="AD320">
            <v>1089</v>
          </cell>
          <cell r="AE320">
            <v>1183</v>
          </cell>
          <cell r="AF320">
            <v>1305</v>
          </cell>
          <cell r="AG320">
            <v>1471</v>
          </cell>
          <cell r="AH320">
            <v>1663</v>
          </cell>
          <cell r="AI320">
            <v>1796</v>
          </cell>
          <cell r="AJ320">
            <v>1874</v>
          </cell>
          <cell r="AK320">
            <v>2191</v>
          </cell>
          <cell r="AL320">
            <v>2959</v>
          </cell>
          <cell r="AM320">
            <v>3714</v>
          </cell>
          <cell r="AN320">
            <v>4600</v>
          </cell>
          <cell r="AO320">
            <v>5493</v>
          </cell>
          <cell r="AP320">
            <v>6481</v>
          </cell>
          <cell r="AQ320">
            <v>7196</v>
          </cell>
          <cell r="AR320">
            <v>8802</v>
          </cell>
          <cell r="AS320">
            <v>10522</v>
          </cell>
          <cell r="AT320">
            <v>13148</v>
          </cell>
          <cell r="AU320">
            <v>15230</v>
          </cell>
          <cell r="AV320">
            <v>20886</v>
          </cell>
          <cell r="AW320">
            <v>24540</v>
          </cell>
          <cell r="AX320">
            <v>26954</v>
          </cell>
          <cell r="AY320">
            <v>28941</v>
          </cell>
          <cell r="AZ320">
            <v>32372</v>
          </cell>
          <cell r="BA320">
            <v>37457</v>
          </cell>
          <cell r="BB320">
            <v>41419</v>
          </cell>
          <cell r="BC320">
            <v>50435</v>
          </cell>
          <cell r="BD320">
            <v>55648</v>
          </cell>
          <cell r="BE320">
            <v>66774</v>
          </cell>
          <cell r="BF320">
            <v>77105</v>
          </cell>
          <cell r="BG320">
            <v>84929</v>
          </cell>
          <cell r="BH320">
            <v>89888</v>
          </cell>
          <cell r="BI320">
            <v>89137</v>
          </cell>
          <cell r="BJ320">
            <v>100480</v>
          </cell>
          <cell r="BK320">
            <v>117775</v>
          </cell>
          <cell r="BL320">
            <v>132585</v>
          </cell>
          <cell r="BM320">
            <v>164711</v>
          </cell>
          <cell r="BN320">
            <v>184854</v>
          </cell>
          <cell r="BO320">
            <v>203544</v>
          </cell>
          <cell r="BP320">
            <v>222458</v>
          </cell>
          <cell r="BQ320">
            <v>236604</v>
          </cell>
          <cell r="BR320">
            <v>250874</v>
          </cell>
          <cell r="BS320">
            <v>270083</v>
          </cell>
          <cell r="BT320">
            <v>285507</v>
          </cell>
        </row>
        <row r="321">
          <cell r="A321" t="str">
            <v>KBP6356Y</v>
          </cell>
          <cell r="D321">
            <v>13589</v>
          </cell>
          <cell r="E321">
            <v>15034</v>
          </cell>
          <cell r="F321">
            <v>15137</v>
          </cell>
          <cell r="G321">
            <v>16166</v>
          </cell>
          <cell r="H321">
            <v>16895</v>
          </cell>
          <cell r="I321">
            <v>17945</v>
          </cell>
          <cell r="J321">
            <v>18254</v>
          </cell>
          <cell r="K321">
            <v>19135</v>
          </cell>
          <cell r="L321">
            <v>19437</v>
          </cell>
          <cell r="M321">
            <v>19559</v>
          </cell>
          <cell r="N321">
            <v>20354</v>
          </cell>
          <cell r="O321">
            <v>20335</v>
          </cell>
          <cell r="P321">
            <v>20679</v>
          </cell>
          <cell r="Q321">
            <v>20667</v>
          </cell>
          <cell r="R321">
            <v>21149</v>
          </cell>
          <cell r="S321">
            <v>21949</v>
          </cell>
          <cell r="T321">
            <v>22517</v>
          </cell>
          <cell r="U321">
            <v>23672</v>
          </cell>
          <cell r="V321">
            <v>24701</v>
          </cell>
          <cell r="W321">
            <v>24285</v>
          </cell>
          <cell r="X321">
            <v>24605</v>
          </cell>
          <cell r="Y321">
            <v>25594</v>
          </cell>
          <cell r="Z321">
            <v>27313</v>
          </cell>
          <cell r="AA321">
            <v>29317</v>
          </cell>
          <cell r="AB321">
            <v>29212</v>
          </cell>
          <cell r="AC321">
            <v>30484</v>
          </cell>
          <cell r="AD321">
            <v>32490</v>
          </cell>
          <cell r="AE321">
            <v>33494</v>
          </cell>
          <cell r="AF321">
            <v>35495</v>
          </cell>
          <cell r="AG321">
            <v>22218</v>
          </cell>
          <cell r="AH321">
            <v>24324</v>
          </cell>
          <cell r="AI321">
            <v>23817</v>
          </cell>
          <cell r="AJ321">
            <v>22208</v>
          </cell>
          <cell r="AK321">
            <v>24381</v>
          </cell>
          <cell r="AL321">
            <v>31770</v>
          </cell>
          <cell r="AM321">
            <v>37270</v>
          </cell>
          <cell r="AN321">
            <v>40352</v>
          </cell>
          <cell r="AO321">
            <v>41942</v>
          </cell>
          <cell r="AP321">
            <v>44625</v>
          </cell>
          <cell r="AQ321">
            <v>40401</v>
          </cell>
          <cell r="AR321">
            <v>42978</v>
          </cell>
          <cell r="AS321">
            <v>45436</v>
          </cell>
          <cell r="AT321">
            <v>52098</v>
          </cell>
          <cell r="AU321">
            <v>51743</v>
          </cell>
          <cell r="AV321">
            <v>63056</v>
          </cell>
          <cell r="AW321">
            <v>68898</v>
          </cell>
          <cell r="AX321">
            <v>69763</v>
          </cell>
          <cell r="AY321">
            <v>70516</v>
          </cell>
          <cell r="AZ321">
            <v>75408</v>
          </cell>
          <cell r="BA321">
            <v>81055</v>
          </cell>
          <cell r="BB321">
            <v>88304</v>
          </cell>
          <cell r="BC321">
            <v>96826</v>
          </cell>
          <cell r="BD321">
            <v>101280</v>
          </cell>
          <cell r="BE321">
            <v>112450</v>
          </cell>
          <cell r="BF321">
            <v>121720</v>
          </cell>
          <cell r="BG321">
            <v>124492</v>
          </cell>
          <cell r="BH321">
            <v>125950</v>
          </cell>
          <cell r="BI321">
            <v>128061</v>
          </cell>
          <cell r="BJ321">
            <v>138504</v>
          </cell>
          <cell r="BK321">
            <v>144368</v>
          </cell>
          <cell r="BL321">
            <v>159248</v>
          </cell>
          <cell r="BM321">
            <v>184928</v>
          </cell>
          <cell r="BN321">
            <v>200062</v>
          </cell>
          <cell r="BO321">
            <v>205119</v>
          </cell>
          <cell r="BP321">
            <v>222458</v>
          </cell>
          <cell r="BQ321">
            <v>234777</v>
          </cell>
          <cell r="BR321">
            <v>235910</v>
          </cell>
          <cell r="BS321">
            <v>241943</v>
          </cell>
          <cell r="BT321">
            <v>242247</v>
          </cell>
        </row>
        <row r="322">
          <cell r="A322" t="str">
            <v>KBP6357J</v>
          </cell>
          <cell r="D322">
            <v>11</v>
          </cell>
          <cell r="E322">
            <v>13</v>
          </cell>
          <cell r="F322">
            <v>14</v>
          </cell>
          <cell r="G322">
            <v>14</v>
          </cell>
          <cell r="H322">
            <v>14</v>
          </cell>
          <cell r="I322">
            <v>16</v>
          </cell>
          <cell r="J322">
            <v>17</v>
          </cell>
          <cell r="K322">
            <v>18</v>
          </cell>
          <cell r="L322">
            <v>20</v>
          </cell>
          <cell r="M322">
            <v>21</v>
          </cell>
          <cell r="N322">
            <v>22</v>
          </cell>
          <cell r="O322">
            <v>23</v>
          </cell>
          <cell r="P322">
            <v>25</v>
          </cell>
          <cell r="Q322">
            <v>26</v>
          </cell>
          <cell r="R322">
            <v>28</v>
          </cell>
          <cell r="S322">
            <v>29</v>
          </cell>
          <cell r="T322">
            <v>31</v>
          </cell>
          <cell r="U322">
            <v>34</v>
          </cell>
          <cell r="V322">
            <v>37</v>
          </cell>
          <cell r="W322">
            <v>41</v>
          </cell>
          <cell r="X322">
            <v>45</v>
          </cell>
          <cell r="Y322">
            <v>52</v>
          </cell>
          <cell r="Z322">
            <v>60</v>
          </cell>
          <cell r="AA322">
            <v>69</v>
          </cell>
          <cell r="AB322">
            <v>81</v>
          </cell>
          <cell r="AC322">
            <v>94</v>
          </cell>
          <cell r="AD322">
            <v>107</v>
          </cell>
          <cell r="AE322">
            <v>126</v>
          </cell>
          <cell r="AF322">
            <v>153</v>
          </cell>
          <cell r="AG322">
            <v>203</v>
          </cell>
          <cell r="AH322">
            <v>234</v>
          </cell>
          <cell r="AI322">
            <v>258</v>
          </cell>
          <cell r="AJ322">
            <v>267</v>
          </cell>
          <cell r="AK322">
            <v>310</v>
          </cell>
          <cell r="AL322">
            <v>383</v>
          </cell>
          <cell r="AM322">
            <v>484</v>
          </cell>
          <cell r="AN322">
            <v>637</v>
          </cell>
          <cell r="AO322">
            <v>742</v>
          </cell>
          <cell r="AP322">
            <v>911</v>
          </cell>
          <cell r="AQ322">
            <v>1117</v>
          </cell>
          <cell r="AR322">
            <v>1265</v>
          </cell>
          <cell r="AS322">
            <v>1462</v>
          </cell>
          <cell r="AT322">
            <v>1679</v>
          </cell>
          <cell r="AU322">
            <v>1927</v>
          </cell>
          <cell r="AV322">
            <v>2199</v>
          </cell>
          <cell r="AW322">
            <v>2390</v>
          </cell>
          <cell r="AX322">
            <v>2873</v>
          </cell>
          <cell r="AY322">
            <v>4186</v>
          </cell>
          <cell r="AZ322">
            <v>5083</v>
          </cell>
          <cell r="BA322">
            <v>6181</v>
          </cell>
          <cell r="BB322">
            <v>7582</v>
          </cell>
          <cell r="BC322">
            <v>9015</v>
          </cell>
          <cell r="BD322">
            <v>11152</v>
          </cell>
          <cell r="BE322">
            <v>13782</v>
          </cell>
          <cell r="BF322">
            <v>17618</v>
          </cell>
          <cell r="BG322">
            <v>19942</v>
          </cell>
          <cell r="BH322">
            <v>21940</v>
          </cell>
          <cell r="BI322">
            <v>24064</v>
          </cell>
          <cell r="BJ322">
            <v>27277</v>
          </cell>
          <cell r="BK322">
            <v>29651</v>
          </cell>
          <cell r="BL322">
            <v>33292</v>
          </cell>
          <cell r="BM322">
            <v>37354</v>
          </cell>
          <cell r="BN322">
            <v>42196</v>
          </cell>
          <cell r="BO322">
            <v>47246</v>
          </cell>
          <cell r="BP322">
            <v>53035</v>
          </cell>
          <cell r="BQ322">
            <v>57892</v>
          </cell>
          <cell r="BR322">
            <v>64408</v>
          </cell>
          <cell r="BS322">
            <v>71262</v>
          </cell>
          <cell r="BT322">
            <v>78044</v>
          </cell>
        </row>
        <row r="323">
          <cell r="A323" t="str">
            <v>KBP6357Y</v>
          </cell>
          <cell r="D323">
            <v>5838</v>
          </cell>
          <cell r="E323">
            <v>7073</v>
          </cell>
          <cell r="F323">
            <v>7363</v>
          </cell>
          <cell r="G323">
            <v>7318</v>
          </cell>
          <cell r="H323">
            <v>7273</v>
          </cell>
          <cell r="I323">
            <v>7461</v>
          </cell>
          <cell r="J323">
            <v>7766</v>
          </cell>
          <cell r="K323">
            <v>7893</v>
          </cell>
          <cell r="L323">
            <v>8223</v>
          </cell>
          <cell r="M323">
            <v>8696</v>
          </cell>
          <cell r="N323">
            <v>9079</v>
          </cell>
          <cell r="O323">
            <v>9556</v>
          </cell>
          <cell r="P323">
            <v>9825</v>
          </cell>
          <cell r="Q323">
            <v>10180</v>
          </cell>
          <cell r="R323">
            <v>10673</v>
          </cell>
          <cell r="S323">
            <v>10628</v>
          </cell>
          <cell r="T323">
            <v>10914</v>
          </cell>
          <cell r="U323">
            <v>11607</v>
          </cell>
          <cell r="V323">
            <v>12508</v>
          </cell>
          <cell r="W323">
            <v>13515</v>
          </cell>
          <cell r="X323">
            <v>14290</v>
          </cell>
          <cell r="Y323">
            <v>15598</v>
          </cell>
          <cell r="Z323">
            <v>17368</v>
          </cell>
          <cell r="AA323">
            <v>18216</v>
          </cell>
          <cell r="AB323">
            <v>18672</v>
          </cell>
          <cell r="AC323">
            <v>20185</v>
          </cell>
          <cell r="AD323">
            <v>21192</v>
          </cell>
          <cell r="AE323">
            <v>22822</v>
          </cell>
          <cell r="AF323">
            <v>24078</v>
          </cell>
          <cell r="AG323">
            <v>27870</v>
          </cell>
          <cell r="AH323">
            <v>25933</v>
          </cell>
          <cell r="AI323">
            <v>24995</v>
          </cell>
          <cell r="AJ323">
            <v>23601</v>
          </cell>
          <cell r="AK323">
            <v>23809</v>
          </cell>
          <cell r="AL323">
            <v>25697</v>
          </cell>
          <cell r="AM323">
            <v>27005</v>
          </cell>
          <cell r="AN323">
            <v>29101</v>
          </cell>
          <cell r="AO323">
            <v>29019</v>
          </cell>
          <cell r="AP323">
            <v>31066</v>
          </cell>
          <cell r="AQ323">
            <v>31290</v>
          </cell>
          <cell r="AR323">
            <v>27593</v>
          </cell>
          <cell r="AS323">
            <v>27491</v>
          </cell>
          <cell r="AT323">
            <v>27715</v>
          </cell>
          <cell r="AU323">
            <v>26276</v>
          </cell>
          <cell r="AV323">
            <v>25228</v>
          </cell>
          <cell r="AW323">
            <v>23210</v>
          </cell>
          <cell r="AX323">
            <v>22635</v>
          </cell>
          <cell r="AY323">
            <v>21008</v>
          </cell>
          <cell r="AZ323">
            <v>22427</v>
          </cell>
          <cell r="BA323">
            <v>25199</v>
          </cell>
          <cell r="BB323">
            <v>26443</v>
          </cell>
          <cell r="BC323">
            <v>26630</v>
          </cell>
          <cell r="BD323">
            <v>33889</v>
          </cell>
          <cell r="BE323">
            <v>36716</v>
          </cell>
          <cell r="BF323">
            <v>40802</v>
          </cell>
          <cell r="BG323">
            <v>41647</v>
          </cell>
          <cell r="BH323">
            <v>42432</v>
          </cell>
          <cell r="BI323">
            <v>43251</v>
          </cell>
          <cell r="BJ323">
            <v>44685</v>
          </cell>
          <cell r="BK323">
            <v>44734</v>
          </cell>
          <cell r="BL323">
            <v>45498</v>
          </cell>
          <cell r="BM323">
            <v>47942</v>
          </cell>
          <cell r="BN323">
            <v>50782</v>
          </cell>
          <cell r="BO323">
            <v>51754</v>
          </cell>
          <cell r="BP323">
            <v>53035</v>
          </cell>
          <cell r="BQ323">
            <v>53315</v>
          </cell>
          <cell r="BR323">
            <v>54396</v>
          </cell>
          <cell r="BS323">
            <v>55237</v>
          </cell>
          <cell r="BT323">
            <v>55620</v>
          </cell>
        </row>
        <row r="324">
          <cell r="A324" t="str">
            <v>KBP6358J</v>
          </cell>
          <cell r="D324">
            <v>37</v>
          </cell>
          <cell r="E324">
            <v>41</v>
          </cell>
          <cell r="F324">
            <v>46</v>
          </cell>
          <cell r="G324">
            <v>48</v>
          </cell>
          <cell r="H324">
            <v>50</v>
          </cell>
          <cell r="I324">
            <v>57</v>
          </cell>
          <cell r="J324">
            <v>63</v>
          </cell>
          <cell r="K324">
            <v>68</v>
          </cell>
          <cell r="L324">
            <v>72</v>
          </cell>
          <cell r="M324">
            <v>77</v>
          </cell>
          <cell r="N324">
            <v>80</v>
          </cell>
          <cell r="O324">
            <v>85</v>
          </cell>
          <cell r="P324">
            <v>89</v>
          </cell>
          <cell r="Q324">
            <v>93</v>
          </cell>
          <cell r="R324">
            <v>97</v>
          </cell>
          <cell r="S324">
            <v>101</v>
          </cell>
          <cell r="T324">
            <v>106</v>
          </cell>
          <cell r="U324">
            <v>115</v>
          </cell>
          <cell r="V324">
            <v>127</v>
          </cell>
          <cell r="W324">
            <v>138</v>
          </cell>
          <cell r="X324">
            <v>150</v>
          </cell>
          <cell r="Y324">
            <v>163</v>
          </cell>
          <cell r="Z324">
            <v>180</v>
          </cell>
          <cell r="AA324">
            <v>202</v>
          </cell>
          <cell r="AB324">
            <v>227</v>
          </cell>
          <cell r="AC324">
            <v>254</v>
          </cell>
          <cell r="AD324">
            <v>283</v>
          </cell>
          <cell r="AE324">
            <v>332</v>
          </cell>
          <cell r="AF324">
            <v>391</v>
          </cell>
          <cell r="AG324">
            <v>452</v>
          </cell>
          <cell r="AH324">
            <v>471</v>
          </cell>
          <cell r="AI324">
            <v>481</v>
          </cell>
          <cell r="AJ324">
            <v>520</v>
          </cell>
          <cell r="AK324">
            <v>612</v>
          </cell>
          <cell r="AL324">
            <v>916</v>
          </cell>
          <cell r="AM324">
            <v>1213</v>
          </cell>
          <cell r="AN324">
            <v>1382</v>
          </cell>
          <cell r="AO324">
            <v>1385</v>
          </cell>
          <cell r="AP324">
            <v>1991</v>
          </cell>
          <cell r="AQ324">
            <v>2101</v>
          </cell>
          <cell r="AR324">
            <v>2402</v>
          </cell>
          <cell r="AS324">
            <v>3041</v>
          </cell>
          <cell r="AT324">
            <v>3884</v>
          </cell>
          <cell r="AU324">
            <v>4672</v>
          </cell>
          <cell r="AV324">
            <v>5786</v>
          </cell>
          <cell r="AW324">
            <v>6279</v>
          </cell>
          <cell r="AX324">
            <v>7072</v>
          </cell>
          <cell r="AY324">
            <v>7552</v>
          </cell>
          <cell r="AZ324">
            <v>7783</v>
          </cell>
          <cell r="BA324">
            <v>9214</v>
          </cell>
          <cell r="BB324">
            <v>10655</v>
          </cell>
          <cell r="BC324">
            <v>12204</v>
          </cell>
          <cell r="BD324">
            <v>14007</v>
          </cell>
          <cell r="BE324">
            <v>16046</v>
          </cell>
          <cell r="BF324">
            <v>17901</v>
          </cell>
          <cell r="BG324">
            <v>19140</v>
          </cell>
          <cell r="BH324">
            <v>21669</v>
          </cell>
          <cell r="BI324">
            <v>24139</v>
          </cell>
          <cell r="BJ324">
            <v>27397</v>
          </cell>
          <cell r="BK324">
            <v>25491</v>
          </cell>
          <cell r="BL324">
            <v>30064</v>
          </cell>
          <cell r="BM324">
            <v>34626</v>
          </cell>
          <cell r="BN324">
            <v>41480</v>
          </cell>
          <cell r="BO324">
            <v>40558</v>
          </cell>
          <cell r="BP324">
            <v>44713</v>
          </cell>
          <cell r="BQ324">
            <v>46322</v>
          </cell>
          <cell r="BR324">
            <v>50393</v>
          </cell>
          <cell r="BS324">
            <v>55618</v>
          </cell>
          <cell r="BT324">
            <v>59413</v>
          </cell>
        </row>
        <row r="325">
          <cell r="A325" t="str">
            <v>KBP6358Y</v>
          </cell>
          <cell r="D325">
            <v>8880</v>
          </cell>
          <cell r="E325">
            <v>9823</v>
          </cell>
          <cell r="F325">
            <v>9891</v>
          </cell>
          <cell r="G325">
            <v>10564</v>
          </cell>
          <cell r="H325">
            <v>11042</v>
          </cell>
          <cell r="I325">
            <v>11725</v>
          </cell>
          <cell r="J325">
            <v>11927</v>
          </cell>
          <cell r="K325">
            <v>12506</v>
          </cell>
          <cell r="L325">
            <v>12702</v>
          </cell>
          <cell r="M325">
            <v>12781</v>
          </cell>
          <cell r="N325">
            <v>13302</v>
          </cell>
          <cell r="O325">
            <v>13287</v>
          </cell>
          <cell r="P325">
            <v>13513</v>
          </cell>
          <cell r="Q325">
            <v>13507</v>
          </cell>
          <cell r="R325">
            <v>13819</v>
          </cell>
          <cell r="S325">
            <v>14343</v>
          </cell>
          <cell r="T325">
            <v>14713</v>
          </cell>
          <cell r="U325">
            <v>15470</v>
          </cell>
          <cell r="V325">
            <v>16140</v>
          </cell>
          <cell r="W325">
            <v>15868</v>
          </cell>
          <cell r="X325">
            <v>16079</v>
          </cell>
          <cell r="Y325">
            <v>16725</v>
          </cell>
          <cell r="Z325">
            <v>17849</v>
          </cell>
          <cell r="AA325">
            <v>19160</v>
          </cell>
          <cell r="AB325">
            <v>19089</v>
          </cell>
          <cell r="AC325">
            <v>19922</v>
          </cell>
          <cell r="AD325">
            <v>21233</v>
          </cell>
          <cell r="AE325">
            <v>21888</v>
          </cell>
          <cell r="AF325">
            <v>23196</v>
          </cell>
          <cell r="AG325">
            <v>22363</v>
          </cell>
          <cell r="AH325">
            <v>21328</v>
          </cell>
          <cell r="AI325">
            <v>19594</v>
          </cell>
          <cell r="AJ325">
            <v>18890</v>
          </cell>
          <cell r="AK325">
            <v>19469</v>
          </cell>
          <cell r="AL325">
            <v>23903</v>
          </cell>
          <cell r="AM325">
            <v>25854</v>
          </cell>
          <cell r="AN325">
            <v>25508</v>
          </cell>
          <cell r="AO325">
            <v>23952</v>
          </cell>
          <cell r="AP325">
            <v>30168</v>
          </cell>
          <cell r="AQ325">
            <v>28230</v>
          </cell>
          <cell r="AR325">
            <v>27440</v>
          </cell>
          <cell r="AS325">
            <v>29883</v>
          </cell>
          <cell r="AT325">
            <v>32259</v>
          </cell>
          <cell r="AU325">
            <v>33420</v>
          </cell>
          <cell r="AV325">
            <v>35622</v>
          </cell>
          <cell r="AW325">
            <v>31803</v>
          </cell>
          <cell r="AX325">
            <v>29733</v>
          </cell>
          <cell r="AY325">
            <v>28916</v>
          </cell>
          <cell r="AZ325">
            <v>26392</v>
          </cell>
          <cell r="BA325">
            <v>28214</v>
          </cell>
          <cell r="BB325">
            <v>29320</v>
          </cell>
          <cell r="BC325">
            <v>29363</v>
          </cell>
          <cell r="BD325">
            <v>30435</v>
          </cell>
          <cell r="BE325">
            <v>31313</v>
          </cell>
          <cell r="BF325">
            <v>31229</v>
          </cell>
          <cell r="BG325">
            <v>31588</v>
          </cell>
          <cell r="BH325">
            <v>31998</v>
          </cell>
          <cell r="BI325">
            <v>33525</v>
          </cell>
          <cell r="BJ325">
            <v>36596</v>
          </cell>
          <cell r="BK325">
            <v>38992</v>
          </cell>
          <cell r="BL325">
            <v>41323</v>
          </cell>
          <cell r="BM325">
            <v>43963</v>
          </cell>
          <cell r="BN325">
            <v>49068</v>
          </cell>
          <cell r="BO325">
            <v>43075</v>
          </cell>
          <cell r="BP325">
            <v>44713</v>
          </cell>
          <cell r="BQ325">
            <v>43941</v>
          </cell>
          <cell r="BR325">
            <v>45117</v>
          </cell>
          <cell r="BS325">
            <v>46634</v>
          </cell>
          <cell r="BT325">
            <v>46076</v>
          </cell>
        </row>
        <row r="326">
          <cell r="A326" t="str">
            <v>KBP6359J</v>
          </cell>
          <cell r="D326">
            <v>155</v>
          </cell>
          <cell r="E326">
            <v>170</v>
          </cell>
          <cell r="F326">
            <v>190</v>
          </cell>
          <cell r="G326">
            <v>219</v>
          </cell>
          <cell r="H326">
            <v>220</v>
          </cell>
          <cell r="I326">
            <v>251</v>
          </cell>
          <cell r="J326">
            <v>259</v>
          </cell>
          <cell r="K326">
            <v>272</v>
          </cell>
          <cell r="L326">
            <v>282</v>
          </cell>
          <cell r="M326">
            <v>295</v>
          </cell>
          <cell r="N326">
            <v>300</v>
          </cell>
          <cell r="O326">
            <v>309</v>
          </cell>
          <cell r="P326">
            <v>317</v>
          </cell>
          <cell r="Q326">
            <v>327</v>
          </cell>
          <cell r="R326">
            <v>336</v>
          </cell>
          <cell r="S326">
            <v>338</v>
          </cell>
          <cell r="T326">
            <v>356</v>
          </cell>
          <cell r="U326">
            <v>394</v>
          </cell>
          <cell r="V326">
            <v>442</v>
          </cell>
          <cell r="W326">
            <v>485</v>
          </cell>
          <cell r="X326">
            <v>525</v>
          </cell>
          <cell r="Y326">
            <v>540</v>
          </cell>
          <cell r="Z326">
            <v>589</v>
          </cell>
          <cell r="AA326">
            <v>670</v>
          </cell>
          <cell r="AB326">
            <v>765</v>
          </cell>
          <cell r="AC326">
            <v>860</v>
          </cell>
          <cell r="AD326">
            <v>975</v>
          </cell>
          <cell r="AE326">
            <v>1099</v>
          </cell>
          <cell r="AF326">
            <v>1319</v>
          </cell>
          <cell r="AG326">
            <v>1556</v>
          </cell>
          <cell r="AH326">
            <v>1758</v>
          </cell>
          <cell r="AI326">
            <v>1841</v>
          </cell>
          <cell r="AJ326">
            <v>1990</v>
          </cell>
          <cell r="AK326">
            <v>2176</v>
          </cell>
          <cell r="AL326">
            <v>2694</v>
          </cell>
          <cell r="AM326">
            <v>3296</v>
          </cell>
          <cell r="AN326">
            <v>3717</v>
          </cell>
          <cell r="AO326">
            <v>4019</v>
          </cell>
          <cell r="AP326">
            <v>4429</v>
          </cell>
          <cell r="AQ326">
            <v>4641</v>
          </cell>
          <cell r="AR326">
            <v>5491</v>
          </cell>
          <cell r="AS326">
            <v>6743</v>
          </cell>
          <cell r="AT326">
            <v>8137</v>
          </cell>
          <cell r="AU326">
            <v>9798</v>
          </cell>
          <cell r="AV326">
            <v>11270</v>
          </cell>
          <cell r="AW326">
            <v>13038</v>
          </cell>
          <cell r="AX326">
            <v>14431</v>
          </cell>
          <cell r="AY326">
            <v>16803</v>
          </cell>
          <cell r="AZ326">
            <v>18745</v>
          </cell>
          <cell r="BA326">
            <v>21232</v>
          </cell>
          <cell r="BB326">
            <v>24308</v>
          </cell>
          <cell r="BC326">
            <v>26956</v>
          </cell>
          <cell r="BD326">
            <v>28871</v>
          </cell>
          <cell r="BE326">
            <v>29592</v>
          </cell>
          <cell r="BF326">
            <v>32864</v>
          </cell>
          <cell r="BG326">
            <v>35248</v>
          </cell>
          <cell r="BH326">
            <v>38373</v>
          </cell>
          <cell r="BI326">
            <v>41347</v>
          </cell>
          <cell r="BJ326">
            <v>47409</v>
          </cell>
          <cell r="BK326">
            <v>53213</v>
          </cell>
          <cell r="BL326">
            <v>59496</v>
          </cell>
          <cell r="BM326">
            <v>66313</v>
          </cell>
          <cell r="BN326">
            <v>71675</v>
          </cell>
          <cell r="BO326">
            <v>74982</v>
          </cell>
          <cell r="BP326">
            <v>79027</v>
          </cell>
          <cell r="BQ326">
            <v>86329</v>
          </cell>
          <cell r="BR326">
            <v>94434</v>
          </cell>
          <cell r="BS326">
            <v>102277</v>
          </cell>
          <cell r="BT326">
            <v>111256</v>
          </cell>
        </row>
        <row r="327">
          <cell r="A327" t="str">
            <v>KBP6359Y</v>
          </cell>
          <cell r="D327">
            <v>3246</v>
          </cell>
          <cell r="E327">
            <v>3270</v>
          </cell>
          <cell r="F327">
            <v>3380</v>
          </cell>
          <cell r="G327">
            <v>3802</v>
          </cell>
          <cell r="H327">
            <v>3802</v>
          </cell>
          <cell r="I327">
            <v>3627</v>
          </cell>
          <cell r="J327">
            <v>3596</v>
          </cell>
          <cell r="K327">
            <v>3854</v>
          </cell>
          <cell r="L327">
            <v>4008</v>
          </cell>
          <cell r="M327">
            <v>4183</v>
          </cell>
          <cell r="N327">
            <v>4218</v>
          </cell>
          <cell r="O327">
            <v>4314</v>
          </cell>
          <cell r="P327">
            <v>4388</v>
          </cell>
          <cell r="Q327">
            <v>4561</v>
          </cell>
          <cell r="R327">
            <v>4664</v>
          </cell>
          <cell r="S327">
            <v>4711</v>
          </cell>
          <cell r="T327">
            <v>4984</v>
          </cell>
          <cell r="U327">
            <v>5546</v>
          </cell>
          <cell r="V327">
            <v>6236</v>
          </cell>
          <cell r="W327">
            <v>6745</v>
          </cell>
          <cell r="X327">
            <v>7203</v>
          </cell>
          <cell r="Y327">
            <v>7392</v>
          </cell>
          <cell r="Z327">
            <v>7971</v>
          </cell>
          <cell r="AA327">
            <v>8998</v>
          </cell>
          <cell r="AB327">
            <v>10125</v>
          </cell>
          <cell r="AC327">
            <v>11072</v>
          </cell>
          <cell r="AD327">
            <v>11371</v>
          </cell>
          <cell r="AE327">
            <v>12367</v>
          </cell>
          <cell r="AF327">
            <v>12988</v>
          </cell>
          <cell r="AG327">
            <v>13819</v>
          </cell>
          <cell r="AH327">
            <v>14211</v>
          </cell>
          <cell r="AI327">
            <v>13623</v>
          </cell>
          <cell r="AJ327">
            <v>13324</v>
          </cell>
          <cell r="AK327">
            <v>13481</v>
          </cell>
          <cell r="AL327">
            <v>15339</v>
          </cell>
          <cell r="AM327">
            <v>16733</v>
          </cell>
          <cell r="AN327">
            <v>16446</v>
          </cell>
          <cell r="AO327">
            <v>16219</v>
          </cell>
          <cell r="AP327">
            <v>15999</v>
          </cell>
          <cell r="AQ327">
            <v>14907</v>
          </cell>
          <cell r="AR327">
            <v>15110</v>
          </cell>
          <cell r="AS327">
            <v>15546</v>
          </cell>
          <cell r="AT327">
            <v>16304</v>
          </cell>
          <cell r="AU327">
            <v>16942</v>
          </cell>
          <cell r="AV327">
            <v>16935</v>
          </cell>
          <cell r="AW327">
            <v>17459</v>
          </cell>
          <cell r="AX327">
            <v>17788</v>
          </cell>
          <cell r="AY327">
            <v>19391</v>
          </cell>
          <cell r="AZ327">
            <v>20830</v>
          </cell>
          <cell r="BA327">
            <v>22533</v>
          </cell>
          <cell r="BB327">
            <v>23977</v>
          </cell>
          <cell r="BC327">
            <v>24974</v>
          </cell>
          <cell r="BD327">
            <v>28358</v>
          </cell>
          <cell r="BE327">
            <v>28592</v>
          </cell>
          <cell r="BF327">
            <v>31548</v>
          </cell>
          <cell r="BG327">
            <v>34031</v>
          </cell>
          <cell r="BH327">
            <v>38226</v>
          </cell>
          <cell r="BI327">
            <v>40361</v>
          </cell>
          <cell r="BJ327">
            <v>47998</v>
          </cell>
          <cell r="BK327">
            <v>55721</v>
          </cell>
          <cell r="BL327">
            <v>65398</v>
          </cell>
          <cell r="BM327">
            <v>74388</v>
          </cell>
          <cell r="BN327">
            <v>76543</v>
          </cell>
          <cell r="BO327">
            <v>76281</v>
          </cell>
          <cell r="BP327">
            <v>79027</v>
          </cell>
          <cell r="BQ327">
            <v>84189</v>
          </cell>
          <cell r="BR327">
            <v>88877</v>
          </cell>
          <cell r="BS327">
            <v>93315</v>
          </cell>
          <cell r="BT327">
            <v>96385</v>
          </cell>
        </row>
        <row r="328">
          <cell r="A328" t="str">
            <v>KBP6525J</v>
          </cell>
          <cell r="AA328">
            <v>43.3</v>
          </cell>
          <cell r="AB328">
            <v>45</v>
          </cell>
          <cell r="AC328">
            <v>43.2</v>
          </cell>
          <cell r="AD328">
            <v>42.8</v>
          </cell>
          <cell r="AE328">
            <v>46</v>
          </cell>
          <cell r="AF328">
            <v>46.1</v>
          </cell>
          <cell r="AG328">
            <v>43.2</v>
          </cell>
          <cell r="AH328">
            <v>45.3</v>
          </cell>
          <cell r="AI328">
            <v>41.3</v>
          </cell>
          <cell r="AJ328">
            <v>42.7</v>
          </cell>
          <cell r="AK328">
            <v>40.700000000000003</v>
          </cell>
          <cell r="AL328">
            <v>40.299999999999997</v>
          </cell>
          <cell r="AM328">
            <v>45.9</v>
          </cell>
          <cell r="AN328">
            <v>47.8</v>
          </cell>
          <cell r="AO328">
            <v>50.1</v>
          </cell>
          <cell r="AP328">
            <v>53.7</v>
          </cell>
          <cell r="AQ328">
            <v>53.3</v>
          </cell>
          <cell r="AR328">
            <v>49.8</v>
          </cell>
          <cell r="AS328">
            <v>45.6</v>
          </cell>
          <cell r="AT328">
            <v>47.5</v>
          </cell>
          <cell r="AU328">
            <v>49.9</v>
          </cell>
          <cell r="AV328">
            <v>52.1</v>
          </cell>
          <cell r="AW328">
            <v>54.2</v>
          </cell>
          <cell r="AX328">
            <v>52.6</v>
          </cell>
          <cell r="AY328">
            <v>53.6</v>
          </cell>
          <cell r="AZ328">
            <v>54.8</v>
          </cell>
          <cell r="BA328">
            <v>57.5</v>
          </cell>
          <cell r="BB328">
            <v>60.5</v>
          </cell>
          <cell r="BC328">
            <v>60.4</v>
          </cell>
          <cell r="BD328">
            <v>59.3</v>
          </cell>
          <cell r="BE328">
            <v>56.5</v>
          </cell>
          <cell r="BF328">
            <v>54.1</v>
          </cell>
          <cell r="BG328">
            <v>54.2</v>
          </cell>
          <cell r="BH328">
            <v>52.9</v>
          </cell>
          <cell r="BI328">
            <v>55.4</v>
          </cell>
          <cell r="BJ328">
            <v>58.5</v>
          </cell>
          <cell r="BK328">
            <v>65.5</v>
          </cell>
          <cell r="BL328">
            <v>76.900000000000006</v>
          </cell>
          <cell r="BM328">
            <v>84.7</v>
          </cell>
          <cell r="BN328">
            <v>86.4</v>
          </cell>
          <cell r="BO328">
            <v>84.4</v>
          </cell>
          <cell r="BP328">
            <v>81.900000000000006</v>
          </cell>
          <cell r="BQ328">
            <v>79.8</v>
          </cell>
          <cell r="BR328">
            <v>79.8</v>
          </cell>
          <cell r="BS328">
            <v>79.5</v>
          </cell>
          <cell r="BT328">
            <v>78.2</v>
          </cell>
        </row>
        <row r="329">
          <cell r="A329" t="str">
            <v>KBP6600J</v>
          </cell>
          <cell r="D329">
            <v>19</v>
          </cell>
          <cell r="E329">
            <v>20</v>
          </cell>
          <cell r="F329">
            <v>21</v>
          </cell>
          <cell r="G329">
            <v>19</v>
          </cell>
          <cell r="H329">
            <v>20</v>
          </cell>
          <cell r="I329">
            <v>24</v>
          </cell>
          <cell r="J329">
            <v>25</v>
          </cell>
          <cell r="K329">
            <v>29</v>
          </cell>
          <cell r="L329">
            <v>31</v>
          </cell>
          <cell r="M329">
            <v>34</v>
          </cell>
          <cell r="N329">
            <v>35</v>
          </cell>
          <cell r="O329">
            <v>38</v>
          </cell>
          <cell r="P329">
            <v>41</v>
          </cell>
          <cell r="Q329">
            <v>46</v>
          </cell>
          <cell r="R329">
            <v>49</v>
          </cell>
          <cell r="S329">
            <v>47</v>
          </cell>
          <cell r="T329">
            <v>52</v>
          </cell>
          <cell r="U329">
            <v>58</v>
          </cell>
          <cell r="V329">
            <v>67</v>
          </cell>
          <cell r="W329">
            <v>71</v>
          </cell>
          <cell r="X329">
            <v>76</v>
          </cell>
          <cell r="Y329">
            <v>87</v>
          </cell>
          <cell r="Z329">
            <v>97</v>
          </cell>
          <cell r="AA329">
            <v>126</v>
          </cell>
          <cell r="AB329">
            <v>142</v>
          </cell>
          <cell r="AC329">
            <v>162</v>
          </cell>
          <cell r="AD329">
            <v>172</v>
          </cell>
          <cell r="AE329">
            <v>197</v>
          </cell>
          <cell r="AF329">
            <v>224</v>
          </cell>
          <cell r="AG329">
            <v>265</v>
          </cell>
          <cell r="AH329">
            <v>322</v>
          </cell>
          <cell r="AI329">
            <v>392</v>
          </cell>
          <cell r="AJ329">
            <v>485</v>
          </cell>
          <cell r="AK329">
            <v>578</v>
          </cell>
          <cell r="AL329">
            <v>707</v>
          </cell>
          <cell r="AM329">
            <v>866</v>
          </cell>
          <cell r="AN329">
            <v>1154</v>
          </cell>
          <cell r="AO329">
            <v>1289</v>
          </cell>
          <cell r="AP329">
            <v>1625</v>
          </cell>
          <cell r="AQ329">
            <v>1974</v>
          </cell>
          <cell r="AR329">
            <v>2334</v>
          </cell>
          <cell r="AS329">
            <v>2701</v>
          </cell>
          <cell r="AT329">
            <v>3504</v>
          </cell>
          <cell r="AU329">
            <v>4436</v>
          </cell>
          <cell r="AV329">
            <v>4880</v>
          </cell>
          <cell r="AW329">
            <v>5205</v>
          </cell>
          <cell r="AX329">
            <v>7453</v>
          </cell>
          <cell r="AY329">
            <v>8638</v>
          </cell>
          <cell r="AZ329">
            <v>9617</v>
          </cell>
          <cell r="BA329">
            <v>10517</v>
          </cell>
          <cell r="BB329">
            <v>11627</v>
          </cell>
          <cell r="BC329">
            <v>14506</v>
          </cell>
          <cell r="BD329">
            <v>14746</v>
          </cell>
          <cell r="BE329">
            <v>17949</v>
          </cell>
          <cell r="BF329">
            <v>20138</v>
          </cell>
          <cell r="BG329">
            <v>20268</v>
          </cell>
          <cell r="BH329">
            <v>25029</v>
          </cell>
          <cell r="BI329">
            <v>28150</v>
          </cell>
          <cell r="BJ329">
            <v>29966</v>
          </cell>
          <cell r="BK329">
            <v>32927</v>
          </cell>
          <cell r="BL329">
            <v>32498</v>
          </cell>
          <cell r="BM329">
            <v>34044</v>
          </cell>
          <cell r="BN329">
            <v>36184</v>
          </cell>
          <cell r="BO329">
            <v>40898</v>
          </cell>
          <cell r="BP329">
            <v>45082</v>
          </cell>
          <cell r="BQ329">
            <v>50467</v>
          </cell>
          <cell r="BR329">
            <v>55036</v>
          </cell>
          <cell r="BS329">
            <v>63752</v>
          </cell>
          <cell r="BT329">
            <v>71649</v>
          </cell>
        </row>
        <row r="330">
          <cell r="A330" t="str">
            <v>KBP6601J</v>
          </cell>
          <cell r="D330">
            <v>11</v>
          </cell>
          <cell r="E330">
            <v>11</v>
          </cell>
          <cell r="F330">
            <v>9</v>
          </cell>
          <cell r="G330">
            <v>12</v>
          </cell>
          <cell r="H330">
            <v>13</v>
          </cell>
          <cell r="I330">
            <v>16</v>
          </cell>
          <cell r="J330">
            <v>19</v>
          </cell>
          <cell r="K330">
            <v>20</v>
          </cell>
          <cell r="L330">
            <v>18</v>
          </cell>
          <cell r="M330">
            <v>17</v>
          </cell>
          <cell r="N330">
            <v>17</v>
          </cell>
          <cell r="O330">
            <v>16</v>
          </cell>
          <cell r="P330">
            <v>17</v>
          </cell>
          <cell r="Q330">
            <v>18</v>
          </cell>
          <cell r="R330">
            <v>17</v>
          </cell>
          <cell r="S330">
            <v>16</v>
          </cell>
          <cell r="T330">
            <v>19</v>
          </cell>
          <cell r="U330">
            <v>20</v>
          </cell>
          <cell r="V330">
            <v>24</v>
          </cell>
          <cell r="W330">
            <v>28</v>
          </cell>
          <cell r="X330">
            <v>34</v>
          </cell>
          <cell r="Y330">
            <v>42</v>
          </cell>
          <cell r="Z330">
            <v>42</v>
          </cell>
          <cell r="AA330">
            <v>48</v>
          </cell>
          <cell r="AB330">
            <v>60</v>
          </cell>
          <cell r="AC330">
            <v>71</v>
          </cell>
          <cell r="AD330">
            <v>70</v>
          </cell>
          <cell r="AE330">
            <v>70</v>
          </cell>
          <cell r="AF330">
            <v>90</v>
          </cell>
          <cell r="AG330">
            <v>120</v>
          </cell>
          <cell r="AH330">
            <v>186</v>
          </cell>
          <cell r="AI330">
            <v>196</v>
          </cell>
          <cell r="AJ330">
            <v>238</v>
          </cell>
          <cell r="AK330">
            <v>236</v>
          </cell>
          <cell r="AL330">
            <v>343</v>
          </cell>
          <cell r="AM330">
            <v>404</v>
          </cell>
          <cell r="AN330">
            <v>449</v>
          </cell>
          <cell r="AO330">
            <v>669</v>
          </cell>
          <cell r="AP330">
            <v>841</v>
          </cell>
          <cell r="AQ330">
            <v>1121</v>
          </cell>
          <cell r="AR330">
            <v>1323</v>
          </cell>
          <cell r="AS330">
            <v>1567</v>
          </cell>
          <cell r="AT330">
            <v>1637</v>
          </cell>
          <cell r="AU330">
            <v>1733</v>
          </cell>
          <cell r="AV330">
            <v>1816</v>
          </cell>
          <cell r="AW330">
            <v>1841</v>
          </cell>
          <cell r="AX330">
            <v>3301</v>
          </cell>
          <cell r="AY330">
            <v>3133</v>
          </cell>
          <cell r="AZ330">
            <v>2598</v>
          </cell>
          <cell r="BA330">
            <v>2353</v>
          </cell>
          <cell r="BB330">
            <v>2726</v>
          </cell>
          <cell r="BC330">
            <v>2796</v>
          </cell>
          <cell r="BD330">
            <v>1959</v>
          </cell>
          <cell r="BE330">
            <v>1858</v>
          </cell>
          <cell r="BF330">
            <v>1991</v>
          </cell>
          <cell r="BG330">
            <v>2419</v>
          </cell>
          <cell r="BH330">
            <v>2615</v>
          </cell>
          <cell r="BI330">
            <v>4104</v>
          </cell>
          <cell r="BJ330">
            <v>2892</v>
          </cell>
          <cell r="BK330">
            <v>4429</v>
          </cell>
          <cell r="BL330">
            <v>6858</v>
          </cell>
          <cell r="BM330">
            <v>7100</v>
          </cell>
          <cell r="BN330">
            <v>8747</v>
          </cell>
          <cell r="BO330">
            <v>9390</v>
          </cell>
          <cell r="BP330">
            <v>9790</v>
          </cell>
          <cell r="BQ330">
            <v>6665</v>
          </cell>
          <cell r="BR330">
            <v>8958</v>
          </cell>
          <cell r="BS330">
            <v>7503</v>
          </cell>
          <cell r="BT330">
            <v>8021</v>
          </cell>
        </row>
        <row r="331">
          <cell r="A331" t="str">
            <v>KBP6603J</v>
          </cell>
          <cell r="D331">
            <v>112</v>
          </cell>
          <cell r="E331">
            <v>117</v>
          </cell>
          <cell r="F331">
            <v>123</v>
          </cell>
          <cell r="G331">
            <v>112</v>
          </cell>
          <cell r="H331">
            <v>116</v>
          </cell>
          <cell r="I331">
            <v>141</v>
          </cell>
          <cell r="J331">
            <v>150</v>
          </cell>
          <cell r="K331">
            <v>171</v>
          </cell>
          <cell r="L331">
            <v>184</v>
          </cell>
          <cell r="M331">
            <v>200</v>
          </cell>
          <cell r="N331">
            <v>208</v>
          </cell>
          <cell r="O331">
            <v>225</v>
          </cell>
          <cell r="P331">
            <v>248</v>
          </cell>
          <cell r="Q331">
            <v>278</v>
          </cell>
          <cell r="R331">
            <v>292</v>
          </cell>
          <cell r="S331">
            <v>285</v>
          </cell>
          <cell r="T331">
            <v>311</v>
          </cell>
          <cell r="U331">
            <v>346</v>
          </cell>
          <cell r="V331">
            <v>402</v>
          </cell>
          <cell r="W331">
            <v>418</v>
          </cell>
          <cell r="X331">
            <v>455</v>
          </cell>
          <cell r="Y331">
            <v>522</v>
          </cell>
          <cell r="Z331">
            <v>579</v>
          </cell>
          <cell r="AA331">
            <v>748</v>
          </cell>
          <cell r="AB331">
            <v>852</v>
          </cell>
          <cell r="AC331">
            <v>961</v>
          </cell>
          <cell r="AD331">
            <v>1029</v>
          </cell>
          <cell r="AE331">
            <v>1176</v>
          </cell>
          <cell r="AF331">
            <v>1343</v>
          </cell>
          <cell r="AG331">
            <v>1579</v>
          </cell>
          <cell r="AH331">
            <v>1920</v>
          </cell>
          <cell r="AI331">
            <v>2346</v>
          </cell>
          <cell r="AJ331">
            <v>2890</v>
          </cell>
          <cell r="AK331">
            <v>3450</v>
          </cell>
          <cell r="AL331">
            <v>4227</v>
          </cell>
          <cell r="AM331">
            <v>5169</v>
          </cell>
          <cell r="AN331">
            <v>6891</v>
          </cell>
          <cell r="AO331">
            <v>7708</v>
          </cell>
          <cell r="AP331">
            <v>9711</v>
          </cell>
          <cell r="AQ331">
            <v>11791</v>
          </cell>
          <cell r="AR331">
            <v>13946</v>
          </cell>
          <cell r="AS331">
            <v>16141</v>
          </cell>
          <cell r="AT331">
            <v>20936</v>
          </cell>
          <cell r="AU331">
            <v>26505</v>
          </cell>
          <cell r="AV331">
            <v>29153</v>
          </cell>
          <cell r="AW331">
            <v>31096</v>
          </cell>
          <cell r="AX331">
            <v>33190</v>
          </cell>
          <cell r="AY331">
            <v>41611</v>
          </cell>
          <cell r="AZ331">
            <v>48373</v>
          </cell>
          <cell r="BA331">
            <v>53644</v>
          </cell>
          <cell r="BB331">
            <v>58119</v>
          </cell>
          <cell r="BC331">
            <v>63419</v>
          </cell>
          <cell r="BD331">
            <v>74473</v>
          </cell>
          <cell r="BE331">
            <v>80528</v>
          </cell>
          <cell r="BF331">
            <v>87816</v>
          </cell>
          <cell r="BG331">
            <v>96363</v>
          </cell>
          <cell r="BH331">
            <v>109660</v>
          </cell>
          <cell r="BI331">
            <v>121070</v>
          </cell>
          <cell r="BJ331">
            <v>147449</v>
          </cell>
          <cell r="BK331">
            <v>175667</v>
          </cell>
          <cell r="BL331">
            <v>203536</v>
          </cell>
          <cell r="BM331">
            <v>230000</v>
          </cell>
          <cell r="BN331">
            <v>242456</v>
          </cell>
          <cell r="BO331">
            <v>237117</v>
          </cell>
          <cell r="BP331">
            <v>264191</v>
          </cell>
          <cell r="BQ331">
            <v>310304</v>
          </cell>
          <cell r="BR331">
            <v>336480</v>
          </cell>
          <cell r="BS331">
            <v>373564</v>
          </cell>
          <cell r="BT331">
            <v>404939</v>
          </cell>
        </row>
        <row r="332">
          <cell r="A332" t="str">
            <v>KBP6604J</v>
          </cell>
          <cell r="D332">
            <v>14</v>
          </cell>
          <cell r="E332">
            <v>14</v>
          </cell>
          <cell r="F332">
            <v>12</v>
          </cell>
          <cell r="G332">
            <v>16</v>
          </cell>
          <cell r="H332">
            <v>18</v>
          </cell>
          <cell r="I332">
            <v>22</v>
          </cell>
          <cell r="J332">
            <v>26</v>
          </cell>
          <cell r="K332">
            <v>27</v>
          </cell>
          <cell r="L332">
            <v>25</v>
          </cell>
          <cell r="M332">
            <v>24</v>
          </cell>
          <cell r="N332">
            <v>24</v>
          </cell>
          <cell r="O332">
            <v>21</v>
          </cell>
          <cell r="P332">
            <v>23</v>
          </cell>
          <cell r="Q332">
            <v>25</v>
          </cell>
          <cell r="R332">
            <v>22</v>
          </cell>
          <cell r="S332">
            <v>23</v>
          </cell>
          <cell r="T332">
            <v>28</v>
          </cell>
          <cell r="U332">
            <v>30</v>
          </cell>
          <cell r="V332">
            <v>34</v>
          </cell>
          <cell r="W332">
            <v>40</v>
          </cell>
          <cell r="X332">
            <v>45</v>
          </cell>
          <cell r="Y332">
            <v>58</v>
          </cell>
          <cell r="Z332">
            <v>57</v>
          </cell>
          <cell r="AA332">
            <v>65</v>
          </cell>
          <cell r="AB332">
            <v>81</v>
          </cell>
          <cell r="AC332">
            <v>97</v>
          </cell>
          <cell r="AD332">
            <v>97</v>
          </cell>
          <cell r="AE332">
            <v>93</v>
          </cell>
          <cell r="AF332">
            <v>122</v>
          </cell>
          <cell r="AG332">
            <v>164</v>
          </cell>
          <cell r="AH332">
            <v>254</v>
          </cell>
          <cell r="AI332">
            <v>266</v>
          </cell>
          <cell r="AJ332">
            <v>326</v>
          </cell>
          <cell r="AK332">
            <v>325</v>
          </cell>
          <cell r="AL332">
            <v>469</v>
          </cell>
          <cell r="AM332">
            <v>555</v>
          </cell>
          <cell r="AN332">
            <v>614</v>
          </cell>
          <cell r="AO332">
            <v>915</v>
          </cell>
          <cell r="AP332">
            <v>1151</v>
          </cell>
          <cell r="AQ332">
            <v>1536</v>
          </cell>
          <cell r="AR332">
            <v>1814</v>
          </cell>
          <cell r="AS332">
            <v>2146</v>
          </cell>
          <cell r="AT332">
            <v>2241</v>
          </cell>
          <cell r="AU332">
            <v>2375</v>
          </cell>
          <cell r="AV332">
            <v>2488</v>
          </cell>
          <cell r="AW332">
            <v>2523</v>
          </cell>
          <cell r="AX332">
            <v>4519</v>
          </cell>
          <cell r="AY332">
            <v>6320</v>
          </cell>
          <cell r="AZ332">
            <v>6400</v>
          </cell>
          <cell r="BA332">
            <v>5898</v>
          </cell>
          <cell r="BB332">
            <v>5635</v>
          </cell>
          <cell r="BC332">
            <v>4856</v>
          </cell>
          <cell r="BD332">
            <v>6923</v>
          </cell>
          <cell r="BE332">
            <v>5718</v>
          </cell>
          <cell r="BF332">
            <v>3886</v>
          </cell>
          <cell r="BG332">
            <v>4571</v>
          </cell>
          <cell r="BH332">
            <v>4271</v>
          </cell>
          <cell r="BI332">
            <v>3683</v>
          </cell>
          <cell r="BJ332">
            <v>2776</v>
          </cell>
          <cell r="BK332">
            <v>5652</v>
          </cell>
          <cell r="BL332">
            <v>6357</v>
          </cell>
          <cell r="BM332">
            <v>5221</v>
          </cell>
          <cell r="BN332">
            <v>10583</v>
          </cell>
          <cell r="BO332">
            <v>6586</v>
          </cell>
          <cell r="BP332">
            <v>11043</v>
          </cell>
          <cell r="BQ332">
            <v>10376</v>
          </cell>
          <cell r="BR332">
            <v>13578</v>
          </cell>
          <cell r="BS332">
            <v>12199</v>
          </cell>
          <cell r="BT332">
            <v>12972</v>
          </cell>
        </row>
        <row r="333">
          <cell r="A333" t="str">
            <v>KBP6605J</v>
          </cell>
          <cell r="AV333">
            <v>24213</v>
          </cell>
          <cell r="AW333">
            <v>27912</v>
          </cell>
          <cell r="AX333">
            <v>34110</v>
          </cell>
          <cell r="AY333">
            <v>38905</v>
          </cell>
          <cell r="AZ333">
            <v>43083</v>
          </cell>
          <cell r="BA333">
            <v>45423</v>
          </cell>
          <cell r="BB333">
            <v>51745</v>
          </cell>
          <cell r="BC333">
            <v>62067</v>
          </cell>
          <cell r="BD333">
            <v>64110</v>
          </cell>
          <cell r="BE333">
            <v>66831</v>
          </cell>
          <cell r="BF333">
            <v>80672</v>
          </cell>
          <cell r="BG333">
            <v>90844</v>
          </cell>
          <cell r="BH333">
            <v>108114</v>
          </cell>
          <cell r="BI333">
            <v>114156</v>
          </cell>
          <cell r="BJ333">
            <v>126455</v>
          </cell>
          <cell r="BK333">
            <v>138666</v>
          </cell>
          <cell r="BL333">
            <v>148684</v>
          </cell>
          <cell r="BM333">
            <v>174009</v>
          </cell>
          <cell r="BN333">
            <v>207371</v>
          </cell>
          <cell r="BO333">
            <v>236349</v>
          </cell>
          <cell r="BP333">
            <v>266329</v>
          </cell>
          <cell r="BQ333">
            <v>285624</v>
          </cell>
          <cell r="BR333">
            <v>300434</v>
          </cell>
          <cell r="BS333">
            <v>331854</v>
          </cell>
          <cell r="BT333">
            <v>351597</v>
          </cell>
        </row>
        <row r="334">
          <cell r="A334" t="str">
            <v>KBP6605Y</v>
          </cell>
          <cell r="AV334">
            <v>163496</v>
          </cell>
          <cell r="AW334">
            <v>167265</v>
          </cell>
          <cell r="AX334">
            <v>181660</v>
          </cell>
          <cell r="AY334">
            <v>184265</v>
          </cell>
          <cell r="AZ334">
            <v>182416</v>
          </cell>
          <cell r="BA334">
            <v>173494</v>
          </cell>
          <cell r="BB334">
            <v>173578</v>
          </cell>
          <cell r="BC334">
            <v>181148</v>
          </cell>
          <cell r="BD334">
            <v>170554</v>
          </cell>
          <cell r="BE334">
            <v>166332</v>
          </cell>
          <cell r="BF334">
            <v>169169</v>
          </cell>
          <cell r="BG334">
            <v>177146</v>
          </cell>
          <cell r="BH334">
            <v>190479</v>
          </cell>
          <cell r="BI334">
            <v>197677</v>
          </cell>
          <cell r="BJ334">
            <v>207045</v>
          </cell>
          <cell r="BK334">
            <v>207562</v>
          </cell>
          <cell r="BL334">
            <v>213420</v>
          </cell>
          <cell r="BM334">
            <v>231886</v>
          </cell>
          <cell r="BN334">
            <v>252243</v>
          </cell>
          <cell r="BO334">
            <v>255604</v>
          </cell>
          <cell r="BP334">
            <v>266329</v>
          </cell>
          <cell r="BQ334">
            <v>270344</v>
          </cell>
          <cell r="BR334">
            <v>273807</v>
          </cell>
          <cell r="BS334">
            <v>280412</v>
          </cell>
          <cell r="BT334">
            <v>280365</v>
          </cell>
        </row>
        <row r="335">
          <cell r="A335" t="str">
            <v>KBP6606J</v>
          </cell>
          <cell r="AV335">
            <v>31280</v>
          </cell>
          <cell r="AW335">
            <v>35946</v>
          </cell>
          <cell r="AX335">
            <v>38666</v>
          </cell>
          <cell r="AY335">
            <v>47297</v>
          </cell>
          <cell r="AZ335">
            <v>55164</v>
          </cell>
          <cell r="BA335">
            <v>56737</v>
          </cell>
          <cell r="BB335">
            <v>69753</v>
          </cell>
          <cell r="BC335">
            <v>73578</v>
          </cell>
          <cell r="BD335">
            <v>79933</v>
          </cell>
          <cell r="BE335">
            <v>88273</v>
          </cell>
          <cell r="BF335">
            <v>93328</v>
          </cell>
          <cell r="BG335">
            <v>103049</v>
          </cell>
          <cell r="BH335">
            <v>120795</v>
          </cell>
          <cell r="BI335">
            <v>138507</v>
          </cell>
          <cell r="BJ335">
            <v>156430</v>
          </cell>
          <cell r="BK335">
            <v>180631</v>
          </cell>
          <cell r="BL335">
            <v>185232</v>
          </cell>
          <cell r="BM335">
            <v>201778</v>
          </cell>
          <cell r="BN335">
            <v>234647</v>
          </cell>
          <cell r="BO335">
            <v>261788</v>
          </cell>
          <cell r="BP335">
            <v>289583</v>
          </cell>
          <cell r="BQ335">
            <v>318255</v>
          </cell>
          <cell r="BR335">
            <v>350434</v>
          </cell>
          <cell r="BS335">
            <v>384105</v>
          </cell>
          <cell r="BT335">
            <v>420044</v>
          </cell>
        </row>
        <row r="336">
          <cell r="A336" t="str">
            <v>KBP6606Y</v>
          </cell>
          <cell r="AV336">
            <v>168624</v>
          </cell>
          <cell r="AW336">
            <v>172378</v>
          </cell>
          <cell r="AX336">
            <v>166978</v>
          </cell>
          <cell r="AY336">
            <v>168572</v>
          </cell>
          <cell r="AZ336">
            <v>172486</v>
          </cell>
          <cell r="BA336">
            <v>160564</v>
          </cell>
          <cell r="BB336">
            <v>171654</v>
          </cell>
          <cell r="BC336">
            <v>172370</v>
          </cell>
          <cell r="BD336">
            <v>174100</v>
          </cell>
          <cell r="BE336">
            <v>179056</v>
          </cell>
          <cell r="BF336">
            <v>186019</v>
          </cell>
          <cell r="BG336">
            <v>189547</v>
          </cell>
          <cell r="BH336">
            <v>193779</v>
          </cell>
          <cell r="BI336">
            <v>208898</v>
          </cell>
          <cell r="BJ336">
            <v>223224</v>
          </cell>
          <cell r="BK336">
            <v>240639</v>
          </cell>
          <cell r="BL336">
            <v>255347</v>
          </cell>
          <cell r="BM336">
            <v>255775</v>
          </cell>
          <cell r="BN336">
            <v>263684</v>
          </cell>
          <cell r="BO336">
            <v>284298</v>
          </cell>
          <cell r="BP336">
            <v>289583</v>
          </cell>
          <cell r="BQ336">
            <v>295107</v>
          </cell>
          <cell r="BR336">
            <v>310959</v>
          </cell>
          <cell r="BS336">
            <v>323508</v>
          </cell>
          <cell r="BT336">
            <v>335202</v>
          </cell>
        </row>
        <row r="337">
          <cell r="A337" t="str">
            <v>KBP6608J</v>
          </cell>
          <cell r="D337">
            <v>277</v>
          </cell>
          <cell r="E337">
            <v>316</v>
          </cell>
          <cell r="F337">
            <v>332</v>
          </cell>
          <cell r="G337">
            <v>357</v>
          </cell>
          <cell r="H337">
            <v>359</v>
          </cell>
          <cell r="I337">
            <v>356</v>
          </cell>
          <cell r="J337">
            <v>398</v>
          </cell>
          <cell r="K337">
            <v>496</v>
          </cell>
          <cell r="L337">
            <v>534</v>
          </cell>
          <cell r="M337">
            <v>557</v>
          </cell>
          <cell r="N337">
            <v>596</v>
          </cell>
          <cell r="O337">
            <v>625</v>
          </cell>
          <cell r="P337">
            <v>643</v>
          </cell>
          <cell r="Q337">
            <v>654</v>
          </cell>
          <cell r="R337">
            <v>1422</v>
          </cell>
          <cell r="S337">
            <v>1488</v>
          </cell>
          <cell r="T337">
            <v>1596</v>
          </cell>
          <cell r="U337">
            <v>1712</v>
          </cell>
          <cell r="V337">
            <v>1816</v>
          </cell>
          <cell r="W337">
            <v>1850</v>
          </cell>
          <cell r="X337">
            <v>1963</v>
          </cell>
          <cell r="Y337">
            <v>2119</v>
          </cell>
          <cell r="Z337">
            <v>2359</v>
          </cell>
          <cell r="AA337">
            <v>2403</v>
          </cell>
          <cell r="AB337">
            <v>2379</v>
          </cell>
          <cell r="AC337">
            <v>2604</v>
          </cell>
          <cell r="AD337">
            <v>3488</v>
          </cell>
          <cell r="AE337">
            <v>4341</v>
          </cell>
          <cell r="AF337">
            <v>5973</v>
          </cell>
          <cell r="AG337">
            <v>6507</v>
          </cell>
          <cell r="AH337">
            <v>7460</v>
          </cell>
          <cell r="AI337">
            <v>9145</v>
          </cell>
          <cell r="AJ337">
            <v>11317</v>
          </cell>
          <cell r="AK337">
            <v>14900</v>
          </cell>
          <cell r="AL337">
            <v>20281</v>
          </cell>
          <cell r="AM337">
            <v>18364</v>
          </cell>
          <cell r="AN337">
            <v>19325</v>
          </cell>
          <cell r="AO337">
            <v>20804</v>
          </cell>
          <cell r="AP337">
            <v>25120</v>
          </cell>
          <cell r="AQ337">
            <v>36244</v>
          </cell>
          <cell r="AR337">
            <v>41348</v>
          </cell>
          <cell r="AS337">
            <v>48128</v>
          </cell>
          <cell r="AT337">
            <v>55538</v>
          </cell>
          <cell r="AU337">
            <v>59624</v>
          </cell>
          <cell r="AV337">
            <v>61443</v>
          </cell>
          <cell r="AW337">
            <v>63403</v>
          </cell>
          <cell r="AX337">
            <v>69884</v>
          </cell>
          <cell r="AY337">
            <v>85086</v>
          </cell>
          <cell r="AZ337">
            <v>93256</v>
          </cell>
          <cell r="BA337">
            <v>108064</v>
          </cell>
          <cell r="BB337">
            <v>131055</v>
          </cell>
          <cell r="BC337">
            <v>143796</v>
          </cell>
          <cell r="BD337">
            <v>160763</v>
          </cell>
          <cell r="BE337">
            <v>174319</v>
          </cell>
          <cell r="BF337">
            <v>222061</v>
          </cell>
          <cell r="BG337">
            <v>265832</v>
          </cell>
          <cell r="BH337">
            <v>333251</v>
          </cell>
          <cell r="BI337">
            <v>291434</v>
          </cell>
          <cell r="BJ337">
            <v>310525</v>
          </cell>
          <cell r="BK337">
            <v>358361</v>
          </cell>
          <cell r="BL337">
            <v>450059</v>
          </cell>
          <cell r="BM337">
            <v>553316</v>
          </cell>
          <cell r="BN337">
            <v>728802</v>
          </cell>
          <cell r="BO337">
            <v>589267</v>
          </cell>
          <cell r="BP337">
            <v>668856</v>
          </cell>
          <cell r="BQ337">
            <v>794743</v>
          </cell>
          <cell r="BR337">
            <v>825025</v>
          </cell>
          <cell r="BS337">
            <v>932588</v>
          </cell>
          <cell r="BT337">
            <v>1003826</v>
          </cell>
        </row>
        <row r="338">
          <cell r="A338" t="str">
            <v>KBP6608Y</v>
          </cell>
          <cell r="R338">
            <v>169360</v>
          </cell>
          <cell r="S338">
            <v>178318</v>
          </cell>
          <cell r="T338">
            <v>196682</v>
          </cell>
          <cell r="U338">
            <v>211622</v>
          </cell>
          <cell r="V338">
            <v>221146</v>
          </cell>
          <cell r="W338">
            <v>227537</v>
          </cell>
          <cell r="X338">
            <v>230699</v>
          </cell>
          <cell r="Y338">
            <v>244406</v>
          </cell>
          <cell r="Z338">
            <v>258798</v>
          </cell>
          <cell r="AA338">
            <v>257861</v>
          </cell>
          <cell r="AB338">
            <v>262661</v>
          </cell>
          <cell r="AC338">
            <v>272767</v>
          </cell>
          <cell r="AD338">
            <v>288662</v>
          </cell>
          <cell r="AE338">
            <v>267891</v>
          </cell>
          <cell r="AF338">
            <v>255597</v>
          </cell>
          <cell r="AG338">
            <v>250526</v>
          </cell>
          <cell r="AH338">
            <v>265312</v>
          </cell>
          <cell r="AI338">
            <v>280643</v>
          </cell>
          <cell r="AJ338">
            <v>290997</v>
          </cell>
          <cell r="AK338">
            <v>298384</v>
          </cell>
          <cell r="AL338">
            <v>300953</v>
          </cell>
          <cell r="AM338">
            <v>288355</v>
          </cell>
          <cell r="AN338">
            <v>280823</v>
          </cell>
          <cell r="AO338">
            <v>280311</v>
          </cell>
          <cell r="AP338">
            <v>285228</v>
          </cell>
          <cell r="AQ338">
            <v>316020</v>
          </cell>
          <cell r="AR338">
            <v>305804</v>
          </cell>
          <cell r="AS338">
            <v>323329</v>
          </cell>
          <cell r="AT338">
            <v>351777</v>
          </cell>
          <cell r="AU338">
            <v>351914</v>
          </cell>
          <cell r="AV338">
            <v>349379</v>
          </cell>
          <cell r="AW338">
            <v>350443</v>
          </cell>
          <cell r="AX338">
            <v>373060</v>
          </cell>
          <cell r="AY338">
            <v>414250</v>
          </cell>
          <cell r="AZ338">
            <v>419186</v>
          </cell>
          <cell r="BA338">
            <v>463284</v>
          </cell>
          <cell r="BB338">
            <v>488172</v>
          </cell>
          <cell r="BC338">
            <v>513316</v>
          </cell>
          <cell r="BD338">
            <v>523482</v>
          </cell>
          <cell r="BE338">
            <v>530733</v>
          </cell>
          <cell r="BF338">
            <v>578217</v>
          </cell>
          <cell r="BG338">
            <v>582931</v>
          </cell>
          <cell r="BH338">
            <v>578215</v>
          </cell>
          <cell r="BI338">
            <v>568030</v>
          </cell>
          <cell r="BJ338">
            <v>591650</v>
          </cell>
          <cell r="BK338">
            <v>643729</v>
          </cell>
          <cell r="BL338">
            <v>688703</v>
          </cell>
          <cell r="BM338">
            <v>740074</v>
          </cell>
          <cell r="BN338">
            <v>755141</v>
          </cell>
          <cell r="BO338">
            <v>615311</v>
          </cell>
          <cell r="BP338">
            <v>668856</v>
          </cell>
          <cell r="BQ338">
            <v>700305</v>
          </cell>
          <cell r="BR338">
            <v>690676</v>
          </cell>
          <cell r="BS338">
            <v>721719</v>
          </cell>
          <cell r="BT338">
            <v>735901</v>
          </cell>
        </row>
        <row r="339">
          <cell r="A339" t="str">
            <v>KBP6609J</v>
          </cell>
          <cell r="D339">
            <v>157</v>
          </cell>
          <cell r="E339">
            <v>175</v>
          </cell>
          <cell r="F339">
            <v>245</v>
          </cell>
          <cell r="G339">
            <v>254</v>
          </cell>
          <cell r="H339">
            <v>463</v>
          </cell>
          <cell r="I339">
            <v>622</v>
          </cell>
          <cell r="J339">
            <v>591</v>
          </cell>
          <cell r="K339">
            <v>518</v>
          </cell>
          <cell r="L339">
            <v>578</v>
          </cell>
          <cell r="M339">
            <v>674</v>
          </cell>
          <cell r="N339">
            <v>757</v>
          </cell>
          <cell r="O339">
            <v>851</v>
          </cell>
          <cell r="P339">
            <v>728</v>
          </cell>
          <cell r="Q339">
            <v>893</v>
          </cell>
          <cell r="R339">
            <v>177</v>
          </cell>
          <cell r="S339">
            <v>182</v>
          </cell>
          <cell r="T339">
            <v>189</v>
          </cell>
          <cell r="U339">
            <v>214</v>
          </cell>
          <cell r="V339">
            <v>217</v>
          </cell>
          <cell r="W339">
            <v>231</v>
          </cell>
          <cell r="X339">
            <v>268</v>
          </cell>
          <cell r="Y339">
            <v>299</v>
          </cell>
          <cell r="Z339">
            <v>327</v>
          </cell>
          <cell r="AA339">
            <v>354</v>
          </cell>
          <cell r="AB339">
            <v>410</v>
          </cell>
          <cell r="AC339">
            <v>490</v>
          </cell>
          <cell r="AD339">
            <v>556</v>
          </cell>
          <cell r="AE339">
            <v>665</v>
          </cell>
          <cell r="AF339">
            <v>820</v>
          </cell>
          <cell r="AG339">
            <v>1059</v>
          </cell>
          <cell r="AH339">
            <v>1097</v>
          </cell>
          <cell r="AI339">
            <v>1215</v>
          </cell>
          <cell r="AJ339">
            <v>1439</v>
          </cell>
          <cell r="AK339">
            <v>1684</v>
          </cell>
          <cell r="AL339">
            <v>1913</v>
          </cell>
          <cell r="AM339">
            <v>2237</v>
          </cell>
          <cell r="AN339">
            <v>2490</v>
          </cell>
          <cell r="AO339">
            <v>2527</v>
          </cell>
          <cell r="AP339">
            <v>3050</v>
          </cell>
          <cell r="AQ339">
            <v>3841</v>
          </cell>
          <cell r="AR339">
            <v>4324</v>
          </cell>
          <cell r="AS339">
            <v>4727</v>
          </cell>
          <cell r="AT339">
            <v>5456</v>
          </cell>
          <cell r="AU339">
            <v>7560</v>
          </cell>
          <cell r="AV339">
            <v>8800</v>
          </cell>
          <cell r="AW339">
            <v>8804</v>
          </cell>
          <cell r="AX339">
            <v>9561</v>
          </cell>
          <cell r="AY339">
            <v>10701</v>
          </cell>
          <cell r="AZ339">
            <v>13306</v>
          </cell>
          <cell r="BA339">
            <v>16752</v>
          </cell>
          <cell r="BB339">
            <v>21761</v>
          </cell>
          <cell r="BC339">
            <v>24863</v>
          </cell>
          <cell r="BD339">
            <v>29690</v>
          </cell>
          <cell r="BE339">
            <v>31825</v>
          </cell>
          <cell r="BF339">
            <v>34950</v>
          </cell>
          <cell r="BG339">
            <v>41471</v>
          </cell>
          <cell r="BH339">
            <v>53606</v>
          </cell>
          <cell r="BI339">
            <v>64999</v>
          </cell>
          <cell r="BJ339">
            <v>65528</v>
          </cell>
          <cell r="BK339">
            <v>75167</v>
          </cell>
          <cell r="BL339">
            <v>88405</v>
          </cell>
          <cell r="BM339">
            <v>104297</v>
          </cell>
          <cell r="BN339">
            <v>115116</v>
          </cell>
          <cell r="BO339">
            <v>110673</v>
          </cell>
          <cell r="BP339">
            <v>117493</v>
          </cell>
          <cell r="BQ339">
            <v>126185</v>
          </cell>
          <cell r="BR339">
            <v>144789</v>
          </cell>
          <cell r="BS339">
            <v>162183</v>
          </cell>
          <cell r="BT339">
            <v>182814</v>
          </cell>
        </row>
        <row r="340">
          <cell r="A340" t="str">
            <v>KBP6609Y</v>
          </cell>
          <cell r="R340">
            <v>33192</v>
          </cell>
          <cell r="S340">
            <v>38563</v>
          </cell>
          <cell r="T340">
            <v>38566</v>
          </cell>
          <cell r="U340">
            <v>41563</v>
          </cell>
          <cell r="V340">
            <v>44534</v>
          </cell>
          <cell r="W340">
            <v>46279</v>
          </cell>
          <cell r="X340">
            <v>46868</v>
          </cell>
          <cell r="Y340">
            <v>46523</v>
          </cell>
          <cell r="Z340">
            <v>44206</v>
          </cell>
          <cell r="AA340">
            <v>47462</v>
          </cell>
          <cell r="AB340">
            <v>51022</v>
          </cell>
          <cell r="AC340">
            <v>50582</v>
          </cell>
          <cell r="AD340">
            <v>44389</v>
          </cell>
          <cell r="AE340">
            <v>47903</v>
          </cell>
          <cell r="AF340">
            <v>44748</v>
          </cell>
          <cell r="AG340">
            <v>46338</v>
          </cell>
          <cell r="AH340">
            <v>44316</v>
          </cell>
          <cell r="AI340">
            <v>43234</v>
          </cell>
          <cell r="AJ340">
            <v>43558</v>
          </cell>
          <cell r="AK340">
            <v>42329</v>
          </cell>
          <cell r="AL340">
            <v>39750</v>
          </cell>
          <cell r="AM340">
            <v>34110</v>
          </cell>
          <cell r="AN340">
            <v>33113</v>
          </cell>
          <cell r="AO340">
            <v>29454</v>
          </cell>
          <cell r="AP340">
            <v>32797</v>
          </cell>
          <cell r="AQ340">
            <v>34052</v>
          </cell>
          <cell r="AR340">
            <v>31348</v>
          </cell>
          <cell r="AS340">
            <v>29498</v>
          </cell>
          <cell r="AT340">
            <v>29875</v>
          </cell>
          <cell r="AU340">
            <v>38063</v>
          </cell>
          <cell r="AV340">
            <v>38906</v>
          </cell>
          <cell r="AW340">
            <v>31842</v>
          </cell>
          <cell r="AX340">
            <v>30215</v>
          </cell>
          <cell r="AY340">
            <v>30882</v>
          </cell>
          <cell r="AZ340">
            <v>37008</v>
          </cell>
          <cell r="BA340">
            <v>42809</v>
          </cell>
          <cell r="BB340">
            <v>54380</v>
          </cell>
          <cell r="BC340">
            <v>57964</v>
          </cell>
          <cell r="BD340">
            <v>66345</v>
          </cell>
          <cell r="BE340">
            <v>66531</v>
          </cell>
          <cell r="BF340">
            <v>68702</v>
          </cell>
          <cell r="BG340">
            <v>79468</v>
          </cell>
          <cell r="BH340">
            <v>90736</v>
          </cell>
          <cell r="BI340">
            <v>101653</v>
          </cell>
          <cell r="BJ340">
            <v>97008</v>
          </cell>
          <cell r="BK340">
            <v>103931</v>
          </cell>
          <cell r="BL340">
            <v>114752</v>
          </cell>
          <cell r="BM340">
            <v>126278</v>
          </cell>
          <cell r="BN340">
            <v>124638</v>
          </cell>
          <cell r="BO340">
            <v>114696</v>
          </cell>
          <cell r="BP340">
            <v>117493</v>
          </cell>
          <cell r="BQ340">
            <v>120203</v>
          </cell>
          <cell r="BR340">
            <v>130738</v>
          </cell>
          <cell r="BS340">
            <v>137360</v>
          </cell>
          <cell r="BT340">
            <v>145603</v>
          </cell>
        </row>
        <row r="341">
          <cell r="A341" t="str">
            <v>KBP6610J</v>
          </cell>
          <cell r="D341">
            <v>438</v>
          </cell>
          <cell r="E341">
            <v>607</v>
          </cell>
          <cell r="F341">
            <v>716</v>
          </cell>
          <cell r="G341">
            <v>638</v>
          </cell>
          <cell r="H341">
            <v>621</v>
          </cell>
          <cell r="I341">
            <v>953</v>
          </cell>
          <cell r="J341">
            <v>850</v>
          </cell>
          <cell r="K341">
            <v>867</v>
          </cell>
          <cell r="L341">
            <v>900</v>
          </cell>
          <cell r="M341">
            <v>988</v>
          </cell>
          <cell r="N341">
            <v>1015</v>
          </cell>
          <cell r="O341">
            <v>1127</v>
          </cell>
          <cell r="P341">
            <v>1147</v>
          </cell>
          <cell r="Q341">
            <v>1016</v>
          </cell>
          <cell r="R341">
            <v>1152</v>
          </cell>
          <cell r="S341">
            <v>1043</v>
          </cell>
          <cell r="T341">
            <v>1067</v>
          </cell>
          <cell r="U341">
            <v>1320</v>
          </cell>
          <cell r="V341">
            <v>1621</v>
          </cell>
          <cell r="W341">
            <v>1846</v>
          </cell>
          <cell r="X341">
            <v>1703</v>
          </cell>
          <cell r="Y341">
            <v>2002</v>
          </cell>
          <cell r="Z341">
            <v>1959</v>
          </cell>
          <cell r="AA341">
            <v>2226</v>
          </cell>
          <cell r="AB341">
            <v>2665</v>
          </cell>
          <cell r="AC341">
            <v>3020</v>
          </cell>
          <cell r="AD341">
            <v>2954</v>
          </cell>
          <cell r="AE341">
            <v>3698</v>
          </cell>
          <cell r="AF341">
            <v>5929</v>
          </cell>
          <cell r="AG341">
            <v>6917</v>
          </cell>
          <cell r="AH341">
            <v>7636</v>
          </cell>
          <cell r="AI341">
            <v>7105</v>
          </cell>
          <cell r="AJ341">
            <v>8314</v>
          </cell>
          <cell r="AK341">
            <v>10116</v>
          </cell>
          <cell r="AL341">
            <v>14610</v>
          </cell>
          <cell r="AM341">
            <v>18664</v>
          </cell>
          <cell r="AN341">
            <v>18501</v>
          </cell>
          <cell r="AO341">
            <v>16296</v>
          </cell>
          <cell r="AP341">
            <v>21986</v>
          </cell>
          <cell r="AQ341">
            <v>23847</v>
          </cell>
          <cell r="AR341">
            <v>26382</v>
          </cell>
          <cell r="AS341">
            <v>29182</v>
          </cell>
          <cell r="AT341">
            <v>40008</v>
          </cell>
          <cell r="AU341">
            <v>45067</v>
          </cell>
          <cell r="AV341">
            <v>44706</v>
          </cell>
          <cell r="AW341">
            <v>47466</v>
          </cell>
          <cell r="AX341">
            <v>51976</v>
          </cell>
          <cell r="AY341">
            <v>60512</v>
          </cell>
          <cell r="AZ341">
            <v>77675</v>
          </cell>
          <cell r="BA341">
            <v>99425</v>
          </cell>
          <cell r="BB341">
            <v>118658</v>
          </cell>
          <cell r="BC341">
            <v>133061</v>
          </cell>
          <cell r="BD341">
            <v>150705</v>
          </cell>
          <cell r="BE341">
            <v>149854</v>
          </cell>
          <cell r="BF341">
            <v>189411</v>
          </cell>
          <cell r="BG341">
            <v>221235</v>
          </cell>
          <cell r="BH341">
            <v>283004</v>
          </cell>
          <cell r="BI341">
            <v>264752</v>
          </cell>
          <cell r="BJ341">
            <v>311759</v>
          </cell>
          <cell r="BK341">
            <v>360362</v>
          </cell>
          <cell r="BL341">
            <v>474321</v>
          </cell>
          <cell r="BM341">
            <v>571512</v>
          </cell>
          <cell r="BN341">
            <v>743325</v>
          </cell>
          <cell r="BO341">
            <v>561163</v>
          </cell>
          <cell r="BP341">
            <v>609112</v>
          </cell>
          <cell r="BQ341">
            <v>743756</v>
          </cell>
          <cell r="BR341">
            <v>856570</v>
          </cell>
          <cell r="BS341">
            <v>1000929</v>
          </cell>
          <cell r="BT341">
            <v>1072464</v>
          </cell>
        </row>
        <row r="342">
          <cell r="A342" t="str">
            <v>KBP6610Y</v>
          </cell>
          <cell r="R342">
            <v>93586</v>
          </cell>
          <cell r="S342">
            <v>84087</v>
          </cell>
          <cell r="T342">
            <v>85469</v>
          </cell>
          <cell r="U342">
            <v>102081</v>
          </cell>
          <cell r="V342">
            <v>127093</v>
          </cell>
          <cell r="W342">
            <v>138480</v>
          </cell>
          <cell r="X342">
            <v>123146</v>
          </cell>
          <cell r="Y342">
            <v>143891</v>
          </cell>
          <cell r="Z342">
            <v>142624</v>
          </cell>
          <cell r="AA342">
            <v>160969</v>
          </cell>
          <cell r="AB342">
            <v>183513</v>
          </cell>
          <cell r="AC342">
            <v>201543</v>
          </cell>
          <cell r="AD342">
            <v>171670</v>
          </cell>
          <cell r="AE342">
            <v>195312</v>
          </cell>
          <cell r="AF342">
            <v>235481</v>
          </cell>
          <cell r="AG342">
            <v>223904</v>
          </cell>
          <cell r="AH342">
            <v>202110</v>
          </cell>
          <cell r="AI342">
            <v>171047</v>
          </cell>
          <cell r="AJ342">
            <v>169815</v>
          </cell>
          <cell r="AK342">
            <v>168696</v>
          </cell>
          <cell r="AL342">
            <v>204113</v>
          </cell>
          <cell r="AM342">
            <v>233130</v>
          </cell>
          <cell r="AN342">
            <v>191520</v>
          </cell>
          <cell r="AO342">
            <v>155743</v>
          </cell>
          <cell r="AP342">
            <v>189186</v>
          </cell>
          <cell r="AQ342">
            <v>161377</v>
          </cell>
          <cell r="AR342">
            <v>152785</v>
          </cell>
          <cell r="AS342">
            <v>158837</v>
          </cell>
          <cell r="AT342">
            <v>196867</v>
          </cell>
          <cell r="AU342">
            <v>193835</v>
          </cell>
          <cell r="AV342">
            <v>185567</v>
          </cell>
          <cell r="AW342">
            <v>186273</v>
          </cell>
          <cell r="AX342">
            <v>196590</v>
          </cell>
          <cell r="AY342">
            <v>209751</v>
          </cell>
          <cell r="AZ342">
            <v>249431</v>
          </cell>
          <cell r="BA342">
            <v>298508</v>
          </cell>
          <cell r="BB342">
            <v>333887</v>
          </cell>
          <cell r="BC342">
            <v>356363</v>
          </cell>
          <cell r="BD342">
            <v>360720</v>
          </cell>
          <cell r="BE342">
            <v>327214</v>
          </cell>
          <cell r="BF342">
            <v>352517</v>
          </cell>
          <cell r="BG342">
            <v>353062</v>
          </cell>
          <cell r="BH342">
            <v>372882</v>
          </cell>
          <cell r="BI342">
            <v>390218</v>
          </cell>
          <cell r="BJ342">
            <v>460048</v>
          </cell>
          <cell r="BK342">
            <v>514224</v>
          </cell>
          <cell r="BL342">
            <v>616493</v>
          </cell>
          <cell r="BM342">
            <v>678424</v>
          </cell>
          <cell r="BN342">
            <v>706095</v>
          </cell>
          <cell r="BO342">
            <v>555036</v>
          </cell>
          <cell r="BP342">
            <v>609112</v>
          </cell>
          <cell r="BQ342">
            <v>694627</v>
          </cell>
          <cell r="BR342">
            <v>751336</v>
          </cell>
          <cell r="BS342">
            <v>767955</v>
          </cell>
          <cell r="BT342">
            <v>765050</v>
          </cell>
        </row>
        <row r="343">
          <cell r="A343" t="str">
            <v>KBP6611J</v>
          </cell>
          <cell r="D343">
            <v>78</v>
          </cell>
          <cell r="E343">
            <v>103</v>
          </cell>
          <cell r="F343">
            <v>119</v>
          </cell>
          <cell r="G343">
            <v>112</v>
          </cell>
          <cell r="H343">
            <v>113</v>
          </cell>
          <cell r="I343">
            <v>151</v>
          </cell>
          <cell r="J343">
            <v>164</v>
          </cell>
          <cell r="K343">
            <v>161</v>
          </cell>
          <cell r="L343">
            <v>162</v>
          </cell>
          <cell r="M343">
            <v>179</v>
          </cell>
          <cell r="N343">
            <v>178</v>
          </cell>
          <cell r="O343">
            <v>196</v>
          </cell>
          <cell r="P343">
            <v>193</v>
          </cell>
          <cell r="Q343">
            <v>173</v>
          </cell>
          <cell r="R343">
            <v>177</v>
          </cell>
          <cell r="S343">
            <v>170</v>
          </cell>
          <cell r="T343">
            <v>187</v>
          </cell>
          <cell r="U343">
            <v>241</v>
          </cell>
          <cell r="V343">
            <v>270</v>
          </cell>
          <cell r="W343">
            <v>322</v>
          </cell>
          <cell r="X343">
            <v>339</v>
          </cell>
          <cell r="Y343">
            <v>382</v>
          </cell>
          <cell r="Z343">
            <v>406</v>
          </cell>
          <cell r="AA343">
            <v>467</v>
          </cell>
          <cell r="AB343">
            <v>576</v>
          </cell>
          <cell r="AC343">
            <v>667</v>
          </cell>
          <cell r="AD343">
            <v>686</v>
          </cell>
          <cell r="AE343">
            <v>795</v>
          </cell>
          <cell r="AF343">
            <v>1001</v>
          </cell>
          <cell r="AG343">
            <v>1323</v>
          </cell>
          <cell r="AH343">
            <v>1298</v>
          </cell>
          <cell r="AI343">
            <v>1538</v>
          </cell>
          <cell r="AJ343">
            <v>1795</v>
          </cell>
          <cell r="AK343">
            <v>2020</v>
          </cell>
          <cell r="AL343">
            <v>2546</v>
          </cell>
          <cell r="AM343">
            <v>3397</v>
          </cell>
          <cell r="AN343">
            <v>3656</v>
          </cell>
          <cell r="AO343">
            <v>3520</v>
          </cell>
          <cell r="AP343">
            <v>4175</v>
          </cell>
          <cell r="AQ343">
            <v>4950</v>
          </cell>
          <cell r="AR343">
            <v>6138</v>
          </cell>
          <cell r="AS343">
            <v>6354</v>
          </cell>
          <cell r="AT343">
            <v>7385</v>
          </cell>
          <cell r="AU343">
            <v>8758</v>
          </cell>
          <cell r="AV343">
            <v>9670</v>
          </cell>
          <cell r="AW343">
            <v>10554</v>
          </cell>
          <cell r="AX343">
            <v>12427</v>
          </cell>
          <cell r="AY343">
            <v>15407</v>
          </cell>
          <cell r="AZ343">
            <v>18072</v>
          </cell>
          <cell r="BA343">
            <v>21668</v>
          </cell>
          <cell r="BB343">
            <v>24682</v>
          </cell>
          <cell r="BC343">
            <v>27657</v>
          </cell>
          <cell r="BD343">
            <v>31267</v>
          </cell>
          <cell r="BE343">
            <v>35183</v>
          </cell>
          <cell r="BF343">
            <v>40346</v>
          </cell>
          <cell r="BG343">
            <v>44766</v>
          </cell>
          <cell r="BH343">
            <v>57633</v>
          </cell>
          <cell r="BI343">
            <v>60283</v>
          </cell>
          <cell r="BJ343">
            <v>66418</v>
          </cell>
          <cell r="BK343">
            <v>77359</v>
          </cell>
          <cell r="BL343">
            <v>95955</v>
          </cell>
          <cell r="BM343">
            <v>114271</v>
          </cell>
          <cell r="BN343">
            <v>138984</v>
          </cell>
          <cell r="BO343">
            <v>128608</v>
          </cell>
          <cell r="BP343">
            <v>143121</v>
          </cell>
          <cell r="BQ343">
            <v>150929</v>
          </cell>
          <cell r="BR343">
            <v>155243</v>
          </cell>
          <cell r="BS343">
            <v>174162</v>
          </cell>
          <cell r="BT343">
            <v>184828</v>
          </cell>
        </row>
        <row r="344">
          <cell r="A344" t="str">
            <v>KBP6611Y</v>
          </cell>
          <cell r="R344">
            <v>19648</v>
          </cell>
          <cell r="S344">
            <v>18691</v>
          </cell>
          <cell r="T344">
            <v>18607</v>
          </cell>
          <cell r="U344">
            <v>22343</v>
          </cell>
          <cell r="V344">
            <v>26697</v>
          </cell>
          <cell r="W344">
            <v>30359</v>
          </cell>
          <cell r="X344">
            <v>27524</v>
          </cell>
          <cell r="Y344">
            <v>31479</v>
          </cell>
          <cell r="Z344">
            <v>30736</v>
          </cell>
          <cell r="AA344">
            <v>35161</v>
          </cell>
          <cell r="AB344">
            <v>42150</v>
          </cell>
          <cell r="AC344">
            <v>46883</v>
          </cell>
          <cell r="AD344">
            <v>45569</v>
          </cell>
          <cell r="AE344">
            <v>46337</v>
          </cell>
          <cell r="AF344">
            <v>52108</v>
          </cell>
          <cell r="AG344">
            <v>54230</v>
          </cell>
          <cell r="AH344">
            <v>48203</v>
          </cell>
          <cell r="AI344">
            <v>45030</v>
          </cell>
          <cell r="AJ344">
            <v>46459</v>
          </cell>
          <cell r="AK344">
            <v>45502</v>
          </cell>
          <cell r="AL344">
            <v>50945</v>
          </cell>
          <cell r="AM344">
            <v>56961</v>
          </cell>
          <cell r="AN344">
            <v>48191</v>
          </cell>
          <cell r="AO344">
            <v>45394</v>
          </cell>
          <cell r="AP344">
            <v>51774</v>
          </cell>
          <cell r="AQ344">
            <v>45761</v>
          </cell>
          <cell r="AR344">
            <v>49273</v>
          </cell>
          <cell r="AS344">
            <v>50282</v>
          </cell>
          <cell r="AT344">
            <v>58068</v>
          </cell>
          <cell r="AU344">
            <v>61911</v>
          </cell>
          <cell r="AV344">
            <v>55252</v>
          </cell>
          <cell r="AW344">
            <v>59705</v>
          </cell>
          <cell r="AX344">
            <v>62542</v>
          </cell>
          <cell r="AY344">
            <v>67565</v>
          </cell>
          <cell r="AZ344">
            <v>72515</v>
          </cell>
          <cell r="BA344">
            <v>77493</v>
          </cell>
          <cell r="BB344">
            <v>74866</v>
          </cell>
          <cell r="BC344">
            <v>74402</v>
          </cell>
          <cell r="BD344">
            <v>78719</v>
          </cell>
          <cell r="BE344">
            <v>75480</v>
          </cell>
          <cell r="BF344">
            <v>71672</v>
          </cell>
          <cell r="BG344">
            <v>72186</v>
          </cell>
          <cell r="BH344">
            <v>75081</v>
          </cell>
          <cell r="BI344">
            <v>93961</v>
          </cell>
          <cell r="BJ344">
            <v>99219</v>
          </cell>
          <cell r="BK344">
            <v>105886</v>
          </cell>
          <cell r="BL344">
            <v>116856</v>
          </cell>
          <cell r="BM344">
            <v>123613</v>
          </cell>
          <cell r="BN344">
            <v>118472</v>
          </cell>
          <cell r="BO344">
            <v>123913</v>
          </cell>
          <cell r="BP344">
            <v>143121</v>
          </cell>
          <cell r="BQ344">
            <v>136849</v>
          </cell>
          <cell r="BR344">
            <v>130424</v>
          </cell>
          <cell r="BS344">
            <v>129851</v>
          </cell>
          <cell r="BT344">
            <v>128050</v>
          </cell>
        </row>
        <row r="345">
          <cell r="A345" t="str">
            <v>KBP6612J</v>
          </cell>
          <cell r="D345">
            <v>6</v>
          </cell>
          <cell r="E345">
            <v>7</v>
          </cell>
          <cell r="F345">
            <v>9</v>
          </cell>
          <cell r="G345">
            <v>9</v>
          </cell>
          <cell r="H345">
            <v>11</v>
          </cell>
          <cell r="I345">
            <v>19</v>
          </cell>
          <cell r="J345">
            <v>23</v>
          </cell>
          <cell r="K345">
            <v>24</v>
          </cell>
          <cell r="L345">
            <v>28</v>
          </cell>
          <cell r="M345">
            <v>31</v>
          </cell>
          <cell r="N345">
            <v>34</v>
          </cell>
          <cell r="O345">
            <v>35</v>
          </cell>
          <cell r="P345">
            <v>38</v>
          </cell>
          <cell r="Q345">
            <v>43</v>
          </cell>
          <cell r="R345">
            <v>47</v>
          </cell>
          <cell r="S345">
            <v>46</v>
          </cell>
          <cell r="T345">
            <v>53</v>
          </cell>
          <cell r="U345">
            <v>45</v>
          </cell>
          <cell r="V345">
            <v>60</v>
          </cell>
          <cell r="W345">
            <v>63</v>
          </cell>
          <cell r="X345">
            <v>79</v>
          </cell>
          <cell r="Y345">
            <v>102</v>
          </cell>
          <cell r="Z345">
            <v>107</v>
          </cell>
          <cell r="AA345">
            <v>125</v>
          </cell>
          <cell r="AB345">
            <v>126</v>
          </cell>
          <cell r="AC345">
            <v>145</v>
          </cell>
          <cell r="AD345">
            <v>164</v>
          </cell>
          <cell r="AE345">
            <v>262</v>
          </cell>
          <cell r="AF345">
            <v>207</v>
          </cell>
          <cell r="AG345">
            <v>229</v>
          </cell>
          <cell r="AH345">
            <v>318</v>
          </cell>
          <cell r="AI345">
            <v>230</v>
          </cell>
          <cell r="AJ345">
            <v>345</v>
          </cell>
          <cell r="AK345">
            <v>482</v>
          </cell>
          <cell r="AL345">
            <v>445</v>
          </cell>
          <cell r="AM345">
            <v>473</v>
          </cell>
          <cell r="AN345">
            <v>506</v>
          </cell>
          <cell r="AO345">
            <v>730</v>
          </cell>
          <cell r="AP345">
            <v>1059</v>
          </cell>
          <cell r="AQ345">
            <v>2216</v>
          </cell>
          <cell r="AR345">
            <v>2714</v>
          </cell>
          <cell r="AS345">
            <v>2756</v>
          </cell>
          <cell r="AT345">
            <v>2814</v>
          </cell>
          <cell r="AU345">
            <v>3141</v>
          </cell>
          <cell r="AV345">
            <v>1701</v>
          </cell>
          <cell r="AW345">
            <v>2414</v>
          </cell>
          <cell r="AX345">
            <v>2649</v>
          </cell>
          <cell r="AY345">
            <v>2286</v>
          </cell>
          <cell r="AZ345">
            <v>3455</v>
          </cell>
          <cell r="BA345">
            <v>4128</v>
          </cell>
          <cell r="BB345">
            <v>4662</v>
          </cell>
          <cell r="BC345">
            <v>6477</v>
          </cell>
          <cell r="BD345">
            <v>8115</v>
          </cell>
          <cell r="BE345">
            <v>10947</v>
          </cell>
          <cell r="BF345">
            <v>17432</v>
          </cell>
          <cell r="BG345">
            <v>21125</v>
          </cell>
          <cell r="BH345">
            <v>22709</v>
          </cell>
          <cell r="BI345">
            <v>21373</v>
          </cell>
          <cell r="BJ345">
            <v>20973</v>
          </cell>
          <cell r="BK345">
            <v>29550</v>
          </cell>
          <cell r="BL345">
            <v>41206</v>
          </cell>
          <cell r="BM345">
            <v>48448</v>
          </cell>
          <cell r="BN345">
            <v>48254</v>
          </cell>
          <cell r="BO345">
            <v>34075</v>
          </cell>
          <cell r="BP345">
            <v>34099</v>
          </cell>
          <cell r="BQ345">
            <v>38118</v>
          </cell>
          <cell r="BR345">
            <v>48501</v>
          </cell>
          <cell r="BS345">
            <v>64441</v>
          </cell>
          <cell r="BT345">
            <v>82235</v>
          </cell>
        </row>
        <row r="346">
          <cell r="A346" t="str">
            <v>KBP6613J</v>
          </cell>
          <cell r="D346">
            <v>93</v>
          </cell>
          <cell r="E346">
            <v>94</v>
          </cell>
          <cell r="F346">
            <v>108</v>
          </cell>
          <cell r="G346">
            <v>122</v>
          </cell>
          <cell r="H346">
            <v>159</v>
          </cell>
          <cell r="I346">
            <v>186</v>
          </cell>
          <cell r="J346">
            <v>200</v>
          </cell>
          <cell r="K346">
            <v>206</v>
          </cell>
          <cell r="L346">
            <v>226</v>
          </cell>
          <cell r="M346">
            <v>246</v>
          </cell>
          <cell r="N346">
            <v>274</v>
          </cell>
          <cell r="O346">
            <v>265</v>
          </cell>
          <cell r="P346">
            <v>267</v>
          </cell>
          <cell r="Q346">
            <v>285</v>
          </cell>
          <cell r="R346">
            <v>283</v>
          </cell>
          <cell r="S346">
            <v>312</v>
          </cell>
          <cell r="T346">
            <v>284</v>
          </cell>
          <cell r="U346">
            <v>276</v>
          </cell>
          <cell r="V346">
            <v>328</v>
          </cell>
          <cell r="W346">
            <v>360</v>
          </cell>
          <cell r="X346">
            <v>389</v>
          </cell>
          <cell r="Y346">
            <v>423</v>
          </cell>
          <cell r="Z346">
            <v>476</v>
          </cell>
          <cell r="AA346">
            <v>553</v>
          </cell>
          <cell r="AB346">
            <v>600</v>
          </cell>
          <cell r="AC346">
            <v>614</v>
          </cell>
          <cell r="AD346">
            <v>704</v>
          </cell>
          <cell r="AE346">
            <v>904</v>
          </cell>
          <cell r="AF346">
            <v>1056</v>
          </cell>
          <cell r="AG346">
            <v>1367</v>
          </cell>
          <cell r="AH346">
            <v>1624</v>
          </cell>
          <cell r="AI346">
            <v>1741</v>
          </cell>
          <cell r="AJ346">
            <v>2043</v>
          </cell>
          <cell r="AK346">
            <v>2452</v>
          </cell>
          <cell r="AL346">
            <v>3035</v>
          </cell>
          <cell r="AM346">
            <v>3614</v>
          </cell>
          <cell r="AN346">
            <v>3902</v>
          </cell>
          <cell r="AO346">
            <v>4470</v>
          </cell>
          <cell r="AP346">
            <v>5475</v>
          </cell>
          <cell r="AQ346">
            <v>7945</v>
          </cell>
          <cell r="AR346">
            <v>9445</v>
          </cell>
          <cell r="AS346">
            <v>9102</v>
          </cell>
          <cell r="AT346">
            <v>10026</v>
          </cell>
          <cell r="AU346">
            <v>11978</v>
          </cell>
          <cell r="AV346">
            <v>12743</v>
          </cell>
          <cell r="AW346">
            <v>11273</v>
          </cell>
          <cell r="AX346">
            <v>11050</v>
          </cell>
          <cell r="AY346">
            <v>10986</v>
          </cell>
          <cell r="AZ346">
            <v>12054</v>
          </cell>
          <cell r="BA346">
            <v>14555</v>
          </cell>
          <cell r="BB346">
            <v>18042</v>
          </cell>
          <cell r="BC346">
            <v>21321</v>
          </cell>
          <cell r="BD346">
            <v>25603</v>
          </cell>
          <cell r="BE346">
            <v>30548</v>
          </cell>
          <cell r="BF346">
            <v>39456</v>
          </cell>
          <cell r="BG346">
            <v>53301</v>
          </cell>
          <cell r="BH346">
            <v>52109</v>
          </cell>
          <cell r="BI346">
            <v>56242</v>
          </cell>
          <cell r="BJ346">
            <v>48823</v>
          </cell>
          <cell r="BK346">
            <v>60975</v>
          </cell>
          <cell r="BL346">
            <v>75981</v>
          </cell>
          <cell r="BM346">
            <v>117266</v>
          </cell>
          <cell r="BN346">
            <v>122129</v>
          </cell>
          <cell r="BO346">
            <v>90234</v>
          </cell>
          <cell r="BP346">
            <v>92698</v>
          </cell>
          <cell r="BQ346">
            <v>115449</v>
          </cell>
          <cell r="BR346">
            <v>136837</v>
          </cell>
          <cell r="BS346">
            <v>157229</v>
          </cell>
          <cell r="BT346">
            <v>183779</v>
          </cell>
        </row>
        <row r="347">
          <cell r="A347" t="str">
            <v>KBP6614J</v>
          </cell>
          <cell r="D347">
            <v>15</v>
          </cell>
          <cell r="E347">
            <v>17</v>
          </cell>
          <cell r="F347">
            <v>38</v>
          </cell>
          <cell r="G347">
            <v>28</v>
          </cell>
          <cell r="H347">
            <v>33</v>
          </cell>
          <cell r="I347">
            <v>38</v>
          </cell>
          <cell r="J347">
            <v>43</v>
          </cell>
          <cell r="K347">
            <v>48</v>
          </cell>
          <cell r="L347">
            <v>48</v>
          </cell>
          <cell r="M347">
            <v>51</v>
          </cell>
          <cell r="N347">
            <v>49</v>
          </cell>
          <cell r="O347">
            <v>49</v>
          </cell>
          <cell r="P347">
            <v>49</v>
          </cell>
          <cell r="Q347">
            <v>48</v>
          </cell>
          <cell r="R347">
            <v>33</v>
          </cell>
          <cell r="S347">
            <v>33</v>
          </cell>
          <cell r="T347">
            <v>40</v>
          </cell>
          <cell r="U347">
            <v>42</v>
          </cell>
          <cell r="V347">
            <v>43</v>
          </cell>
          <cell r="W347">
            <v>40</v>
          </cell>
          <cell r="X347">
            <v>44</v>
          </cell>
          <cell r="Y347">
            <v>54</v>
          </cell>
          <cell r="Z347">
            <v>71</v>
          </cell>
          <cell r="AA347">
            <v>69</v>
          </cell>
          <cell r="AB347">
            <v>68</v>
          </cell>
          <cell r="AC347">
            <v>71</v>
          </cell>
          <cell r="AD347">
            <v>94</v>
          </cell>
          <cell r="AE347">
            <v>92</v>
          </cell>
          <cell r="AF347">
            <v>125</v>
          </cell>
          <cell r="AG347">
            <v>158</v>
          </cell>
          <cell r="AH347">
            <v>163</v>
          </cell>
          <cell r="AI347">
            <v>184</v>
          </cell>
          <cell r="AJ347">
            <v>218</v>
          </cell>
          <cell r="AK347">
            <v>283</v>
          </cell>
          <cell r="AL347">
            <v>406</v>
          </cell>
          <cell r="AM347">
            <v>511</v>
          </cell>
          <cell r="AN347">
            <v>508</v>
          </cell>
          <cell r="AO347">
            <v>512</v>
          </cell>
          <cell r="AP347">
            <v>535</v>
          </cell>
          <cell r="AQ347">
            <v>663</v>
          </cell>
          <cell r="AR347">
            <v>739</v>
          </cell>
          <cell r="AS347">
            <v>747</v>
          </cell>
          <cell r="AT347">
            <v>705</v>
          </cell>
          <cell r="AU347">
            <v>841</v>
          </cell>
          <cell r="AV347">
            <v>772</v>
          </cell>
          <cell r="AW347">
            <v>346</v>
          </cell>
          <cell r="AX347">
            <v>349</v>
          </cell>
          <cell r="AY347">
            <v>416</v>
          </cell>
          <cell r="AZ347">
            <v>509</v>
          </cell>
          <cell r="BA347">
            <v>709</v>
          </cell>
          <cell r="BB347">
            <v>233</v>
          </cell>
          <cell r="BC347">
            <v>640</v>
          </cell>
          <cell r="BD347">
            <v>335</v>
          </cell>
          <cell r="BE347">
            <v>406</v>
          </cell>
          <cell r="BF347">
            <v>741</v>
          </cell>
          <cell r="BG347">
            <v>1104</v>
          </cell>
          <cell r="BH347">
            <v>1461</v>
          </cell>
          <cell r="BI347">
            <v>1841</v>
          </cell>
          <cell r="BJ347">
            <v>2159</v>
          </cell>
          <cell r="BK347">
            <v>4542</v>
          </cell>
          <cell r="BL347">
            <v>6079</v>
          </cell>
          <cell r="BM347">
            <v>7689</v>
          </cell>
          <cell r="BN347">
            <v>11483</v>
          </cell>
          <cell r="BO347">
            <v>10334</v>
          </cell>
          <cell r="BP347">
            <v>9089</v>
          </cell>
          <cell r="BQ347">
            <v>11287</v>
          </cell>
          <cell r="BR347">
            <v>13091</v>
          </cell>
          <cell r="BS347">
            <v>18093</v>
          </cell>
          <cell r="BT347">
            <v>20320</v>
          </cell>
        </row>
        <row r="348">
          <cell r="A348" t="str">
            <v>KBP6615J</v>
          </cell>
          <cell r="D348">
            <v>31</v>
          </cell>
          <cell r="E348">
            <v>89</v>
          </cell>
          <cell r="F348">
            <v>24</v>
          </cell>
          <cell r="G348">
            <v>29</v>
          </cell>
          <cell r="H348">
            <v>31</v>
          </cell>
          <cell r="I348">
            <v>32</v>
          </cell>
          <cell r="J348">
            <v>32</v>
          </cell>
          <cell r="K348">
            <v>37</v>
          </cell>
          <cell r="L348">
            <v>37</v>
          </cell>
          <cell r="M348">
            <v>34</v>
          </cell>
          <cell r="N348">
            <v>29</v>
          </cell>
          <cell r="O348">
            <v>32</v>
          </cell>
          <cell r="P348">
            <v>30</v>
          </cell>
          <cell r="Q348">
            <v>32</v>
          </cell>
          <cell r="R348">
            <v>32</v>
          </cell>
          <cell r="S348">
            <v>31</v>
          </cell>
          <cell r="T348">
            <v>33</v>
          </cell>
          <cell r="U348">
            <v>37</v>
          </cell>
          <cell r="V348">
            <v>32</v>
          </cell>
          <cell r="W348">
            <v>25</v>
          </cell>
          <cell r="X348">
            <v>28</v>
          </cell>
          <cell r="Y348">
            <v>35</v>
          </cell>
          <cell r="Z348">
            <v>37</v>
          </cell>
          <cell r="AA348">
            <v>48</v>
          </cell>
          <cell r="AB348">
            <v>63</v>
          </cell>
          <cell r="AC348">
            <v>73</v>
          </cell>
          <cell r="AD348">
            <v>102</v>
          </cell>
          <cell r="AE348">
            <v>130</v>
          </cell>
          <cell r="AF348">
            <v>124</v>
          </cell>
          <cell r="AG348">
            <v>123</v>
          </cell>
          <cell r="AH348">
            <v>143</v>
          </cell>
          <cell r="AI348">
            <v>182</v>
          </cell>
          <cell r="AJ348">
            <v>212</v>
          </cell>
          <cell r="AK348">
            <v>260</v>
          </cell>
          <cell r="AL348">
            <v>294</v>
          </cell>
          <cell r="AM348">
            <v>423</v>
          </cell>
          <cell r="AN348">
            <v>486</v>
          </cell>
          <cell r="AO348">
            <v>737</v>
          </cell>
          <cell r="AP348">
            <v>892</v>
          </cell>
          <cell r="AQ348">
            <v>1051</v>
          </cell>
          <cell r="AR348">
            <v>823</v>
          </cell>
          <cell r="AS348">
            <v>1325</v>
          </cell>
          <cell r="AT348">
            <v>1260</v>
          </cell>
          <cell r="AU348">
            <v>1393</v>
          </cell>
          <cell r="AV348">
            <v>1600</v>
          </cell>
          <cell r="AW348">
            <v>1764</v>
          </cell>
          <cell r="AX348">
            <v>1391</v>
          </cell>
          <cell r="AY348">
            <v>2508</v>
          </cell>
          <cell r="AZ348">
            <v>2669</v>
          </cell>
          <cell r="BA348">
            <v>3050</v>
          </cell>
          <cell r="BB348">
            <v>3443</v>
          </cell>
          <cell r="BC348">
            <v>3968</v>
          </cell>
          <cell r="BD348">
            <v>4428</v>
          </cell>
          <cell r="BE348">
            <v>6068</v>
          </cell>
          <cell r="BF348">
            <v>7163</v>
          </cell>
          <cell r="BG348">
            <v>7361</v>
          </cell>
          <cell r="BH348">
            <v>7305</v>
          </cell>
          <cell r="BI348">
            <v>9319</v>
          </cell>
          <cell r="BJ348">
            <v>13028</v>
          </cell>
          <cell r="BK348">
            <v>20222</v>
          </cell>
          <cell r="BL348">
            <v>21847</v>
          </cell>
          <cell r="BM348">
            <v>24264</v>
          </cell>
          <cell r="BN348">
            <v>30389</v>
          </cell>
          <cell r="BO348">
            <v>32762</v>
          </cell>
          <cell r="BP348">
            <v>25851</v>
          </cell>
          <cell r="BQ348">
            <v>25486</v>
          </cell>
          <cell r="BR348">
            <v>44460</v>
          </cell>
          <cell r="BS348">
            <v>48759</v>
          </cell>
          <cell r="BT348">
            <v>54768</v>
          </cell>
        </row>
        <row r="349">
          <cell r="A349" t="str">
            <v>KBP6620J</v>
          </cell>
          <cell r="D349">
            <v>1438</v>
          </cell>
          <cell r="E349">
            <v>1583</v>
          </cell>
          <cell r="F349">
            <v>1752</v>
          </cell>
          <cell r="G349">
            <v>1824</v>
          </cell>
          <cell r="H349">
            <v>1951</v>
          </cell>
          <cell r="I349">
            <v>2175</v>
          </cell>
          <cell r="J349">
            <v>2435</v>
          </cell>
          <cell r="K349">
            <v>2639</v>
          </cell>
          <cell r="L349">
            <v>2763</v>
          </cell>
          <cell r="M349">
            <v>2977</v>
          </cell>
          <cell r="N349">
            <v>3120</v>
          </cell>
          <cell r="O349">
            <v>3312</v>
          </cell>
          <cell r="P349">
            <v>3476</v>
          </cell>
          <cell r="Q349">
            <v>3603</v>
          </cell>
          <cell r="R349">
            <v>3851</v>
          </cell>
          <cell r="S349">
            <v>4012</v>
          </cell>
          <cell r="T349">
            <v>4278</v>
          </cell>
          <cell r="U349">
            <v>4613</v>
          </cell>
          <cell r="V349">
            <v>5170</v>
          </cell>
          <cell r="W349">
            <v>5602</v>
          </cell>
          <cell r="X349">
            <v>6089</v>
          </cell>
          <cell r="Y349">
            <v>6614</v>
          </cell>
          <cell r="Z349">
            <v>7318</v>
          </cell>
          <cell r="AA349">
            <v>8237</v>
          </cell>
          <cell r="AB349">
            <v>9302</v>
          </cell>
          <cell r="AC349">
            <v>10544</v>
          </cell>
          <cell r="AD349">
            <v>11662</v>
          </cell>
          <cell r="AE349">
            <v>13589</v>
          </cell>
          <cell r="AF349">
            <v>16178</v>
          </cell>
          <cell r="AG349">
            <v>19686</v>
          </cell>
          <cell r="AH349">
            <v>22480</v>
          </cell>
          <cell r="AI349">
            <v>24733</v>
          </cell>
          <cell r="AJ349">
            <v>28059</v>
          </cell>
          <cell r="AK349">
            <v>32736</v>
          </cell>
          <cell r="AL349">
            <v>41239</v>
          </cell>
          <cell r="AM349">
            <v>51025</v>
          </cell>
          <cell r="AN349">
            <v>60996</v>
          </cell>
          <cell r="AO349">
            <v>70548</v>
          </cell>
          <cell r="AP349">
            <v>84112</v>
          </cell>
          <cell r="AQ349">
            <v>96193</v>
          </cell>
          <cell r="AR349">
            <v>114826</v>
          </cell>
          <cell r="AS349">
            <v>138037</v>
          </cell>
          <cell r="AT349">
            <v>166197</v>
          </cell>
          <cell r="AU349">
            <v>197571</v>
          </cell>
          <cell r="AV349">
            <v>238903</v>
          </cell>
          <cell r="AW349">
            <v>275566</v>
          </cell>
          <cell r="AX349">
            <v>313058</v>
          </cell>
          <cell r="AY349">
            <v>356076</v>
          </cell>
          <cell r="AZ349">
            <v>407017</v>
          </cell>
          <cell r="BA349">
            <v>455818</v>
          </cell>
          <cell r="BB349">
            <v>518524</v>
          </cell>
          <cell r="BC349">
            <v>580916</v>
          </cell>
          <cell r="BD349">
            <v>628194</v>
          </cell>
          <cell r="BE349">
            <v>684374</v>
          </cell>
          <cell r="BF349">
            <v>771226</v>
          </cell>
          <cell r="BG349">
            <v>851786</v>
          </cell>
          <cell r="BH349">
            <v>968752</v>
          </cell>
          <cell r="BI349">
            <v>1055459</v>
          </cell>
          <cell r="BJ349">
            <v>1196421</v>
          </cell>
          <cell r="BK349">
            <v>1335173</v>
          </cell>
          <cell r="BL349">
            <v>1471633</v>
          </cell>
          <cell r="BM349">
            <v>1672783</v>
          </cell>
          <cell r="BN349">
            <v>1863813</v>
          </cell>
          <cell r="BO349">
            <v>1990406</v>
          </cell>
          <cell r="BP349">
            <v>2177748</v>
          </cell>
          <cell r="BQ349">
            <v>2400720</v>
          </cell>
          <cell r="BR349">
            <v>2625456</v>
          </cell>
          <cell r="BS349">
            <v>2859283</v>
          </cell>
          <cell r="BT349">
            <v>3071067</v>
          </cell>
        </row>
        <row r="350">
          <cell r="A350" t="str">
            <v>KBP6620Y</v>
          </cell>
          <cell r="D350">
            <v>208547</v>
          </cell>
          <cell r="E350">
            <v>223411</v>
          </cell>
          <cell r="F350">
            <v>232173</v>
          </cell>
          <cell r="G350">
            <v>237929</v>
          </cell>
          <cell r="H350">
            <v>246110</v>
          </cell>
          <cell r="I350">
            <v>252096</v>
          </cell>
          <cell r="J350">
            <v>259113</v>
          </cell>
          <cell r="K350">
            <v>269751</v>
          </cell>
          <cell r="L350">
            <v>276420</v>
          </cell>
          <cell r="M350">
            <v>289544</v>
          </cell>
          <cell r="N350">
            <v>300586</v>
          </cell>
          <cell r="O350">
            <v>315789</v>
          </cell>
          <cell r="P350">
            <v>323689</v>
          </cell>
          <cell r="Q350">
            <v>327454</v>
          </cell>
          <cell r="R350">
            <v>335435</v>
          </cell>
          <cell r="S350">
            <v>345569</v>
          </cell>
          <cell r="T350">
            <v>365198</v>
          </cell>
          <cell r="U350">
            <v>387045</v>
          </cell>
          <cell r="V350">
            <v>418408</v>
          </cell>
          <cell r="W350">
            <v>438301</v>
          </cell>
          <cell r="X350">
            <v>459095</v>
          </cell>
          <cell r="Y350">
            <v>479122</v>
          </cell>
          <cell r="Z350">
            <v>513843</v>
          </cell>
          <cell r="AA350">
            <v>548665</v>
          </cell>
          <cell r="AB350">
            <v>586417</v>
          </cell>
          <cell r="AC350">
            <v>618511</v>
          </cell>
          <cell r="AD350">
            <v>637884</v>
          </cell>
          <cell r="AE350">
            <v>681505</v>
          </cell>
          <cell r="AF350">
            <v>721130</v>
          </cell>
          <cell r="AG350">
            <v>761506</v>
          </cell>
          <cell r="AH350">
            <v>780881</v>
          </cell>
          <cell r="AI350">
            <v>783411</v>
          </cell>
          <cell r="AJ350">
            <v>794267</v>
          </cell>
          <cell r="AK350">
            <v>818753</v>
          </cell>
          <cell r="AL350">
            <v>890222</v>
          </cell>
          <cell r="AM350">
            <v>942425</v>
          </cell>
          <cell r="AN350">
            <v>972394</v>
          </cell>
          <cell r="AO350">
            <v>998558</v>
          </cell>
          <cell r="AP350">
            <v>1050221</v>
          </cell>
          <cell r="AQ350">
            <v>1033163</v>
          </cell>
          <cell r="AR350">
            <v>1040960</v>
          </cell>
          <cell r="AS350">
            <v>1080755</v>
          </cell>
          <cell r="AT350">
            <v>1126964</v>
          </cell>
          <cell r="AU350">
            <v>1161820</v>
          </cell>
          <cell r="AV350">
            <v>1193225</v>
          </cell>
          <cell r="AW350">
            <v>1196255</v>
          </cell>
          <cell r="AX350">
            <v>1190370</v>
          </cell>
          <cell r="AY350">
            <v>1210397</v>
          </cell>
          <cell r="AZ350">
            <v>1247734</v>
          </cell>
          <cell r="BA350">
            <v>1279674</v>
          </cell>
          <cell r="BB350">
            <v>1334693</v>
          </cell>
          <cell r="BC350">
            <v>1374320</v>
          </cell>
          <cell r="BD350">
            <v>1384368</v>
          </cell>
          <cell r="BE350">
            <v>1403955</v>
          </cell>
          <cell r="BF350">
            <v>1457887</v>
          </cell>
          <cell r="BG350">
            <v>1507499</v>
          </cell>
          <cell r="BH350">
            <v>1560440</v>
          </cell>
          <cell r="BI350">
            <v>1615413</v>
          </cell>
          <cell r="BJ350">
            <v>1712171</v>
          </cell>
          <cell r="BK350">
            <v>1812993</v>
          </cell>
          <cell r="BL350">
            <v>1954692</v>
          </cell>
          <cell r="BM350">
            <v>2070438</v>
          </cell>
          <cell r="BN350">
            <v>2117872</v>
          </cell>
          <cell r="BO350">
            <v>2100342</v>
          </cell>
          <cell r="BP350">
            <v>2177748</v>
          </cell>
          <cell r="BQ350">
            <v>2266458</v>
          </cell>
          <cell r="BR350">
            <v>2343334</v>
          </cell>
          <cell r="BS350">
            <v>2413512</v>
          </cell>
          <cell r="BT350">
            <v>2449703</v>
          </cell>
        </row>
        <row r="351">
          <cell r="A351" t="str">
            <v>KBP6626Z</v>
          </cell>
          <cell r="E351">
            <v>0.6</v>
          </cell>
          <cell r="F351">
            <v>6.4</v>
          </cell>
          <cell r="G351">
            <v>4.3</v>
          </cell>
          <cell r="H351">
            <v>4.8</v>
          </cell>
          <cell r="I351">
            <v>4</v>
          </cell>
          <cell r="J351">
            <v>4.2</v>
          </cell>
          <cell r="K351">
            <v>3.7</v>
          </cell>
          <cell r="L351">
            <v>6.3</v>
          </cell>
          <cell r="M351">
            <v>5.7</v>
          </cell>
          <cell r="N351">
            <v>5.6</v>
          </cell>
          <cell r="O351">
            <v>5</v>
          </cell>
          <cell r="P351">
            <v>3.4</v>
          </cell>
          <cell r="Q351">
            <v>4.9000000000000004</v>
          </cell>
          <cell r="R351">
            <v>3.6</v>
          </cell>
          <cell r="S351">
            <v>4</v>
          </cell>
          <cell r="T351">
            <v>6.2</v>
          </cell>
          <cell r="U351">
            <v>6.9</v>
          </cell>
          <cell r="V351">
            <v>8.4</v>
          </cell>
          <cell r="W351">
            <v>6</v>
          </cell>
          <cell r="X351">
            <v>4.3</v>
          </cell>
          <cell r="Y351">
            <v>4.9000000000000004</v>
          </cell>
          <cell r="Z351">
            <v>5.7</v>
          </cell>
          <cell r="AA351">
            <v>5.7</v>
          </cell>
          <cell r="AB351">
            <v>5.8</v>
          </cell>
          <cell r="AC351">
            <v>3.7</v>
          </cell>
          <cell r="AD351">
            <v>2.1</v>
          </cell>
          <cell r="AE351">
            <v>4.5999999999999996</v>
          </cell>
          <cell r="AF351">
            <v>4.3</v>
          </cell>
          <cell r="AG351">
            <v>2.6</v>
          </cell>
          <cell r="AH351">
            <v>3.1</v>
          </cell>
          <cell r="AI351">
            <v>-0.5</v>
          </cell>
          <cell r="AJ351">
            <v>2.8</v>
          </cell>
          <cell r="AK351">
            <v>4.2</v>
          </cell>
          <cell r="AL351">
            <v>6</v>
          </cell>
          <cell r="AM351">
            <v>5</v>
          </cell>
          <cell r="AN351">
            <v>-0.3</v>
          </cell>
          <cell r="AO351">
            <v>-1.2</v>
          </cell>
          <cell r="AP351">
            <v>5</v>
          </cell>
          <cell r="AQ351">
            <v>-1.2</v>
          </cell>
          <cell r="AR351">
            <v>-0.3</v>
          </cell>
          <cell r="AS351">
            <v>1.5</v>
          </cell>
          <cell r="AT351">
            <v>3.8</v>
          </cell>
          <cell r="AU351">
            <v>1.8</v>
          </cell>
          <cell r="AV351">
            <v>-0.4</v>
          </cell>
          <cell r="AW351">
            <v>-1.4</v>
          </cell>
          <cell r="AX351">
            <v>-0.8</v>
          </cell>
          <cell r="AY351">
            <v>0.5</v>
          </cell>
          <cell r="AZ351">
            <v>2.7</v>
          </cell>
          <cell r="BA351">
            <v>4.2</v>
          </cell>
          <cell r="BB351">
            <v>3.5</v>
          </cell>
          <cell r="BC351">
            <v>2.7</v>
          </cell>
          <cell r="BD351">
            <v>0.9</v>
          </cell>
          <cell r="BE351">
            <v>2.6</v>
          </cell>
          <cell r="BF351">
            <v>4.4000000000000004</v>
          </cell>
          <cell r="BG351">
            <v>3.1</v>
          </cell>
          <cell r="BH351">
            <v>3.7</v>
          </cell>
          <cell r="BI351">
            <v>3.1</v>
          </cell>
          <cell r="BJ351">
            <v>4.5999999999999996</v>
          </cell>
          <cell r="BK351">
            <v>5.4</v>
          </cell>
          <cell r="BL351">
            <v>5.8</v>
          </cell>
          <cell r="BM351">
            <v>5.5</v>
          </cell>
          <cell r="BN351">
            <v>2.9</v>
          </cell>
          <cell r="BO351">
            <v>-1.4</v>
          </cell>
          <cell r="BP351">
            <v>3</v>
          </cell>
          <cell r="BQ351">
            <v>3.1</v>
          </cell>
          <cell r="BR351">
            <v>2.2000000000000002</v>
          </cell>
          <cell r="BS351">
            <v>2.2999999999999998</v>
          </cell>
          <cell r="BT351">
            <v>1.5</v>
          </cell>
        </row>
        <row r="352">
          <cell r="A352" t="str">
            <v>KBP6630J</v>
          </cell>
          <cell r="D352">
            <v>388</v>
          </cell>
          <cell r="E352">
            <v>446</v>
          </cell>
          <cell r="F352">
            <v>507</v>
          </cell>
          <cell r="G352">
            <v>539</v>
          </cell>
          <cell r="H352">
            <v>741</v>
          </cell>
          <cell r="I352">
            <v>810</v>
          </cell>
          <cell r="J352">
            <v>783</v>
          </cell>
          <cell r="K352">
            <v>861</v>
          </cell>
          <cell r="L352">
            <v>911</v>
          </cell>
          <cell r="M352">
            <v>954</v>
          </cell>
          <cell r="N352">
            <v>1046</v>
          </cell>
          <cell r="O352">
            <v>1094</v>
          </cell>
          <cell r="P352">
            <v>1057</v>
          </cell>
          <cell r="Q352">
            <v>1138</v>
          </cell>
          <cell r="R352">
            <v>1197</v>
          </cell>
          <cell r="S352">
            <v>1267</v>
          </cell>
          <cell r="T352">
            <v>1318</v>
          </cell>
          <cell r="U352">
            <v>1404</v>
          </cell>
          <cell r="V352">
            <v>1427</v>
          </cell>
          <cell r="W352">
            <v>1511</v>
          </cell>
          <cell r="X352">
            <v>1655</v>
          </cell>
          <cell r="Y352">
            <v>1848</v>
          </cell>
          <cell r="Z352">
            <v>1824</v>
          </cell>
          <cell r="AA352">
            <v>1986</v>
          </cell>
          <cell r="AB352">
            <v>1946</v>
          </cell>
          <cell r="AC352">
            <v>2071</v>
          </cell>
          <cell r="AD352">
            <v>2510</v>
          </cell>
          <cell r="AE352">
            <v>3361</v>
          </cell>
          <cell r="AF352">
            <v>4854</v>
          </cell>
          <cell r="AG352">
            <v>4929</v>
          </cell>
          <cell r="AH352">
            <v>5310</v>
          </cell>
          <cell r="AI352">
            <v>6133</v>
          </cell>
          <cell r="AJ352">
            <v>7557</v>
          </cell>
          <cell r="AK352">
            <v>9958</v>
          </cell>
          <cell r="AL352">
            <v>15965</v>
          </cell>
          <cell r="AM352">
            <v>14637</v>
          </cell>
          <cell r="AN352">
            <v>14553</v>
          </cell>
          <cell r="AO352">
            <v>15996</v>
          </cell>
          <cell r="AP352">
            <v>18095</v>
          </cell>
          <cell r="AQ352">
            <v>23069</v>
          </cell>
          <cell r="AR352">
            <v>27256</v>
          </cell>
          <cell r="AS352">
            <v>28486</v>
          </cell>
          <cell r="AT352">
            <v>33034</v>
          </cell>
          <cell r="AU352">
            <v>35710</v>
          </cell>
          <cell r="AV352">
            <v>36778</v>
          </cell>
          <cell r="AW352">
            <v>39913</v>
          </cell>
          <cell r="AX352">
            <v>40157</v>
          </cell>
          <cell r="AY352">
            <v>46979</v>
          </cell>
          <cell r="AZ352">
            <v>53153</v>
          </cell>
          <cell r="BA352">
            <v>54926</v>
          </cell>
          <cell r="BB352">
            <v>63441</v>
          </cell>
          <cell r="BC352">
            <v>66659</v>
          </cell>
          <cell r="BD352">
            <v>72311</v>
          </cell>
          <cell r="BE352">
            <v>79386</v>
          </cell>
          <cell r="BF352">
            <v>91976</v>
          </cell>
          <cell r="BG352">
            <v>111186</v>
          </cell>
          <cell r="BH352">
            <v>134512</v>
          </cell>
          <cell r="BI352">
            <v>127646</v>
          </cell>
          <cell r="BJ352">
            <v>133351</v>
          </cell>
          <cell r="BK352">
            <v>146572</v>
          </cell>
          <cell r="BL352">
            <v>175727</v>
          </cell>
          <cell r="BM352">
            <v>213434</v>
          </cell>
          <cell r="BN352">
            <v>265386</v>
          </cell>
          <cell r="BO352">
            <v>268868</v>
          </cell>
          <cell r="BP352">
            <v>295955</v>
          </cell>
          <cell r="BQ352">
            <v>330982</v>
          </cell>
          <cell r="BR352">
            <v>341655</v>
          </cell>
          <cell r="BS352">
            <v>358260</v>
          </cell>
          <cell r="BT352">
            <v>371268</v>
          </cell>
        </row>
        <row r="353">
          <cell r="A353" t="str">
            <v>KBP6630Y</v>
          </cell>
          <cell r="D353">
            <v>102679</v>
          </cell>
          <cell r="E353">
            <v>104181</v>
          </cell>
          <cell r="F353">
            <v>109644</v>
          </cell>
          <cell r="G353">
            <v>110202</v>
          </cell>
          <cell r="H353">
            <v>118112</v>
          </cell>
          <cell r="I353">
            <v>122437</v>
          </cell>
          <cell r="J353">
            <v>126095</v>
          </cell>
          <cell r="K353">
            <v>130372</v>
          </cell>
          <cell r="L353">
            <v>140947</v>
          </cell>
          <cell r="M353">
            <v>150566</v>
          </cell>
          <cell r="N353">
            <v>163867</v>
          </cell>
          <cell r="O353">
            <v>169015</v>
          </cell>
          <cell r="P353">
            <v>171559</v>
          </cell>
          <cell r="Q353">
            <v>188713</v>
          </cell>
          <cell r="R353">
            <v>194552</v>
          </cell>
          <cell r="S353">
            <v>204098</v>
          </cell>
          <cell r="T353">
            <v>219143</v>
          </cell>
          <cell r="U353">
            <v>229234</v>
          </cell>
          <cell r="V353">
            <v>236200</v>
          </cell>
          <cell r="W353">
            <v>242972</v>
          </cell>
          <cell r="X353">
            <v>253414</v>
          </cell>
          <cell r="Y353">
            <v>263541</v>
          </cell>
          <cell r="Z353">
            <v>263760</v>
          </cell>
          <cell r="AA353">
            <v>270010</v>
          </cell>
          <cell r="AB353">
            <v>273281</v>
          </cell>
          <cell r="AC353">
            <v>274989</v>
          </cell>
          <cell r="AD353">
            <v>264171</v>
          </cell>
          <cell r="AE353">
            <v>254626</v>
          </cell>
          <cell r="AF353">
            <v>255146</v>
          </cell>
          <cell r="AG353">
            <v>239822</v>
          </cell>
          <cell r="AH353">
            <v>251270</v>
          </cell>
          <cell r="AI353">
            <v>262512</v>
          </cell>
          <cell r="AJ353">
            <v>266849</v>
          </cell>
          <cell r="AK353">
            <v>270095</v>
          </cell>
          <cell r="AL353">
            <v>272821</v>
          </cell>
          <cell r="AM353">
            <v>276285</v>
          </cell>
          <cell r="AN353">
            <v>269489</v>
          </cell>
          <cell r="AO353">
            <v>252724</v>
          </cell>
          <cell r="AP353">
            <v>266958</v>
          </cell>
          <cell r="AQ353">
            <v>281010</v>
          </cell>
          <cell r="AR353">
            <v>279326</v>
          </cell>
          <cell r="AS353">
            <v>272433</v>
          </cell>
          <cell r="AT353">
            <v>280415</v>
          </cell>
          <cell r="AU353">
            <v>292205</v>
          </cell>
          <cell r="AV353">
            <v>283086</v>
          </cell>
          <cell r="AW353">
            <v>283498</v>
          </cell>
          <cell r="AX353">
            <v>255765</v>
          </cell>
          <cell r="AY353">
            <v>280534</v>
          </cell>
          <cell r="AZ353">
            <v>289817</v>
          </cell>
          <cell r="BA353">
            <v>261232</v>
          </cell>
          <cell r="BB353">
            <v>282194</v>
          </cell>
          <cell r="BC353">
            <v>285962</v>
          </cell>
          <cell r="BD353">
            <v>281342</v>
          </cell>
          <cell r="BE353">
            <v>283324</v>
          </cell>
          <cell r="BF353">
            <v>284933</v>
          </cell>
          <cell r="BG353">
            <v>281925</v>
          </cell>
          <cell r="BH353">
            <v>289252</v>
          </cell>
          <cell r="BI353">
            <v>297004</v>
          </cell>
          <cell r="BJ353">
            <v>300987</v>
          </cell>
          <cell r="BK353">
            <v>305459</v>
          </cell>
          <cell r="BL353">
            <v>299768</v>
          </cell>
          <cell r="BM353">
            <v>299830</v>
          </cell>
          <cell r="BN353">
            <v>297735</v>
          </cell>
          <cell r="BO353">
            <v>284632</v>
          </cell>
          <cell r="BP353">
            <v>295955</v>
          </cell>
          <cell r="BQ353">
            <v>295109</v>
          </cell>
          <cell r="BR353">
            <v>288833</v>
          </cell>
          <cell r="BS353">
            <v>298788</v>
          </cell>
          <cell r="BT353">
            <v>298919</v>
          </cell>
        </row>
        <row r="354">
          <cell r="A354" t="str">
            <v>KBP6631J</v>
          </cell>
          <cell r="D354">
            <v>197</v>
          </cell>
          <cell r="E354">
            <v>260</v>
          </cell>
          <cell r="F354">
            <v>309</v>
          </cell>
          <cell r="G354">
            <v>292</v>
          </cell>
          <cell r="H354">
            <v>418</v>
          </cell>
          <cell r="I354">
            <v>473</v>
          </cell>
          <cell r="J354">
            <v>443</v>
          </cell>
          <cell r="K354">
            <v>527</v>
          </cell>
          <cell r="L354">
            <v>543</v>
          </cell>
          <cell r="M354">
            <v>530</v>
          </cell>
          <cell r="N354">
            <v>569</v>
          </cell>
          <cell r="O354">
            <v>569</v>
          </cell>
          <cell r="P354">
            <v>520</v>
          </cell>
          <cell r="Q354">
            <v>552</v>
          </cell>
          <cell r="R354">
            <v>577</v>
          </cell>
          <cell r="S354">
            <v>627</v>
          </cell>
          <cell r="T354">
            <v>642</v>
          </cell>
          <cell r="U354">
            <v>699</v>
          </cell>
          <cell r="V354">
            <v>667</v>
          </cell>
          <cell r="W354">
            <v>709</v>
          </cell>
          <cell r="X354">
            <v>799</v>
          </cell>
          <cell r="Y354">
            <v>981</v>
          </cell>
          <cell r="Z354">
            <v>891</v>
          </cell>
          <cell r="AA354">
            <v>937</v>
          </cell>
          <cell r="AB354">
            <v>889</v>
          </cell>
          <cell r="AC354">
            <v>1067</v>
          </cell>
          <cell r="AD354">
            <v>1184</v>
          </cell>
          <cell r="AE354">
            <v>1396</v>
          </cell>
          <cell r="AF354">
            <v>2060</v>
          </cell>
          <cell r="AG354">
            <v>2049</v>
          </cell>
          <cell r="AH354">
            <v>2032</v>
          </cell>
          <cell r="AI354">
            <v>2342</v>
          </cell>
          <cell r="AJ354">
            <v>2558</v>
          </cell>
          <cell r="AK354">
            <v>2711</v>
          </cell>
          <cell r="AL354">
            <v>3772</v>
          </cell>
          <cell r="AM354">
            <v>4534</v>
          </cell>
          <cell r="AN354">
            <v>4479</v>
          </cell>
          <cell r="AO354">
            <v>3999</v>
          </cell>
          <cell r="AP354">
            <v>5060</v>
          </cell>
          <cell r="AQ354">
            <v>6288</v>
          </cell>
          <cell r="AR354">
            <v>7052</v>
          </cell>
          <cell r="AS354">
            <v>9285</v>
          </cell>
          <cell r="AT354">
            <v>11510</v>
          </cell>
          <cell r="AU354">
            <v>12731</v>
          </cell>
          <cell r="AV354">
            <v>12578</v>
          </cell>
          <cell r="AW354">
            <v>14272</v>
          </cell>
          <cell r="AX354">
            <v>13479</v>
          </cell>
          <cell r="AY354">
            <v>16811</v>
          </cell>
          <cell r="AZ354">
            <v>20916</v>
          </cell>
          <cell r="BA354">
            <v>19945</v>
          </cell>
          <cell r="BB354">
            <v>24496</v>
          </cell>
          <cell r="BC354">
            <v>25963</v>
          </cell>
          <cell r="BD354">
            <v>26263</v>
          </cell>
          <cell r="BE354">
            <v>27029</v>
          </cell>
          <cell r="BF354">
            <v>28340</v>
          </cell>
          <cell r="BG354">
            <v>33648</v>
          </cell>
          <cell r="BH354">
            <v>41197</v>
          </cell>
          <cell r="BI354">
            <v>40467</v>
          </cell>
          <cell r="BJ354">
            <v>40806</v>
          </cell>
          <cell r="BK354">
            <v>39172</v>
          </cell>
          <cell r="BL354">
            <v>42884</v>
          </cell>
          <cell r="BM354">
            <v>55762</v>
          </cell>
          <cell r="BN354">
            <v>67743</v>
          </cell>
          <cell r="BO354">
            <v>68044</v>
          </cell>
          <cell r="BP354">
            <v>65605</v>
          </cell>
          <cell r="BQ354">
            <v>68591</v>
          </cell>
          <cell r="BR354">
            <v>70245</v>
          </cell>
          <cell r="BS354">
            <v>73458</v>
          </cell>
          <cell r="BT354">
            <v>84662</v>
          </cell>
        </row>
        <row r="355">
          <cell r="A355" t="str">
            <v>KBP6631Y</v>
          </cell>
          <cell r="D355">
            <v>13640</v>
          </cell>
          <cell r="E355">
            <v>15703</v>
          </cell>
          <cell r="F355">
            <v>17016</v>
          </cell>
          <cell r="G355">
            <v>15094</v>
          </cell>
          <cell r="H355">
            <v>17401</v>
          </cell>
          <cell r="I355">
            <v>18720</v>
          </cell>
          <cell r="J355">
            <v>18547</v>
          </cell>
          <cell r="K355">
            <v>20232</v>
          </cell>
          <cell r="L355">
            <v>21302</v>
          </cell>
          <cell r="M355">
            <v>21712</v>
          </cell>
          <cell r="N355">
            <v>23410</v>
          </cell>
          <cell r="O355">
            <v>22392</v>
          </cell>
          <cell r="P355">
            <v>20886</v>
          </cell>
          <cell r="Q355">
            <v>22795</v>
          </cell>
          <cell r="R355">
            <v>23634</v>
          </cell>
          <cell r="S355">
            <v>24512</v>
          </cell>
          <cell r="T355">
            <v>25902</v>
          </cell>
          <cell r="U355">
            <v>26742</v>
          </cell>
          <cell r="V355">
            <v>23679</v>
          </cell>
          <cell r="W355">
            <v>23942</v>
          </cell>
          <cell r="X355">
            <v>25826</v>
          </cell>
          <cell r="Y355">
            <v>32284</v>
          </cell>
          <cell r="Z355">
            <v>28420</v>
          </cell>
          <cell r="AA355">
            <v>29772</v>
          </cell>
          <cell r="AB355">
            <v>27792</v>
          </cell>
          <cell r="AC355">
            <v>33007</v>
          </cell>
          <cell r="AD355">
            <v>32796</v>
          </cell>
          <cell r="AE355">
            <v>28644</v>
          </cell>
          <cell r="AF355">
            <v>37345</v>
          </cell>
          <cell r="AG355">
            <v>34141</v>
          </cell>
          <cell r="AH355">
            <v>33315</v>
          </cell>
          <cell r="AI355">
            <v>37230</v>
          </cell>
          <cell r="AJ355">
            <v>38722</v>
          </cell>
          <cell r="AK355">
            <v>37883</v>
          </cell>
          <cell r="AL355">
            <v>41663</v>
          </cell>
          <cell r="AM355">
            <v>44072</v>
          </cell>
          <cell r="AN355">
            <v>40350</v>
          </cell>
          <cell r="AO355">
            <v>31188</v>
          </cell>
          <cell r="AP355">
            <v>34744</v>
          </cell>
          <cell r="AQ355">
            <v>41810</v>
          </cell>
          <cell r="AR355">
            <v>44565</v>
          </cell>
          <cell r="AS355">
            <v>45699</v>
          </cell>
          <cell r="AT355">
            <v>46981</v>
          </cell>
          <cell r="AU355">
            <v>53888</v>
          </cell>
          <cell r="AV355">
            <v>50043</v>
          </cell>
          <cell r="AW355">
            <v>52278</v>
          </cell>
          <cell r="AX355">
            <v>38027</v>
          </cell>
          <cell r="AY355">
            <v>47156</v>
          </cell>
          <cell r="AZ355">
            <v>50867</v>
          </cell>
          <cell r="BA355">
            <v>40728</v>
          </cell>
          <cell r="BB355">
            <v>50496</v>
          </cell>
          <cell r="BC355">
            <v>50924</v>
          </cell>
          <cell r="BD355">
            <v>48221</v>
          </cell>
          <cell r="BE355">
            <v>51203</v>
          </cell>
          <cell r="BF355">
            <v>53622</v>
          </cell>
          <cell r="BG355">
            <v>51877</v>
          </cell>
          <cell r="BH355">
            <v>55264</v>
          </cell>
          <cell r="BI355">
            <v>55641</v>
          </cell>
          <cell r="BJ355">
            <v>56119</v>
          </cell>
          <cell r="BK355">
            <v>57695</v>
          </cell>
          <cell r="BL355">
            <v>54544</v>
          </cell>
          <cell r="BM355">
            <v>56168</v>
          </cell>
          <cell r="BN355">
            <v>67072</v>
          </cell>
          <cell r="BO355">
            <v>65802</v>
          </cell>
          <cell r="BP355">
            <v>65605</v>
          </cell>
          <cell r="BQ355">
            <v>66464</v>
          </cell>
          <cell r="BR355">
            <v>66861</v>
          </cell>
          <cell r="BS355">
            <v>67880</v>
          </cell>
          <cell r="BT355">
            <v>71659</v>
          </cell>
        </row>
        <row r="356">
          <cell r="A356" t="str">
            <v>KBP6632J</v>
          </cell>
          <cell r="D356">
            <v>191</v>
          </cell>
          <cell r="E356">
            <v>186</v>
          </cell>
          <cell r="F356">
            <v>197</v>
          </cell>
          <cell r="G356">
            <v>247</v>
          </cell>
          <cell r="H356">
            <v>323</v>
          </cell>
          <cell r="I356">
            <v>337</v>
          </cell>
          <cell r="J356">
            <v>340</v>
          </cell>
          <cell r="K356">
            <v>334</v>
          </cell>
          <cell r="L356">
            <v>367</v>
          </cell>
          <cell r="M356">
            <v>424</v>
          </cell>
          <cell r="N356">
            <v>476</v>
          </cell>
          <cell r="O356">
            <v>524</v>
          </cell>
          <cell r="P356">
            <v>537</v>
          </cell>
          <cell r="Q356">
            <v>586</v>
          </cell>
          <cell r="R356">
            <v>620</v>
          </cell>
          <cell r="S356">
            <v>640</v>
          </cell>
          <cell r="T356">
            <v>676</v>
          </cell>
          <cell r="U356">
            <v>705</v>
          </cell>
          <cell r="V356">
            <v>760</v>
          </cell>
          <cell r="W356">
            <v>802</v>
          </cell>
          <cell r="X356">
            <v>857</v>
          </cell>
          <cell r="Y356">
            <v>867</v>
          </cell>
          <cell r="Z356">
            <v>933</v>
          </cell>
          <cell r="AA356">
            <v>1050</v>
          </cell>
          <cell r="AB356">
            <v>1057</v>
          </cell>
          <cell r="AC356">
            <v>1005</v>
          </cell>
          <cell r="AD356">
            <v>1326</v>
          </cell>
          <cell r="AE356">
            <v>1965</v>
          </cell>
          <cell r="AF356">
            <v>2794</v>
          </cell>
          <cell r="AG356">
            <v>2880</v>
          </cell>
          <cell r="AH356">
            <v>3278</v>
          </cell>
          <cell r="AI356">
            <v>3791</v>
          </cell>
          <cell r="AJ356">
            <v>4999</v>
          </cell>
          <cell r="AK356">
            <v>7247</v>
          </cell>
          <cell r="AL356">
            <v>12192</v>
          </cell>
          <cell r="AM356">
            <v>10103</v>
          </cell>
          <cell r="AN356">
            <v>10073</v>
          </cell>
          <cell r="AO356">
            <v>11997</v>
          </cell>
          <cell r="AP356">
            <v>13035</v>
          </cell>
          <cell r="AQ356">
            <v>16782</v>
          </cell>
          <cell r="AR356">
            <v>20204</v>
          </cell>
          <cell r="AS356">
            <v>19201</v>
          </cell>
          <cell r="AT356">
            <v>21524</v>
          </cell>
          <cell r="AU356">
            <v>22980</v>
          </cell>
          <cell r="AV356">
            <v>24200</v>
          </cell>
          <cell r="AW356">
            <v>25640</v>
          </cell>
          <cell r="AX356">
            <v>26678</v>
          </cell>
          <cell r="AY356">
            <v>30168</v>
          </cell>
          <cell r="AZ356">
            <v>32237</v>
          </cell>
          <cell r="BA356">
            <v>34981</v>
          </cell>
          <cell r="BB356">
            <v>38945</v>
          </cell>
          <cell r="BC356">
            <v>40696</v>
          </cell>
          <cell r="BD356">
            <v>46048</v>
          </cell>
          <cell r="BE356">
            <v>52357</v>
          </cell>
          <cell r="BF356">
            <v>63636</v>
          </cell>
          <cell r="BG356">
            <v>77538</v>
          </cell>
          <cell r="BH356">
            <v>93315</v>
          </cell>
          <cell r="BI356">
            <v>87179</v>
          </cell>
          <cell r="BJ356">
            <v>92545</v>
          </cell>
          <cell r="BK356">
            <v>107400</v>
          </cell>
          <cell r="BL356">
            <v>132843</v>
          </cell>
          <cell r="BM356">
            <v>157672</v>
          </cell>
          <cell r="BN356">
            <v>197643</v>
          </cell>
          <cell r="BO356">
            <v>200824</v>
          </cell>
          <cell r="BP356">
            <v>230350</v>
          </cell>
          <cell r="BQ356">
            <v>262391</v>
          </cell>
          <cell r="BR356">
            <v>271410</v>
          </cell>
          <cell r="BS356">
            <v>284802</v>
          </cell>
          <cell r="BT356">
            <v>286606</v>
          </cell>
        </row>
        <row r="357">
          <cell r="A357" t="str">
            <v>KBP6632Y</v>
          </cell>
          <cell r="D357">
            <v>98182</v>
          </cell>
          <cell r="E357">
            <v>95119</v>
          </cell>
          <cell r="F357">
            <v>98925</v>
          </cell>
          <cell r="G357">
            <v>104277</v>
          </cell>
          <cell r="H357">
            <v>108809</v>
          </cell>
          <cell r="I357">
            <v>111145</v>
          </cell>
          <cell r="J357">
            <v>116235</v>
          </cell>
          <cell r="K357">
            <v>117627</v>
          </cell>
          <cell r="L357">
            <v>128548</v>
          </cell>
          <cell r="M357">
            <v>139840</v>
          </cell>
          <cell r="N357">
            <v>152726</v>
          </cell>
          <cell r="O357">
            <v>161760</v>
          </cell>
          <cell r="P357">
            <v>168644</v>
          </cell>
          <cell r="Q357">
            <v>185938</v>
          </cell>
          <cell r="R357">
            <v>191368</v>
          </cell>
          <cell r="S357">
            <v>201438</v>
          </cell>
          <cell r="T357">
            <v>217294</v>
          </cell>
          <cell r="U357">
            <v>228153</v>
          </cell>
          <cell r="V357">
            <v>244442</v>
          </cell>
          <cell r="W357">
            <v>252455</v>
          </cell>
          <cell r="X357">
            <v>261242</v>
          </cell>
          <cell r="Y357">
            <v>258581</v>
          </cell>
          <cell r="Z357">
            <v>268187</v>
          </cell>
          <cell r="AA357">
            <v>272905</v>
          </cell>
          <cell r="AB357">
            <v>281862</v>
          </cell>
          <cell r="AC357">
            <v>271451</v>
          </cell>
          <cell r="AD357">
            <v>258148</v>
          </cell>
          <cell r="AE357">
            <v>255982</v>
          </cell>
          <cell r="AF357">
            <v>235640</v>
          </cell>
          <cell r="AG357">
            <v>223806</v>
          </cell>
          <cell r="AH357">
            <v>240420</v>
          </cell>
          <cell r="AI357">
            <v>245324</v>
          </cell>
          <cell r="AJ357">
            <v>247258</v>
          </cell>
          <cell r="AK357">
            <v>253430</v>
          </cell>
          <cell r="AL357">
            <v>247783</v>
          </cell>
          <cell r="AM357">
            <v>246391</v>
          </cell>
          <cell r="AN357">
            <v>246701</v>
          </cell>
          <cell r="AO357">
            <v>247412</v>
          </cell>
          <cell r="AP357">
            <v>257003</v>
          </cell>
          <cell r="AQ357">
            <v>257885</v>
          </cell>
          <cell r="AR357">
            <v>249083</v>
          </cell>
          <cell r="AS357">
            <v>237543</v>
          </cell>
          <cell r="AT357">
            <v>241689</v>
          </cell>
          <cell r="AU357">
            <v>239152</v>
          </cell>
          <cell r="AV357">
            <v>237257</v>
          </cell>
          <cell r="AW357">
            <v>232036</v>
          </cell>
          <cell r="AX357">
            <v>235959</v>
          </cell>
          <cell r="AY357">
            <v>241382</v>
          </cell>
          <cell r="AZ357">
            <v>242489</v>
          </cell>
          <cell r="BA357">
            <v>234960</v>
          </cell>
          <cell r="BB357">
            <v>233017</v>
          </cell>
          <cell r="BC357">
            <v>236917</v>
          </cell>
          <cell r="BD357">
            <v>236593</v>
          </cell>
          <cell r="BE357">
            <v>233335</v>
          </cell>
          <cell r="BF357">
            <v>230697</v>
          </cell>
          <cell r="BG357">
            <v>230457</v>
          </cell>
          <cell r="BH357">
            <v>232648</v>
          </cell>
          <cell r="BI357">
            <v>240549</v>
          </cell>
          <cell r="BJ357">
            <v>244180</v>
          </cell>
          <cell r="BK357">
            <v>246687</v>
          </cell>
          <cell r="BL357">
            <v>245224</v>
          </cell>
          <cell r="BM357">
            <v>243662</v>
          </cell>
          <cell r="BN357">
            <v>230663</v>
          </cell>
          <cell r="BO357">
            <v>218830</v>
          </cell>
          <cell r="BP357">
            <v>230350</v>
          </cell>
          <cell r="BQ357">
            <v>228645</v>
          </cell>
          <cell r="BR357">
            <v>221972</v>
          </cell>
          <cell r="BS357">
            <v>230908</v>
          </cell>
          <cell r="BT357">
            <v>227260</v>
          </cell>
        </row>
        <row r="358">
          <cell r="A358" t="str">
            <v>KBP6633J</v>
          </cell>
          <cell r="D358">
            <v>354</v>
          </cell>
          <cell r="E358">
            <v>406</v>
          </cell>
          <cell r="F358">
            <v>471</v>
          </cell>
          <cell r="G358">
            <v>535</v>
          </cell>
          <cell r="H358">
            <v>608</v>
          </cell>
          <cell r="I358">
            <v>664</v>
          </cell>
          <cell r="J358">
            <v>759</v>
          </cell>
          <cell r="K358">
            <v>895</v>
          </cell>
          <cell r="L358">
            <v>958</v>
          </cell>
          <cell r="M358">
            <v>993</v>
          </cell>
          <cell r="N358">
            <v>1078</v>
          </cell>
          <cell r="O358">
            <v>1131</v>
          </cell>
          <cell r="P358">
            <v>1193</v>
          </cell>
          <cell r="Q358">
            <v>1239</v>
          </cell>
          <cell r="R358">
            <v>1325</v>
          </cell>
          <cell r="S358">
            <v>1420</v>
          </cell>
          <cell r="T358">
            <v>1521</v>
          </cell>
          <cell r="U358">
            <v>1739</v>
          </cell>
          <cell r="V358">
            <v>1996</v>
          </cell>
          <cell r="W358">
            <v>2280</v>
          </cell>
          <cell r="X358">
            <v>2458</v>
          </cell>
          <cell r="Y358">
            <v>2664</v>
          </cell>
          <cell r="Z358">
            <v>2892</v>
          </cell>
          <cell r="AA358">
            <v>3292</v>
          </cell>
          <cell r="AB358">
            <v>3698</v>
          </cell>
          <cell r="AC358">
            <v>4022</v>
          </cell>
          <cell r="AD358">
            <v>4554</v>
          </cell>
          <cell r="AE358">
            <v>5710</v>
          </cell>
          <cell r="AF358">
            <v>6855</v>
          </cell>
          <cell r="AG358">
            <v>8181</v>
          </cell>
          <cell r="AH358">
            <v>9282</v>
          </cell>
          <cell r="AI358">
            <v>9750</v>
          </cell>
          <cell r="AJ358">
            <v>11119</v>
          </cell>
          <cell r="AK358">
            <v>13371</v>
          </cell>
          <cell r="AL358">
            <v>17070</v>
          </cell>
          <cell r="AM358">
            <v>21905</v>
          </cell>
          <cell r="AN358">
            <v>24699</v>
          </cell>
          <cell r="AO358">
            <v>28368</v>
          </cell>
          <cell r="AP358">
            <v>32372</v>
          </cell>
          <cell r="AQ358">
            <v>35863</v>
          </cell>
          <cell r="AR358">
            <v>41805</v>
          </cell>
          <cell r="AS358">
            <v>49678</v>
          </cell>
          <cell r="AT358">
            <v>60157</v>
          </cell>
          <cell r="AU358">
            <v>72532</v>
          </cell>
          <cell r="AV358">
            <v>84646</v>
          </cell>
          <cell r="AW358">
            <v>94474</v>
          </cell>
          <cell r="AX358">
            <v>102546</v>
          </cell>
          <cell r="AY358">
            <v>113302</v>
          </cell>
          <cell r="AZ358">
            <v>126775</v>
          </cell>
          <cell r="BA358">
            <v>144990</v>
          </cell>
          <cell r="BB358">
            <v>156577</v>
          </cell>
          <cell r="BC358">
            <v>171232</v>
          </cell>
          <cell r="BD358">
            <v>178543</v>
          </cell>
          <cell r="BE358">
            <v>185922</v>
          </cell>
          <cell r="BF358">
            <v>211420</v>
          </cell>
          <cell r="BG358">
            <v>231602</v>
          </cell>
          <cell r="BH358">
            <v>268128</v>
          </cell>
          <cell r="BI358">
            <v>284138</v>
          </cell>
          <cell r="BJ358">
            <v>310774</v>
          </cell>
          <cell r="BK358">
            <v>337451</v>
          </cell>
          <cell r="BL358">
            <v>349735</v>
          </cell>
          <cell r="BM358">
            <v>401900</v>
          </cell>
          <cell r="BN358">
            <v>472429</v>
          </cell>
          <cell r="BO358">
            <v>490884</v>
          </cell>
          <cell r="BP358">
            <v>522092</v>
          </cell>
          <cell r="BQ358">
            <v>553381</v>
          </cell>
          <cell r="BR358">
            <v>602468</v>
          </cell>
          <cell r="BS358">
            <v>663833</v>
          </cell>
          <cell r="BT358">
            <v>716620</v>
          </cell>
        </row>
        <row r="359">
          <cell r="A359" t="str">
            <v>KBP6633Y</v>
          </cell>
          <cell r="D359">
            <v>35308</v>
          </cell>
          <cell r="E359">
            <v>39868</v>
          </cell>
          <cell r="F359">
            <v>45373</v>
          </cell>
          <cell r="G359">
            <v>48560</v>
          </cell>
          <cell r="H359">
            <v>52429</v>
          </cell>
          <cell r="I359">
            <v>56503</v>
          </cell>
          <cell r="J359">
            <v>60877</v>
          </cell>
          <cell r="K359">
            <v>63382</v>
          </cell>
          <cell r="L359">
            <v>67830</v>
          </cell>
          <cell r="M359">
            <v>72101</v>
          </cell>
          <cell r="N359">
            <v>75213</v>
          </cell>
          <cell r="O359">
            <v>79475</v>
          </cell>
          <cell r="P359">
            <v>82484</v>
          </cell>
          <cell r="Q359">
            <v>84886</v>
          </cell>
          <cell r="R359">
            <v>88101</v>
          </cell>
          <cell r="S359">
            <v>91409</v>
          </cell>
          <cell r="T359">
            <v>96998</v>
          </cell>
          <cell r="U359">
            <v>109782</v>
          </cell>
          <cell r="V359">
            <v>127660</v>
          </cell>
          <cell r="W359">
            <v>140071</v>
          </cell>
          <cell r="X359">
            <v>148043</v>
          </cell>
          <cell r="Y359">
            <v>159566</v>
          </cell>
          <cell r="Z359">
            <v>168884</v>
          </cell>
          <cell r="AA359">
            <v>186248</v>
          </cell>
          <cell r="AB359">
            <v>201472</v>
          </cell>
          <cell r="AC359">
            <v>216584</v>
          </cell>
          <cell r="AD359">
            <v>227677</v>
          </cell>
          <cell r="AE359">
            <v>245172</v>
          </cell>
          <cell r="AF359">
            <v>263162</v>
          </cell>
          <cell r="AG359">
            <v>273152</v>
          </cell>
          <cell r="AH359">
            <v>277470</v>
          </cell>
          <cell r="AI359">
            <v>269545</v>
          </cell>
          <cell r="AJ359">
            <v>282302</v>
          </cell>
          <cell r="AK359">
            <v>302619</v>
          </cell>
          <cell r="AL359">
            <v>330768</v>
          </cell>
          <cell r="AM359">
            <v>354216</v>
          </cell>
          <cell r="AN359">
            <v>346431</v>
          </cell>
          <cell r="AO359">
            <v>326515</v>
          </cell>
          <cell r="AP359">
            <v>339908</v>
          </cell>
          <cell r="AQ359">
            <v>326235</v>
          </cell>
          <cell r="AR359">
            <v>323936</v>
          </cell>
          <cell r="AS359">
            <v>328459</v>
          </cell>
          <cell r="AT359">
            <v>336784</v>
          </cell>
          <cell r="AU359">
            <v>344691</v>
          </cell>
          <cell r="AV359">
            <v>338595</v>
          </cell>
          <cell r="AW359">
            <v>325979</v>
          </cell>
          <cell r="AX359">
            <v>317704</v>
          </cell>
          <cell r="AY359">
            <v>316102</v>
          </cell>
          <cell r="AZ359">
            <v>325870</v>
          </cell>
          <cell r="BA359">
            <v>344024</v>
          </cell>
          <cell r="BB359">
            <v>353072</v>
          </cell>
          <cell r="BC359">
            <v>363477</v>
          </cell>
          <cell r="BD359">
            <v>357571</v>
          </cell>
          <cell r="BE359">
            <v>358441</v>
          </cell>
          <cell r="BF359">
            <v>384476</v>
          </cell>
          <cell r="BG359">
            <v>394387</v>
          </cell>
          <cell r="BH359">
            <v>406983</v>
          </cell>
          <cell r="BI359">
            <v>406350</v>
          </cell>
          <cell r="BJ359">
            <v>428850</v>
          </cell>
          <cell r="BK359">
            <v>457811</v>
          </cell>
          <cell r="BL359">
            <v>488040</v>
          </cell>
          <cell r="BM359">
            <v>519844</v>
          </cell>
          <cell r="BN359">
            <v>533786</v>
          </cell>
          <cell r="BO359">
            <v>499788</v>
          </cell>
          <cell r="BP359">
            <v>522092</v>
          </cell>
          <cell r="BQ359">
            <v>533949</v>
          </cell>
          <cell r="BR359">
            <v>542731</v>
          </cell>
          <cell r="BS359">
            <v>547776</v>
          </cell>
          <cell r="BT359">
            <v>550212</v>
          </cell>
        </row>
        <row r="360">
          <cell r="A360" t="str">
            <v>KBP6634J</v>
          </cell>
          <cell r="D360">
            <v>285</v>
          </cell>
          <cell r="E360">
            <v>320</v>
          </cell>
          <cell r="F360">
            <v>362</v>
          </cell>
          <cell r="G360">
            <v>416</v>
          </cell>
          <cell r="H360">
            <v>478</v>
          </cell>
          <cell r="I360">
            <v>520</v>
          </cell>
          <cell r="J360">
            <v>584</v>
          </cell>
          <cell r="K360">
            <v>711</v>
          </cell>
          <cell r="L360">
            <v>774</v>
          </cell>
          <cell r="M360">
            <v>794</v>
          </cell>
          <cell r="N360">
            <v>858</v>
          </cell>
          <cell r="O360">
            <v>891</v>
          </cell>
          <cell r="P360">
            <v>929</v>
          </cell>
          <cell r="Q360">
            <v>960</v>
          </cell>
          <cell r="R360">
            <v>1040</v>
          </cell>
          <cell r="S360">
            <v>1130</v>
          </cell>
          <cell r="T360">
            <v>1211</v>
          </cell>
          <cell r="U360">
            <v>1387</v>
          </cell>
          <cell r="V360">
            <v>1571</v>
          </cell>
          <cell r="W360">
            <v>1779</v>
          </cell>
          <cell r="X360">
            <v>1911</v>
          </cell>
          <cell r="Y360">
            <v>2067</v>
          </cell>
          <cell r="Z360">
            <v>2238</v>
          </cell>
          <cell r="AA360">
            <v>2561</v>
          </cell>
          <cell r="AB360">
            <v>2848</v>
          </cell>
          <cell r="AC360">
            <v>3039</v>
          </cell>
          <cell r="AD360">
            <v>3330</v>
          </cell>
          <cell r="AE360">
            <v>4170</v>
          </cell>
          <cell r="AF360">
            <v>4988</v>
          </cell>
          <cell r="AG360">
            <v>6106</v>
          </cell>
          <cell r="AH360">
            <v>6971</v>
          </cell>
          <cell r="AI360">
            <v>7091</v>
          </cell>
          <cell r="AJ360">
            <v>8015</v>
          </cell>
          <cell r="AK360">
            <v>9949</v>
          </cell>
          <cell r="AL360">
            <v>13248</v>
          </cell>
          <cell r="AM360">
            <v>16954</v>
          </cell>
          <cell r="AN360">
            <v>18765</v>
          </cell>
          <cell r="AO360">
            <v>21350</v>
          </cell>
          <cell r="AP360">
            <v>24382</v>
          </cell>
          <cell r="AQ360">
            <v>26558</v>
          </cell>
          <cell r="AR360">
            <v>31258</v>
          </cell>
          <cell r="AS360">
            <v>37342</v>
          </cell>
          <cell r="AT360">
            <v>45463</v>
          </cell>
          <cell r="AU360">
            <v>55523</v>
          </cell>
          <cell r="AV360">
            <v>64595</v>
          </cell>
          <cell r="AW360">
            <v>72062</v>
          </cell>
          <cell r="AX360">
            <v>77985</v>
          </cell>
          <cell r="AY360">
            <v>85814</v>
          </cell>
          <cell r="AZ360">
            <v>95618</v>
          </cell>
          <cell r="BA360">
            <v>110215</v>
          </cell>
          <cell r="BB360">
            <v>118529</v>
          </cell>
          <cell r="BC360">
            <v>129422</v>
          </cell>
          <cell r="BD360">
            <v>136056</v>
          </cell>
          <cell r="BE360">
            <v>142398</v>
          </cell>
          <cell r="BF360">
            <v>165354</v>
          </cell>
          <cell r="BG360">
            <v>183830</v>
          </cell>
          <cell r="BH360">
            <v>215416</v>
          </cell>
          <cell r="BI360">
            <v>229306</v>
          </cell>
          <cell r="BJ360">
            <v>247976</v>
          </cell>
          <cell r="BK360">
            <v>266515</v>
          </cell>
          <cell r="BL360">
            <v>269769</v>
          </cell>
          <cell r="BM360">
            <v>302991</v>
          </cell>
          <cell r="BN360">
            <v>341697</v>
          </cell>
          <cell r="BO360">
            <v>341658</v>
          </cell>
          <cell r="BP360">
            <v>358699</v>
          </cell>
          <cell r="BQ360">
            <v>363174</v>
          </cell>
          <cell r="BR360">
            <v>385654</v>
          </cell>
          <cell r="BS360">
            <v>419931</v>
          </cell>
          <cell r="BT360">
            <v>452326</v>
          </cell>
        </row>
        <row r="361">
          <cell r="A361" t="str">
            <v>KBP6634Y</v>
          </cell>
          <cell r="D361">
            <v>22890</v>
          </cell>
          <cell r="E361">
            <v>25096</v>
          </cell>
          <cell r="F361">
            <v>27604</v>
          </cell>
          <cell r="G361">
            <v>29730</v>
          </cell>
          <cell r="H361">
            <v>32352</v>
          </cell>
          <cell r="I361">
            <v>35218</v>
          </cell>
          <cell r="J361">
            <v>37425</v>
          </cell>
          <cell r="K361">
            <v>39827</v>
          </cell>
          <cell r="L361">
            <v>43394</v>
          </cell>
          <cell r="M361">
            <v>46398</v>
          </cell>
          <cell r="N361">
            <v>48857</v>
          </cell>
          <cell r="O361">
            <v>51447</v>
          </cell>
          <cell r="P361">
            <v>53304</v>
          </cell>
          <cell r="Q361">
            <v>55119</v>
          </cell>
          <cell r="R361">
            <v>57986</v>
          </cell>
          <cell r="S361">
            <v>60591</v>
          </cell>
          <cell r="T361">
            <v>64769</v>
          </cell>
          <cell r="U361">
            <v>73921</v>
          </cell>
          <cell r="V361">
            <v>85598</v>
          </cell>
          <cell r="W361">
            <v>92764</v>
          </cell>
          <cell r="X361">
            <v>99555</v>
          </cell>
          <cell r="Y361">
            <v>107128</v>
          </cell>
          <cell r="Z361">
            <v>112918</v>
          </cell>
          <cell r="AA361">
            <v>124220</v>
          </cell>
          <cell r="AB361">
            <v>132461</v>
          </cell>
          <cell r="AC361">
            <v>140881</v>
          </cell>
          <cell r="AD361">
            <v>146230</v>
          </cell>
          <cell r="AE361">
            <v>159797</v>
          </cell>
          <cell r="AF361">
            <v>170162</v>
          </cell>
          <cell r="AG361">
            <v>176709</v>
          </cell>
          <cell r="AH361">
            <v>181139</v>
          </cell>
          <cell r="AI361">
            <v>175073</v>
          </cell>
          <cell r="AJ361">
            <v>187776</v>
          </cell>
          <cell r="AK361">
            <v>203280</v>
          </cell>
          <cell r="AL361">
            <v>219915</v>
          </cell>
          <cell r="AM361">
            <v>240185</v>
          </cell>
          <cell r="AN361">
            <v>227645</v>
          </cell>
          <cell r="AO361">
            <v>223554</v>
          </cell>
          <cell r="AP361">
            <v>238396</v>
          </cell>
          <cell r="AQ361">
            <v>230553</v>
          </cell>
          <cell r="AR361">
            <v>230176</v>
          </cell>
          <cell r="AS361">
            <v>235252</v>
          </cell>
          <cell r="AT361">
            <v>250559</v>
          </cell>
          <cell r="AU361">
            <v>255240</v>
          </cell>
          <cell r="AV361">
            <v>249504</v>
          </cell>
          <cell r="AW361">
            <v>238106</v>
          </cell>
          <cell r="AX361">
            <v>230297</v>
          </cell>
          <cell r="AY361">
            <v>229878</v>
          </cell>
          <cell r="AZ361">
            <v>236014</v>
          </cell>
          <cell r="BA361">
            <v>251338</v>
          </cell>
          <cell r="BB361">
            <v>254813</v>
          </cell>
          <cell r="BC361">
            <v>261711</v>
          </cell>
          <cell r="BD361">
            <v>261076</v>
          </cell>
          <cell r="BE361">
            <v>262580</v>
          </cell>
          <cell r="BF361">
            <v>283858</v>
          </cell>
          <cell r="BG361">
            <v>292823</v>
          </cell>
          <cell r="BH361">
            <v>301027</v>
          </cell>
          <cell r="BI361">
            <v>296499</v>
          </cell>
          <cell r="BJ361">
            <v>311011</v>
          </cell>
          <cell r="BK361">
            <v>330307</v>
          </cell>
          <cell r="BL361">
            <v>351572</v>
          </cell>
          <cell r="BM361">
            <v>370389</v>
          </cell>
          <cell r="BN361">
            <v>378964</v>
          </cell>
          <cell r="BO361">
            <v>338692</v>
          </cell>
          <cell r="BP361">
            <v>358699</v>
          </cell>
          <cell r="BQ361">
            <v>369261</v>
          </cell>
          <cell r="BR361">
            <v>376126</v>
          </cell>
          <cell r="BS361">
            <v>378933</v>
          </cell>
          <cell r="BT361">
            <v>379089</v>
          </cell>
        </row>
        <row r="362">
          <cell r="A362" t="str">
            <v>KBP6635J</v>
          </cell>
          <cell r="D362">
            <v>31</v>
          </cell>
          <cell r="E362">
            <v>32</v>
          </cell>
          <cell r="F362">
            <v>34</v>
          </cell>
          <cell r="G362">
            <v>40</v>
          </cell>
          <cell r="H362">
            <v>41</v>
          </cell>
          <cell r="I362">
            <v>45</v>
          </cell>
          <cell r="J362">
            <v>49</v>
          </cell>
          <cell r="K362">
            <v>58</v>
          </cell>
          <cell r="L362">
            <v>68</v>
          </cell>
          <cell r="M362">
            <v>79</v>
          </cell>
          <cell r="N362">
            <v>85</v>
          </cell>
          <cell r="O362">
            <v>92</v>
          </cell>
          <cell r="P362">
            <v>98</v>
          </cell>
          <cell r="Q362">
            <v>108</v>
          </cell>
          <cell r="R362">
            <v>117</v>
          </cell>
          <cell r="S362">
            <v>128</v>
          </cell>
          <cell r="T362">
            <v>137</v>
          </cell>
          <cell r="U362">
            <v>150</v>
          </cell>
          <cell r="V362">
            <v>161</v>
          </cell>
          <cell r="W362">
            <v>173</v>
          </cell>
          <cell r="X362">
            <v>191</v>
          </cell>
          <cell r="Y362">
            <v>216</v>
          </cell>
          <cell r="Z362">
            <v>240</v>
          </cell>
          <cell r="AA362">
            <v>264</v>
          </cell>
          <cell r="AB362">
            <v>291</v>
          </cell>
          <cell r="AC362">
            <v>332</v>
          </cell>
          <cell r="AD362">
            <v>384</v>
          </cell>
          <cell r="AE362">
            <v>450</v>
          </cell>
          <cell r="AF362">
            <v>506</v>
          </cell>
          <cell r="AG362">
            <v>574</v>
          </cell>
          <cell r="AH362">
            <v>740</v>
          </cell>
          <cell r="AI362">
            <v>1079</v>
          </cell>
          <cell r="AJ362">
            <v>1487</v>
          </cell>
          <cell r="AK362">
            <v>1681</v>
          </cell>
          <cell r="AL362">
            <v>1704</v>
          </cell>
          <cell r="AM362">
            <v>2056</v>
          </cell>
          <cell r="AN362">
            <v>2493</v>
          </cell>
          <cell r="AO362">
            <v>3070</v>
          </cell>
          <cell r="AP362">
            <v>3702</v>
          </cell>
          <cell r="AQ362">
            <v>4611</v>
          </cell>
          <cell r="AR362">
            <v>5367</v>
          </cell>
          <cell r="AS362">
            <v>6489</v>
          </cell>
          <cell r="AT362">
            <v>7722</v>
          </cell>
          <cell r="AU362">
            <v>8797</v>
          </cell>
          <cell r="AV362">
            <v>10302</v>
          </cell>
          <cell r="AW362">
            <v>11393</v>
          </cell>
          <cell r="AX362">
            <v>12171</v>
          </cell>
          <cell r="AY362">
            <v>13586</v>
          </cell>
          <cell r="AZ362">
            <v>15589</v>
          </cell>
          <cell r="BA362">
            <v>16985</v>
          </cell>
          <cell r="BB362">
            <v>18158</v>
          </cell>
          <cell r="BC362">
            <v>19442</v>
          </cell>
          <cell r="BD362">
            <v>19976</v>
          </cell>
          <cell r="BE362">
            <v>20697</v>
          </cell>
          <cell r="BF362">
            <v>22249</v>
          </cell>
          <cell r="BG362">
            <v>22475</v>
          </cell>
          <cell r="BH362">
            <v>26092</v>
          </cell>
          <cell r="BI362">
            <v>25175</v>
          </cell>
          <cell r="BJ362">
            <v>27303</v>
          </cell>
          <cell r="BK362">
            <v>28417</v>
          </cell>
          <cell r="BL362">
            <v>30849</v>
          </cell>
          <cell r="BM362">
            <v>33278</v>
          </cell>
          <cell r="BN362">
            <v>37779</v>
          </cell>
          <cell r="BO362">
            <v>53473</v>
          </cell>
          <cell r="BP362">
            <v>67940</v>
          </cell>
          <cell r="BQ362">
            <v>86905</v>
          </cell>
          <cell r="BR362">
            <v>105774</v>
          </cell>
          <cell r="BS362">
            <v>117467</v>
          </cell>
          <cell r="BT362">
            <v>125377</v>
          </cell>
        </row>
        <row r="363">
          <cell r="A363" t="str">
            <v>KBP6635Y</v>
          </cell>
          <cell r="D363">
            <v>2526</v>
          </cell>
          <cell r="E363">
            <v>2674</v>
          </cell>
          <cell r="F363">
            <v>2993</v>
          </cell>
          <cell r="G363">
            <v>3321</v>
          </cell>
          <cell r="H363">
            <v>3703</v>
          </cell>
          <cell r="I363">
            <v>3991</v>
          </cell>
          <cell r="J363">
            <v>4311</v>
          </cell>
          <cell r="K363">
            <v>4615</v>
          </cell>
          <cell r="L363">
            <v>5075</v>
          </cell>
          <cell r="M363">
            <v>5597</v>
          </cell>
          <cell r="N363">
            <v>5916</v>
          </cell>
          <cell r="O363">
            <v>6283</v>
          </cell>
          <cell r="P363">
            <v>6602</v>
          </cell>
          <cell r="Q363">
            <v>7078</v>
          </cell>
          <cell r="R363">
            <v>7507</v>
          </cell>
          <cell r="S363">
            <v>7896</v>
          </cell>
          <cell r="T363">
            <v>8341</v>
          </cell>
          <cell r="U363">
            <v>8894</v>
          </cell>
          <cell r="V363">
            <v>9549</v>
          </cell>
          <cell r="W363">
            <v>10243</v>
          </cell>
          <cell r="X363">
            <v>10570</v>
          </cell>
          <cell r="Y363">
            <v>11349</v>
          </cell>
          <cell r="Z363">
            <v>12277</v>
          </cell>
          <cell r="AA363">
            <v>13018</v>
          </cell>
          <cell r="AB363">
            <v>14382</v>
          </cell>
          <cell r="AC363">
            <v>15309</v>
          </cell>
          <cell r="AD363">
            <v>16759</v>
          </cell>
          <cell r="AE363">
            <v>18303</v>
          </cell>
          <cell r="AF363">
            <v>19768</v>
          </cell>
          <cell r="AG363">
            <v>20937</v>
          </cell>
          <cell r="AH363">
            <v>21756</v>
          </cell>
          <cell r="AI363">
            <v>22909</v>
          </cell>
          <cell r="AJ363">
            <v>24211</v>
          </cell>
          <cell r="AK363">
            <v>25895</v>
          </cell>
          <cell r="AL363">
            <v>28140</v>
          </cell>
          <cell r="AM363">
            <v>31359</v>
          </cell>
          <cell r="AN363">
            <v>33207</v>
          </cell>
          <cell r="AO363">
            <v>33160</v>
          </cell>
          <cell r="AP363">
            <v>35296</v>
          </cell>
          <cell r="AQ363">
            <v>37696</v>
          </cell>
          <cell r="AR363">
            <v>38718</v>
          </cell>
          <cell r="AS363">
            <v>40051</v>
          </cell>
          <cell r="AT363">
            <v>42221</v>
          </cell>
          <cell r="AU363">
            <v>43784</v>
          </cell>
          <cell r="AV363">
            <v>44547</v>
          </cell>
          <cell r="AW363">
            <v>45417</v>
          </cell>
          <cell r="AX363">
            <v>45662</v>
          </cell>
          <cell r="AY363">
            <v>47466</v>
          </cell>
          <cell r="AZ363">
            <v>50220</v>
          </cell>
          <cell r="BA363">
            <v>51217</v>
          </cell>
          <cell r="BB363">
            <v>56746</v>
          </cell>
          <cell r="BC363">
            <v>58943</v>
          </cell>
          <cell r="BD363">
            <v>55230</v>
          </cell>
          <cell r="BE363">
            <v>54959</v>
          </cell>
          <cell r="BF363">
            <v>56678</v>
          </cell>
          <cell r="BG363">
            <v>54608</v>
          </cell>
          <cell r="BH363">
            <v>56513</v>
          </cell>
          <cell r="BI363">
            <v>58181</v>
          </cell>
          <cell r="BJ363">
            <v>62128</v>
          </cell>
          <cell r="BK363">
            <v>65450</v>
          </cell>
          <cell r="BL363">
            <v>67688</v>
          </cell>
          <cell r="BM363">
            <v>70000</v>
          </cell>
          <cell r="BN363">
            <v>67522</v>
          </cell>
          <cell r="BO363">
            <v>66337</v>
          </cell>
          <cell r="BP363">
            <v>67940</v>
          </cell>
          <cell r="BQ363">
            <v>68879</v>
          </cell>
          <cell r="BR363">
            <v>68801</v>
          </cell>
          <cell r="BS363">
            <v>68375</v>
          </cell>
          <cell r="BT363">
            <v>67765</v>
          </cell>
        </row>
        <row r="364">
          <cell r="A364" t="str">
            <v>KBP6636J</v>
          </cell>
          <cell r="D364">
            <v>39</v>
          </cell>
          <cell r="E364">
            <v>54</v>
          </cell>
          <cell r="F364">
            <v>75</v>
          </cell>
          <cell r="G364">
            <v>79</v>
          </cell>
          <cell r="H364">
            <v>88</v>
          </cell>
          <cell r="I364">
            <v>99</v>
          </cell>
          <cell r="J364">
            <v>127</v>
          </cell>
          <cell r="K364">
            <v>126</v>
          </cell>
          <cell r="L364">
            <v>116</v>
          </cell>
          <cell r="M364">
            <v>120</v>
          </cell>
          <cell r="N364">
            <v>135</v>
          </cell>
          <cell r="O364">
            <v>148</v>
          </cell>
          <cell r="P364">
            <v>165</v>
          </cell>
          <cell r="Q364">
            <v>171</v>
          </cell>
          <cell r="R364">
            <v>168</v>
          </cell>
          <cell r="S364">
            <v>162</v>
          </cell>
          <cell r="T364">
            <v>173</v>
          </cell>
          <cell r="U364">
            <v>203</v>
          </cell>
          <cell r="V364">
            <v>264</v>
          </cell>
          <cell r="W364">
            <v>329</v>
          </cell>
          <cell r="X364">
            <v>356</v>
          </cell>
          <cell r="Y364">
            <v>381</v>
          </cell>
          <cell r="Z364">
            <v>413</v>
          </cell>
          <cell r="AA364">
            <v>467</v>
          </cell>
          <cell r="AB364">
            <v>560</v>
          </cell>
          <cell r="AC364">
            <v>651</v>
          </cell>
          <cell r="AD364">
            <v>839</v>
          </cell>
          <cell r="AE364">
            <v>1090</v>
          </cell>
          <cell r="AF364">
            <v>1361</v>
          </cell>
          <cell r="AG364">
            <v>1501</v>
          </cell>
          <cell r="AH364">
            <v>1571</v>
          </cell>
          <cell r="AI364">
            <v>1579</v>
          </cell>
          <cell r="AJ364">
            <v>1617</v>
          </cell>
          <cell r="AK364">
            <v>1741</v>
          </cell>
          <cell r="AL364">
            <v>2118</v>
          </cell>
          <cell r="AM364">
            <v>2895</v>
          </cell>
          <cell r="AN364">
            <v>3440</v>
          </cell>
          <cell r="AO364">
            <v>3948</v>
          </cell>
          <cell r="AP364">
            <v>4288</v>
          </cell>
          <cell r="AQ364">
            <v>4694</v>
          </cell>
          <cell r="AR364">
            <v>5179</v>
          </cell>
          <cell r="AS364">
            <v>5848</v>
          </cell>
          <cell r="AT364">
            <v>6971</v>
          </cell>
          <cell r="AU364">
            <v>8212</v>
          </cell>
          <cell r="AV364">
            <v>9749</v>
          </cell>
          <cell r="AW364">
            <v>11020</v>
          </cell>
          <cell r="AX364">
            <v>12391</v>
          </cell>
          <cell r="AY364">
            <v>13902</v>
          </cell>
          <cell r="AZ364">
            <v>15568</v>
          </cell>
          <cell r="BA364">
            <v>17790</v>
          </cell>
          <cell r="BB364">
            <v>19890</v>
          </cell>
          <cell r="BC364">
            <v>22368</v>
          </cell>
          <cell r="BD364">
            <v>22511</v>
          </cell>
          <cell r="BE364">
            <v>22827</v>
          </cell>
          <cell r="BF364">
            <v>23817</v>
          </cell>
          <cell r="BG364">
            <v>25297</v>
          </cell>
          <cell r="BH364">
            <v>26620</v>
          </cell>
          <cell r="BI364">
            <v>29657</v>
          </cell>
          <cell r="BJ364">
            <v>35495</v>
          </cell>
          <cell r="BK364">
            <v>42519</v>
          </cell>
          <cell r="BL364">
            <v>49117</v>
          </cell>
          <cell r="BM364">
            <v>65631</v>
          </cell>
          <cell r="BN364">
            <v>92953</v>
          </cell>
          <cell r="BO364">
            <v>95753</v>
          </cell>
          <cell r="BP364">
            <v>95453</v>
          </cell>
          <cell r="BQ364">
            <v>103302</v>
          </cell>
          <cell r="BR364">
            <v>111040</v>
          </cell>
          <cell r="BS364">
            <v>126435</v>
          </cell>
          <cell r="BT364">
            <v>138917</v>
          </cell>
        </row>
        <row r="365">
          <cell r="A365" t="str">
            <v>KBP6636Y</v>
          </cell>
          <cell r="D365">
            <v>7432</v>
          </cell>
          <cell r="E365">
            <v>9720</v>
          </cell>
          <cell r="F365">
            <v>12494</v>
          </cell>
          <cell r="G365">
            <v>12933</v>
          </cell>
          <cell r="H365">
            <v>13430</v>
          </cell>
          <cell r="I365">
            <v>13973</v>
          </cell>
          <cell r="J365">
            <v>15776</v>
          </cell>
          <cell r="K365">
            <v>15014</v>
          </cell>
          <cell r="L365">
            <v>14771</v>
          </cell>
          <cell r="M365">
            <v>15014</v>
          </cell>
          <cell r="N365">
            <v>14898</v>
          </cell>
          <cell r="O365">
            <v>15950</v>
          </cell>
          <cell r="P365">
            <v>16562</v>
          </cell>
          <cell r="Q365">
            <v>16250</v>
          </cell>
          <cell r="R365">
            <v>15522</v>
          </cell>
          <cell r="S365">
            <v>15337</v>
          </cell>
          <cell r="T365">
            <v>15661</v>
          </cell>
          <cell r="U365">
            <v>17660</v>
          </cell>
          <cell r="V365">
            <v>22226</v>
          </cell>
          <cell r="W365">
            <v>26375</v>
          </cell>
          <cell r="X365">
            <v>26109</v>
          </cell>
          <cell r="Y365">
            <v>28455</v>
          </cell>
          <cell r="Z365">
            <v>30386</v>
          </cell>
          <cell r="AA365">
            <v>34720</v>
          </cell>
          <cell r="AB365">
            <v>39828</v>
          </cell>
          <cell r="AC365">
            <v>45191</v>
          </cell>
          <cell r="AD365">
            <v>49167</v>
          </cell>
          <cell r="AE365">
            <v>49260</v>
          </cell>
          <cell r="AF365">
            <v>54622</v>
          </cell>
          <cell r="AG365">
            <v>55952</v>
          </cell>
          <cell r="AH365">
            <v>53790</v>
          </cell>
          <cell r="AI365">
            <v>50889</v>
          </cell>
          <cell r="AJ365">
            <v>46705</v>
          </cell>
          <cell r="AK365">
            <v>47329</v>
          </cell>
          <cell r="AL365">
            <v>51328</v>
          </cell>
          <cell r="AM365">
            <v>54172</v>
          </cell>
          <cell r="AN365">
            <v>52033</v>
          </cell>
          <cell r="AO365">
            <v>49213</v>
          </cell>
          <cell r="AP365">
            <v>50427</v>
          </cell>
          <cell r="AQ365">
            <v>47896</v>
          </cell>
          <cell r="AR365">
            <v>44024</v>
          </cell>
          <cell r="AS365">
            <v>41111</v>
          </cell>
          <cell r="AT365">
            <v>42440</v>
          </cell>
          <cell r="AU365">
            <v>46018</v>
          </cell>
          <cell r="AV365">
            <v>46445</v>
          </cell>
          <cell r="AW365">
            <v>44270</v>
          </cell>
          <cell r="AX365">
            <v>41519</v>
          </cell>
          <cell r="AY365">
            <v>38684</v>
          </cell>
          <cell r="AZ365">
            <v>39805</v>
          </cell>
          <cell r="BA365">
            <v>41219</v>
          </cell>
          <cell r="BB365">
            <v>42050</v>
          </cell>
          <cell r="BC365">
            <v>43497</v>
          </cell>
          <cell r="BD365">
            <v>40933</v>
          </cell>
          <cell r="BE365">
            <v>40378</v>
          </cell>
          <cell r="BF365">
            <v>42659</v>
          </cell>
          <cell r="BG365">
            <v>44760</v>
          </cell>
          <cell r="BH365">
            <v>47360</v>
          </cell>
          <cell r="BI365">
            <v>51001</v>
          </cell>
          <cell r="BJ365">
            <v>55647</v>
          </cell>
          <cell r="BK365">
            <v>62280</v>
          </cell>
          <cell r="BL365">
            <v>68780</v>
          </cell>
          <cell r="BM365">
            <v>79455</v>
          </cell>
          <cell r="BN365">
            <v>87300</v>
          </cell>
          <cell r="BO365">
            <v>94759</v>
          </cell>
          <cell r="BP365">
            <v>95453</v>
          </cell>
          <cell r="BQ365">
            <v>95809</v>
          </cell>
          <cell r="BR365">
            <v>97804</v>
          </cell>
          <cell r="BS365">
            <v>100468</v>
          </cell>
          <cell r="BT365">
            <v>103358</v>
          </cell>
        </row>
        <row r="366">
          <cell r="A366" t="str">
            <v>KBP6637J</v>
          </cell>
          <cell r="D366">
            <v>962</v>
          </cell>
          <cell r="E366">
            <v>1033</v>
          </cell>
          <cell r="F366">
            <v>1110</v>
          </cell>
          <cell r="G366">
            <v>1190</v>
          </cell>
          <cell r="H366">
            <v>1280</v>
          </cell>
          <cell r="I366">
            <v>1370</v>
          </cell>
          <cell r="J366">
            <v>1512</v>
          </cell>
          <cell r="K366">
            <v>1708</v>
          </cell>
          <cell r="L366">
            <v>1855</v>
          </cell>
          <cell r="M366">
            <v>1967</v>
          </cell>
          <cell r="N366">
            <v>2100</v>
          </cell>
          <cell r="O366">
            <v>2230</v>
          </cell>
          <cell r="P366">
            <v>2329</v>
          </cell>
          <cell r="Q366">
            <v>2454</v>
          </cell>
          <cell r="R366">
            <v>2619</v>
          </cell>
          <cell r="S366">
            <v>2746</v>
          </cell>
          <cell r="T366">
            <v>2948</v>
          </cell>
          <cell r="U366">
            <v>3271</v>
          </cell>
          <cell r="V366">
            <v>3619</v>
          </cell>
          <cell r="W366">
            <v>3926</v>
          </cell>
          <cell r="X366">
            <v>4302</v>
          </cell>
          <cell r="Y366">
            <v>4866</v>
          </cell>
          <cell r="Z366">
            <v>5401</v>
          </cell>
          <cell r="AA366">
            <v>6025</v>
          </cell>
          <cell r="AB366">
            <v>6741</v>
          </cell>
          <cell r="AC366">
            <v>7586</v>
          </cell>
          <cell r="AD366">
            <v>8422</v>
          </cell>
          <cell r="AE366">
            <v>10176</v>
          </cell>
          <cell r="AF366">
            <v>12080</v>
          </cell>
          <cell r="AG366">
            <v>13661</v>
          </cell>
          <cell r="AH366">
            <v>15571</v>
          </cell>
          <cell r="AI366">
            <v>17386</v>
          </cell>
          <cell r="AJ366">
            <v>19403</v>
          </cell>
          <cell r="AK366">
            <v>22085</v>
          </cell>
          <cell r="AL366">
            <v>27835</v>
          </cell>
          <cell r="AM366">
            <v>33837</v>
          </cell>
          <cell r="AN366">
            <v>39625</v>
          </cell>
          <cell r="AO366">
            <v>46233</v>
          </cell>
          <cell r="AP366">
            <v>55077</v>
          </cell>
          <cell r="AQ366">
            <v>62488</v>
          </cell>
          <cell r="AR366">
            <v>73096</v>
          </cell>
          <cell r="AS366">
            <v>88179</v>
          </cell>
          <cell r="AT366">
            <v>104496</v>
          </cell>
          <cell r="AU366">
            <v>127353</v>
          </cell>
          <cell r="AV366">
            <v>150882</v>
          </cell>
          <cell r="AW366">
            <v>179286</v>
          </cell>
          <cell r="AX366">
            <v>212351</v>
          </cell>
          <cell r="AY366">
            <v>243312</v>
          </cell>
          <cell r="AZ366">
            <v>274332</v>
          </cell>
          <cell r="BA366">
            <v>316208</v>
          </cell>
          <cell r="BB366">
            <v>362109</v>
          </cell>
          <cell r="BC366">
            <v>406663</v>
          </cell>
          <cell r="BD366">
            <v>443254</v>
          </cell>
          <cell r="BE366">
            <v>494635</v>
          </cell>
          <cell r="BF366">
            <v>558998</v>
          </cell>
          <cell r="BG366">
            <v>611564</v>
          </cell>
          <cell r="BH366">
            <v>709236</v>
          </cell>
          <cell r="BI366">
            <v>796595</v>
          </cell>
          <cell r="BJ366">
            <v>887825</v>
          </cell>
          <cell r="BK366">
            <v>985216</v>
          </cell>
          <cell r="BL366">
            <v>1116759</v>
          </cell>
          <cell r="BM366">
            <v>1269389</v>
          </cell>
          <cell r="BN366">
            <v>1399375</v>
          </cell>
          <cell r="BO366">
            <v>1517394</v>
          </cell>
          <cell r="BP366">
            <v>1676813</v>
          </cell>
          <cell r="BQ366">
            <v>1840660</v>
          </cell>
          <cell r="BR366">
            <v>1995520</v>
          </cell>
          <cell r="BS366">
            <v>2150869</v>
          </cell>
          <cell r="BT366">
            <v>2316605</v>
          </cell>
        </row>
        <row r="367">
          <cell r="A367" t="str">
            <v>KBP6637Y</v>
          </cell>
          <cell r="D367">
            <v>171774</v>
          </cell>
          <cell r="E367">
            <v>168286</v>
          </cell>
          <cell r="F367">
            <v>176585</v>
          </cell>
          <cell r="G367">
            <v>182718</v>
          </cell>
          <cell r="H367">
            <v>188749</v>
          </cell>
          <cell r="I367">
            <v>194941</v>
          </cell>
          <cell r="J367">
            <v>200260</v>
          </cell>
          <cell r="K367">
            <v>209663</v>
          </cell>
          <cell r="L367">
            <v>219168</v>
          </cell>
          <cell r="M367">
            <v>227918</v>
          </cell>
          <cell r="N367">
            <v>237176</v>
          </cell>
          <cell r="O367">
            <v>248120</v>
          </cell>
          <cell r="P367">
            <v>256113</v>
          </cell>
          <cell r="Q367">
            <v>262319</v>
          </cell>
          <cell r="R367">
            <v>272522</v>
          </cell>
          <cell r="S367">
            <v>281344</v>
          </cell>
          <cell r="T367">
            <v>295587</v>
          </cell>
          <cell r="U367">
            <v>310978</v>
          </cell>
          <cell r="V367">
            <v>329261</v>
          </cell>
          <cell r="W367">
            <v>348707</v>
          </cell>
          <cell r="X367">
            <v>361802</v>
          </cell>
          <cell r="Y367">
            <v>384388</v>
          </cell>
          <cell r="Z367">
            <v>414022</v>
          </cell>
          <cell r="AA367">
            <v>435285</v>
          </cell>
          <cell r="AB367">
            <v>461794</v>
          </cell>
          <cell r="AC367">
            <v>484380</v>
          </cell>
          <cell r="AD367">
            <v>502372</v>
          </cell>
          <cell r="AE367">
            <v>531367</v>
          </cell>
          <cell r="AF367">
            <v>568239</v>
          </cell>
          <cell r="AG367">
            <v>596841</v>
          </cell>
          <cell r="AH367">
            <v>613948</v>
          </cell>
          <cell r="AI367">
            <v>612523</v>
          </cell>
          <cell r="AJ367">
            <v>625865</v>
          </cell>
          <cell r="AK367">
            <v>644643</v>
          </cell>
          <cell r="AL367">
            <v>686093</v>
          </cell>
          <cell r="AM367">
            <v>722006</v>
          </cell>
          <cell r="AN367">
            <v>731322</v>
          </cell>
          <cell r="AO367">
            <v>747672</v>
          </cell>
          <cell r="AP367">
            <v>791375</v>
          </cell>
          <cell r="AQ367">
            <v>789806</v>
          </cell>
          <cell r="AR367">
            <v>795561</v>
          </cell>
          <cell r="AS367">
            <v>822390</v>
          </cell>
          <cell r="AT367">
            <v>848464</v>
          </cell>
          <cell r="AU367">
            <v>865481</v>
          </cell>
          <cell r="AV367">
            <v>870956</v>
          </cell>
          <cell r="AW367">
            <v>872681</v>
          </cell>
          <cell r="AX367">
            <v>871434</v>
          </cell>
          <cell r="AY367">
            <v>877663</v>
          </cell>
          <cell r="AZ367">
            <v>902971</v>
          </cell>
          <cell r="BA367">
            <v>943376</v>
          </cell>
          <cell r="BB367">
            <v>984103</v>
          </cell>
          <cell r="BC367">
            <v>1010890</v>
          </cell>
          <cell r="BD367">
            <v>1031425</v>
          </cell>
          <cell r="BE367">
            <v>1071977</v>
          </cell>
          <cell r="BF367">
            <v>1115523</v>
          </cell>
          <cell r="BG367">
            <v>1156017</v>
          </cell>
          <cell r="BH367">
            <v>1204102</v>
          </cell>
          <cell r="BI367">
            <v>1254380</v>
          </cell>
          <cell r="BJ367">
            <v>1312814</v>
          </cell>
          <cell r="BK367">
            <v>1383967</v>
          </cell>
          <cell r="BL367">
            <v>1470948</v>
          </cell>
          <cell r="BM367">
            <v>1561304</v>
          </cell>
          <cell r="BN367">
            <v>1627716</v>
          </cell>
          <cell r="BO367">
            <v>1639632</v>
          </cell>
          <cell r="BP367">
            <v>1676813</v>
          </cell>
          <cell r="BQ367">
            <v>1741062</v>
          </cell>
          <cell r="BR367">
            <v>1794926</v>
          </cell>
          <cell r="BS367">
            <v>1840553</v>
          </cell>
          <cell r="BT367">
            <v>1880072</v>
          </cell>
        </row>
        <row r="368">
          <cell r="A368" t="str">
            <v>KBP6638J</v>
          </cell>
          <cell r="D368">
            <v>291</v>
          </cell>
          <cell r="E368">
            <v>333</v>
          </cell>
          <cell r="F368">
            <v>356</v>
          </cell>
          <cell r="G368">
            <v>374</v>
          </cell>
          <cell r="H368">
            <v>380</v>
          </cell>
          <cell r="I368">
            <v>380</v>
          </cell>
          <cell r="J368">
            <v>416</v>
          </cell>
          <cell r="K368">
            <v>524</v>
          </cell>
          <cell r="L368">
            <v>566</v>
          </cell>
          <cell r="M368">
            <v>591</v>
          </cell>
          <cell r="N368">
            <v>632</v>
          </cell>
          <cell r="O368">
            <v>663</v>
          </cell>
          <cell r="P368">
            <v>679</v>
          </cell>
          <cell r="Q368">
            <v>693</v>
          </cell>
          <cell r="R368">
            <v>719</v>
          </cell>
          <cell r="S368">
            <v>741</v>
          </cell>
          <cell r="T368">
            <v>811</v>
          </cell>
          <cell r="U368">
            <v>915</v>
          </cell>
          <cell r="V368">
            <v>1008</v>
          </cell>
          <cell r="W368">
            <v>1103</v>
          </cell>
          <cell r="X368">
            <v>1159</v>
          </cell>
          <cell r="Y368">
            <v>1314</v>
          </cell>
          <cell r="Z368">
            <v>1476</v>
          </cell>
          <cell r="AA368">
            <v>1654</v>
          </cell>
          <cell r="AB368">
            <v>1798</v>
          </cell>
          <cell r="AC368">
            <v>1905</v>
          </cell>
          <cell r="AD368">
            <v>2126</v>
          </cell>
          <cell r="AE368">
            <v>2665</v>
          </cell>
          <cell r="AF368">
            <v>3219</v>
          </cell>
          <cell r="AG368">
            <v>3623</v>
          </cell>
          <cell r="AH368">
            <v>3941</v>
          </cell>
          <cell r="AI368">
            <v>4263</v>
          </cell>
          <cell r="AJ368">
            <v>4686</v>
          </cell>
          <cell r="AK368">
            <v>5105</v>
          </cell>
          <cell r="AL368">
            <v>7107</v>
          </cell>
          <cell r="AM368">
            <v>9030</v>
          </cell>
          <cell r="AN368">
            <v>10229</v>
          </cell>
          <cell r="AO368">
            <v>11495</v>
          </cell>
          <cell r="AP368">
            <v>12274</v>
          </cell>
          <cell r="AQ368">
            <v>13404</v>
          </cell>
          <cell r="AR368">
            <v>15841</v>
          </cell>
          <cell r="AS368">
            <v>20358</v>
          </cell>
          <cell r="AT368">
            <v>24889</v>
          </cell>
          <cell r="AU368">
            <v>31835</v>
          </cell>
          <cell r="AV368">
            <v>38904</v>
          </cell>
          <cell r="AW368">
            <v>43788</v>
          </cell>
          <cell r="AX368">
            <v>51064</v>
          </cell>
          <cell r="AY368">
            <v>58513</v>
          </cell>
          <cell r="AZ368">
            <v>64694</v>
          </cell>
          <cell r="BA368">
            <v>74361</v>
          </cell>
          <cell r="BB368">
            <v>82344</v>
          </cell>
          <cell r="BC368">
            <v>88908</v>
          </cell>
          <cell r="BD368">
            <v>94169</v>
          </cell>
          <cell r="BE368">
            <v>106856</v>
          </cell>
          <cell r="BF368">
            <v>127098</v>
          </cell>
          <cell r="BG368">
            <v>135047</v>
          </cell>
          <cell r="BH368">
            <v>154013</v>
          </cell>
          <cell r="BI368">
            <v>170820</v>
          </cell>
          <cell r="BJ368">
            <v>191682</v>
          </cell>
          <cell r="BK368">
            <v>208034</v>
          </cell>
          <cell r="BL368">
            <v>231999</v>
          </cell>
          <cell r="BM368">
            <v>258908</v>
          </cell>
          <cell r="BN368">
            <v>297518</v>
          </cell>
          <cell r="BO368">
            <v>317655</v>
          </cell>
          <cell r="BP368">
            <v>370580</v>
          </cell>
          <cell r="BQ368">
            <v>405860</v>
          </cell>
          <cell r="BR368">
            <v>441038</v>
          </cell>
          <cell r="BS368">
            <v>471008</v>
          </cell>
          <cell r="BT368">
            <v>504853</v>
          </cell>
        </row>
        <row r="369">
          <cell r="A369" t="str">
            <v>KBP6638Y</v>
          </cell>
          <cell r="D369">
            <v>29837</v>
          </cell>
          <cell r="E369">
            <v>33975</v>
          </cell>
          <cell r="F369">
            <v>37087</v>
          </cell>
          <cell r="G369">
            <v>38936</v>
          </cell>
          <cell r="H369">
            <v>39156</v>
          </cell>
          <cell r="I369">
            <v>39684</v>
          </cell>
          <cell r="J369">
            <v>40198</v>
          </cell>
          <cell r="K369">
            <v>43075</v>
          </cell>
          <cell r="L369">
            <v>45526</v>
          </cell>
          <cell r="M369">
            <v>46421</v>
          </cell>
          <cell r="N369">
            <v>48358</v>
          </cell>
          <cell r="O369">
            <v>49943</v>
          </cell>
          <cell r="P369">
            <v>52644</v>
          </cell>
          <cell r="Q369">
            <v>54229</v>
          </cell>
          <cell r="R369">
            <v>57193</v>
          </cell>
          <cell r="S369">
            <v>58235</v>
          </cell>
          <cell r="T369">
            <v>61890</v>
          </cell>
          <cell r="U369">
            <v>69125</v>
          </cell>
          <cell r="V369">
            <v>74922</v>
          </cell>
          <cell r="W369">
            <v>81468</v>
          </cell>
          <cell r="X369">
            <v>83713</v>
          </cell>
          <cell r="Y369">
            <v>91389</v>
          </cell>
          <cell r="Z369">
            <v>100987</v>
          </cell>
          <cell r="AA369">
            <v>106711</v>
          </cell>
          <cell r="AB369">
            <v>115340</v>
          </cell>
          <cell r="AC369">
            <v>123001</v>
          </cell>
          <cell r="AD369">
            <v>127301</v>
          </cell>
          <cell r="AE369">
            <v>138382</v>
          </cell>
          <cell r="AF369">
            <v>150240</v>
          </cell>
          <cell r="AG369">
            <v>163493</v>
          </cell>
          <cell r="AH369">
            <v>163698</v>
          </cell>
          <cell r="AI369">
            <v>153586</v>
          </cell>
          <cell r="AJ369">
            <v>152383</v>
          </cell>
          <cell r="AK369">
            <v>146909</v>
          </cell>
          <cell r="AL369">
            <v>163948</v>
          </cell>
          <cell r="AM369">
            <v>179387</v>
          </cell>
          <cell r="AN369">
            <v>179651</v>
          </cell>
          <cell r="AO369">
            <v>185962</v>
          </cell>
          <cell r="AP369">
            <v>203177</v>
          </cell>
          <cell r="AQ369">
            <v>194518</v>
          </cell>
          <cell r="AR369">
            <v>187430</v>
          </cell>
          <cell r="AS369">
            <v>192860</v>
          </cell>
          <cell r="AT369">
            <v>200902</v>
          </cell>
          <cell r="AU369">
            <v>201722</v>
          </cell>
          <cell r="AV369">
            <v>203290</v>
          </cell>
          <cell r="AW369">
            <v>199700</v>
          </cell>
          <cell r="AX369">
            <v>195013</v>
          </cell>
          <cell r="AY369">
            <v>196060</v>
          </cell>
          <cell r="AZ369">
            <v>200979</v>
          </cell>
          <cell r="BA369">
            <v>212804</v>
          </cell>
          <cell r="BB369">
            <v>220653</v>
          </cell>
          <cell r="BC369">
            <v>221640</v>
          </cell>
          <cell r="BD369">
            <v>224558</v>
          </cell>
          <cell r="BE369">
            <v>241658</v>
          </cell>
          <cell r="BF369">
            <v>261128</v>
          </cell>
          <cell r="BG369">
            <v>266055</v>
          </cell>
          <cell r="BH369">
            <v>272126</v>
          </cell>
          <cell r="BI369">
            <v>279380</v>
          </cell>
          <cell r="BJ369">
            <v>294461</v>
          </cell>
          <cell r="BK369">
            <v>315210</v>
          </cell>
          <cell r="BL369">
            <v>333999</v>
          </cell>
          <cell r="BM369">
            <v>352698</v>
          </cell>
          <cell r="BN369">
            <v>358880</v>
          </cell>
          <cell r="BO369">
            <v>354870</v>
          </cell>
          <cell r="BP369">
            <v>370580</v>
          </cell>
          <cell r="BQ369">
            <v>384768</v>
          </cell>
          <cell r="BR369">
            <v>398585</v>
          </cell>
          <cell r="BS369">
            <v>405983</v>
          </cell>
          <cell r="BT369">
            <v>411083</v>
          </cell>
        </row>
        <row r="370">
          <cell r="A370" t="str">
            <v>KBP6639J</v>
          </cell>
          <cell r="D370">
            <v>170</v>
          </cell>
          <cell r="E370">
            <v>191</v>
          </cell>
          <cell r="F370">
            <v>207</v>
          </cell>
          <cell r="G370">
            <v>219</v>
          </cell>
          <cell r="H370">
            <v>248</v>
          </cell>
          <cell r="I370">
            <v>276</v>
          </cell>
          <cell r="J370">
            <v>294</v>
          </cell>
          <cell r="K370">
            <v>324</v>
          </cell>
          <cell r="L370">
            <v>369</v>
          </cell>
          <cell r="M370">
            <v>393</v>
          </cell>
          <cell r="N370">
            <v>410</v>
          </cell>
          <cell r="O370">
            <v>437</v>
          </cell>
          <cell r="P370">
            <v>457</v>
          </cell>
          <cell r="Q370">
            <v>492</v>
          </cell>
          <cell r="R370">
            <v>533</v>
          </cell>
          <cell r="S370">
            <v>543</v>
          </cell>
          <cell r="T370">
            <v>590</v>
          </cell>
          <cell r="U370">
            <v>657</v>
          </cell>
          <cell r="V370">
            <v>727</v>
          </cell>
          <cell r="W370">
            <v>770</v>
          </cell>
          <cell r="X370">
            <v>827</v>
          </cell>
          <cell r="Y370">
            <v>948</v>
          </cell>
          <cell r="Z370">
            <v>1010</v>
          </cell>
          <cell r="AA370">
            <v>1110</v>
          </cell>
          <cell r="AB370">
            <v>1215</v>
          </cell>
          <cell r="AC370">
            <v>1379</v>
          </cell>
          <cell r="AD370">
            <v>1461</v>
          </cell>
          <cell r="AE370">
            <v>1861</v>
          </cell>
          <cell r="AF370">
            <v>2162</v>
          </cell>
          <cell r="AG370">
            <v>2525</v>
          </cell>
          <cell r="AH370">
            <v>2886</v>
          </cell>
          <cell r="AI370">
            <v>3488</v>
          </cell>
          <cell r="AJ370">
            <v>3845</v>
          </cell>
          <cell r="AK370">
            <v>4307</v>
          </cell>
          <cell r="AL370">
            <v>5384</v>
          </cell>
          <cell r="AM370">
            <v>6237</v>
          </cell>
          <cell r="AN370">
            <v>6889</v>
          </cell>
          <cell r="AO370">
            <v>7911</v>
          </cell>
          <cell r="AP370">
            <v>9862</v>
          </cell>
          <cell r="AQ370">
            <v>10634</v>
          </cell>
          <cell r="AR370">
            <v>13125</v>
          </cell>
          <cell r="AS370">
            <v>15571</v>
          </cell>
          <cell r="AT370">
            <v>18496</v>
          </cell>
          <cell r="AU370">
            <v>20455</v>
          </cell>
          <cell r="AV370">
            <v>23229</v>
          </cell>
          <cell r="AW370">
            <v>27456</v>
          </cell>
          <cell r="AX370">
            <v>34059</v>
          </cell>
          <cell r="AY370">
            <v>36576</v>
          </cell>
          <cell r="AZ370">
            <v>41235</v>
          </cell>
          <cell r="BA370">
            <v>47952</v>
          </cell>
          <cell r="BB370">
            <v>55762</v>
          </cell>
          <cell r="BC370">
            <v>62366</v>
          </cell>
          <cell r="BD370">
            <v>68564</v>
          </cell>
          <cell r="BE370">
            <v>75585</v>
          </cell>
          <cell r="BF370">
            <v>87201</v>
          </cell>
          <cell r="BG370">
            <v>96567</v>
          </cell>
          <cell r="BH370">
            <v>107678</v>
          </cell>
          <cell r="BI370">
            <v>127233</v>
          </cell>
          <cell r="BJ370">
            <v>143943</v>
          </cell>
          <cell r="BK370">
            <v>159554</v>
          </cell>
          <cell r="BL370">
            <v>196054</v>
          </cell>
          <cell r="BM370">
            <v>210995</v>
          </cell>
          <cell r="BN370">
            <v>221549</v>
          </cell>
          <cell r="BO370">
            <v>223427</v>
          </cell>
          <cell r="BP370">
            <v>229499</v>
          </cell>
          <cell r="BQ370">
            <v>258731</v>
          </cell>
          <cell r="BR370">
            <v>292841</v>
          </cell>
          <cell r="BS370">
            <v>317974</v>
          </cell>
          <cell r="BT370">
            <v>339930</v>
          </cell>
        </row>
        <row r="371">
          <cell r="A371" t="str">
            <v>KBP6639Y</v>
          </cell>
          <cell r="D371">
            <v>14216</v>
          </cell>
          <cell r="E371">
            <v>14707</v>
          </cell>
          <cell r="F371">
            <v>15648</v>
          </cell>
          <cell r="G371">
            <v>16516</v>
          </cell>
          <cell r="H371">
            <v>16737</v>
          </cell>
          <cell r="I371">
            <v>17931</v>
          </cell>
          <cell r="J371">
            <v>19036</v>
          </cell>
          <cell r="K371">
            <v>19757</v>
          </cell>
          <cell r="L371">
            <v>20264</v>
          </cell>
          <cell r="M371">
            <v>21172</v>
          </cell>
          <cell r="N371">
            <v>22056</v>
          </cell>
          <cell r="O371">
            <v>22981</v>
          </cell>
          <cell r="P371">
            <v>23218</v>
          </cell>
          <cell r="Q371">
            <v>23431</v>
          </cell>
          <cell r="R371">
            <v>24511</v>
          </cell>
          <cell r="S371">
            <v>24839</v>
          </cell>
          <cell r="T371">
            <v>26230</v>
          </cell>
          <cell r="U371">
            <v>27924</v>
          </cell>
          <cell r="V371">
            <v>30175</v>
          </cell>
          <cell r="W371">
            <v>32164</v>
          </cell>
          <cell r="X371">
            <v>33408</v>
          </cell>
          <cell r="Y371">
            <v>34995</v>
          </cell>
          <cell r="Z371">
            <v>37074</v>
          </cell>
          <cell r="AA371">
            <v>39857</v>
          </cell>
          <cell r="AB371">
            <v>44096</v>
          </cell>
          <cell r="AC371">
            <v>46568</v>
          </cell>
          <cell r="AD371">
            <v>48409</v>
          </cell>
          <cell r="AE371">
            <v>52133</v>
          </cell>
          <cell r="AF371">
            <v>58549</v>
          </cell>
          <cell r="AG371">
            <v>60399</v>
          </cell>
          <cell r="AH371">
            <v>61913</v>
          </cell>
          <cell r="AI371">
            <v>63132</v>
          </cell>
          <cell r="AJ371">
            <v>65899</v>
          </cell>
          <cell r="AK371">
            <v>71718</v>
          </cell>
          <cell r="AL371">
            <v>76767</v>
          </cell>
          <cell r="AM371">
            <v>81629</v>
          </cell>
          <cell r="AN371">
            <v>79100</v>
          </cell>
          <cell r="AO371">
            <v>74459</v>
          </cell>
          <cell r="AP371">
            <v>80311</v>
          </cell>
          <cell r="AQ371">
            <v>81309</v>
          </cell>
          <cell r="AR371">
            <v>79918</v>
          </cell>
          <cell r="AS371">
            <v>80466</v>
          </cell>
          <cell r="AT371">
            <v>84313</v>
          </cell>
          <cell r="AU371">
            <v>87986</v>
          </cell>
          <cell r="AV371">
            <v>88015</v>
          </cell>
          <cell r="AW371">
            <v>86090</v>
          </cell>
          <cell r="AX371">
            <v>87725</v>
          </cell>
          <cell r="AY371">
            <v>89793</v>
          </cell>
          <cell r="AZ371">
            <v>93930</v>
          </cell>
          <cell r="BA371">
            <v>103857</v>
          </cell>
          <cell r="BB371">
            <v>110230</v>
          </cell>
          <cell r="BC371">
            <v>118643</v>
          </cell>
          <cell r="BD371">
            <v>125114</v>
          </cell>
          <cell r="BE371">
            <v>131674</v>
          </cell>
          <cell r="BF371">
            <v>142545</v>
          </cell>
          <cell r="BG371">
            <v>150958</v>
          </cell>
          <cell r="BH371">
            <v>164608</v>
          </cell>
          <cell r="BI371">
            <v>175057</v>
          </cell>
          <cell r="BJ371">
            <v>183612</v>
          </cell>
          <cell r="BK371">
            <v>193334</v>
          </cell>
          <cell r="BL371">
            <v>203224</v>
          </cell>
          <cell r="BM371">
            <v>218488</v>
          </cell>
          <cell r="BN371">
            <v>226136</v>
          </cell>
          <cell r="BO371">
            <v>225712</v>
          </cell>
          <cell r="BP371">
            <v>229499</v>
          </cell>
          <cell r="BQ371">
            <v>236439</v>
          </cell>
          <cell r="BR371">
            <v>242233</v>
          </cell>
          <cell r="BS371">
            <v>247062</v>
          </cell>
          <cell r="BT371">
            <v>252648</v>
          </cell>
        </row>
        <row r="372">
          <cell r="A372" t="str">
            <v>KBP6640J</v>
          </cell>
          <cell r="D372">
            <v>157</v>
          </cell>
          <cell r="E372">
            <v>172</v>
          </cell>
          <cell r="F372">
            <v>184</v>
          </cell>
          <cell r="G372">
            <v>200</v>
          </cell>
          <cell r="H372">
            <v>227</v>
          </cell>
          <cell r="I372">
            <v>248</v>
          </cell>
          <cell r="J372">
            <v>281</v>
          </cell>
          <cell r="K372">
            <v>299</v>
          </cell>
          <cell r="L372">
            <v>323</v>
          </cell>
          <cell r="M372">
            <v>351</v>
          </cell>
          <cell r="N372">
            <v>379</v>
          </cell>
          <cell r="O372">
            <v>412</v>
          </cell>
          <cell r="P372">
            <v>435</v>
          </cell>
          <cell r="Q372">
            <v>465</v>
          </cell>
          <cell r="R372">
            <v>510</v>
          </cell>
          <cell r="S372">
            <v>549</v>
          </cell>
          <cell r="T372">
            <v>577</v>
          </cell>
          <cell r="U372">
            <v>649</v>
          </cell>
          <cell r="V372">
            <v>743</v>
          </cell>
          <cell r="W372">
            <v>822</v>
          </cell>
          <cell r="X372">
            <v>925</v>
          </cell>
          <cell r="Y372">
            <v>1091</v>
          </cell>
          <cell r="Z372">
            <v>1250</v>
          </cell>
          <cell r="AA372">
            <v>1447</v>
          </cell>
          <cell r="AB372">
            <v>1658</v>
          </cell>
          <cell r="AC372">
            <v>1879</v>
          </cell>
          <cell r="AD372">
            <v>2126</v>
          </cell>
          <cell r="AE372">
            <v>2488</v>
          </cell>
          <cell r="AF372">
            <v>2970</v>
          </cell>
          <cell r="AG372">
            <v>3128</v>
          </cell>
          <cell r="AH372">
            <v>3578</v>
          </cell>
          <cell r="AI372">
            <v>3898</v>
          </cell>
          <cell r="AJ372">
            <v>4369</v>
          </cell>
          <cell r="AK372">
            <v>5161</v>
          </cell>
          <cell r="AL372">
            <v>6198</v>
          </cell>
          <cell r="AM372">
            <v>7388</v>
          </cell>
          <cell r="AN372">
            <v>8893</v>
          </cell>
          <cell r="AO372">
            <v>10769</v>
          </cell>
          <cell r="AP372">
            <v>12945</v>
          </cell>
          <cell r="AQ372">
            <v>15321</v>
          </cell>
          <cell r="AR372">
            <v>16735</v>
          </cell>
          <cell r="AS372">
            <v>19998</v>
          </cell>
          <cell r="AT372">
            <v>24233</v>
          </cell>
          <cell r="AU372">
            <v>29256</v>
          </cell>
          <cell r="AV372">
            <v>34837</v>
          </cell>
          <cell r="AW372">
            <v>43446</v>
          </cell>
          <cell r="AX372">
            <v>51489</v>
          </cell>
          <cell r="AY372">
            <v>60765</v>
          </cell>
          <cell r="AZ372">
            <v>67981</v>
          </cell>
          <cell r="BA372">
            <v>79146</v>
          </cell>
          <cell r="BB372">
            <v>89812</v>
          </cell>
          <cell r="BC372">
            <v>105038</v>
          </cell>
          <cell r="BD372">
            <v>116790</v>
          </cell>
          <cell r="BE372">
            <v>134989</v>
          </cell>
          <cell r="BF372">
            <v>149736</v>
          </cell>
          <cell r="BG372">
            <v>169680</v>
          </cell>
          <cell r="BH372">
            <v>210957</v>
          </cell>
          <cell r="BI372">
            <v>237509</v>
          </cell>
          <cell r="BJ372">
            <v>267607</v>
          </cell>
          <cell r="BK372">
            <v>306093</v>
          </cell>
          <cell r="BL372">
            <v>347755</v>
          </cell>
          <cell r="BM372">
            <v>418980</v>
          </cell>
          <cell r="BN372">
            <v>446756</v>
          </cell>
          <cell r="BO372">
            <v>482872</v>
          </cell>
          <cell r="BP372">
            <v>523526</v>
          </cell>
          <cell r="BQ372">
            <v>565056</v>
          </cell>
          <cell r="BR372">
            <v>606031</v>
          </cell>
          <cell r="BS372">
            <v>643166</v>
          </cell>
          <cell r="BT372">
            <v>699531</v>
          </cell>
        </row>
        <row r="373">
          <cell r="A373" t="str">
            <v>KBP6640Y</v>
          </cell>
          <cell r="D373">
            <v>39657</v>
          </cell>
          <cell r="E373">
            <v>41020</v>
          </cell>
          <cell r="F373">
            <v>43504</v>
          </cell>
          <cell r="G373">
            <v>43504</v>
          </cell>
          <cell r="H373">
            <v>44880</v>
          </cell>
          <cell r="I373">
            <v>46905</v>
          </cell>
          <cell r="J373">
            <v>47440</v>
          </cell>
          <cell r="K373">
            <v>49670</v>
          </cell>
          <cell r="L373">
            <v>53071</v>
          </cell>
          <cell r="M373">
            <v>55313</v>
          </cell>
          <cell r="N373">
            <v>56855</v>
          </cell>
          <cell r="O373">
            <v>59390</v>
          </cell>
          <cell r="P373">
            <v>61275</v>
          </cell>
          <cell r="Q373">
            <v>63173</v>
          </cell>
          <cell r="R373">
            <v>67696</v>
          </cell>
          <cell r="S373">
            <v>70154</v>
          </cell>
          <cell r="T373">
            <v>73033</v>
          </cell>
          <cell r="U373">
            <v>77186</v>
          </cell>
          <cell r="V373">
            <v>82639</v>
          </cell>
          <cell r="W373">
            <v>86868</v>
          </cell>
          <cell r="X373">
            <v>89849</v>
          </cell>
          <cell r="Y373">
            <v>95187</v>
          </cell>
          <cell r="Z373">
            <v>103938</v>
          </cell>
          <cell r="AA373">
            <v>114206</v>
          </cell>
          <cell r="AB373">
            <v>119391</v>
          </cell>
          <cell r="AC373">
            <v>122882</v>
          </cell>
          <cell r="AD373">
            <v>127913</v>
          </cell>
          <cell r="AE373">
            <v>136130</v>
          </cell>
          <cell r="AF373">
            <v>142079</v>
          </cell>
          <cell r="AG373">
            <v>145277</v>
          </cell>
          <cell r="AH373">
            <v>148920</v>
          </cell>
          <cell r="AI373">
            <v>149252</v>
          </cell>
          <cell r="AJ373">
            <v>152818</v>
          </cell>
          <cell r="AK373">
            <v>160628</v>
          </cell>
          <cell r="AL373">
            <v>170526</v>
          </cell>
          <cell r="AM373">
            <v>179443</v>
          </cell>
          <cell r="AN373">
            <v>183864</v>
          </cell>
          <cell r="AO373">
            <v>189966</v>
          </cell>
          <cell r="AP373">
            <v>197533</v>
          </cell>
          <cell r="AQ373">
            <v>200692</v>
          </cell>
          <cell r="AR373">
            <v>205240</v>
          </cell>
          <cell r="AS373">
            <v>212807</v>
          </cell>
          <cell r="AT373">
            <v>217024</v>
          </cell>
          <cell r="AU373">
            <v>221100</v>
          </cell>
          <cell r="AV373">
            <v>221614</v>
          </cell>
          <cell r="AW373">
            <v>225041</v>
          </cell>
          <cell r="AX373">
            <v>226002</v>
          </cell>
          <cell r="AY373">
            <v>227132</v>
          </cell>
          <cell r="AZ373">
            <v>235430</v>
          </cell>
          <cell r="BA373">
            <v>243688</v>
          </cell>
          <cell r="BB373">
            <v>260223</v>
          </cell>
          <cell r="BC373">
            <v>272469</v>
          </cell>
          <cell r="BD373">
            <v>278741</v>
          </cell>
          <cell r="BE373">
            <v>292987</v>
          </cell>
          <cell r="BF373">
            <v>302304</v>
          </cell>
          <cell r="BG373">
            <v>326995</v>
          </cell>
          <cell r="BH373">
            <v>347518</v>
          </cell>
          <cell r="BI373">
            <v>364197</v>
          </cell>
          <cell r="BJ373">
            <v>389889</v>
          </cell>
          <cell r="BK373">
            <v>412149</v>
          </cell>
          <cell r="BL373">
            <v>451896</v>
          </cell>
          <cell r="BM373">
            <v>484675</v>
          </cell>
          <cell r="BN373">
            <v>511716</v>
          </cell>
          <cell r="BO373">
            <v>517114</v>
          </cell>
          <cell r="BP373">
            <v>523526</v>
          </cell>
          <cell r="BQ373">
            <v>544997</v>
          </cell>
          <cell r="BR373">
            <v>561079</v>
          </cell>
          <cell r="BS373">
            <v>578127</v>
          </cell>
          <cell r="BT373">
            <v>591019</v>
          </cell>
        </row>
        <row r="374">
          <cell r="A374" t="str">
            <v>KBP6642J</v>
          </cell>
          <cell r="D374">
            <v>344</v>
          </cell>
          <cell r="E374">
            <v>337</v>
          </cell>
          <cell r="F374">
            <v>364</v>
          </cell>
          <cell r="G374">
            <v>395</v>
          </cell>
          <cell r="H374">
            <v>425</v>
          </cell>
          <cell r="I374">
            <v>466</v>
          </cell>
          <cell r="J374">
            <v>521</v>
          </cell>
          <cell r="K374">
            <v>560</v>
          </cell>
          <cell r="L374">
            <v>597</v>
          </cell>
          <cell r="M374">
            <v>632</v>
          </cell>
          <cell r="N374">
            <v>678</v>
          </cell>
          <cell r="O374">
            <v>718</v>
          </cell>
          <cell r="P374">
            <v>759</v>
          </cell>
          <cell r="Q374">
            <v>804</v>
          </cell>
          <cell r="R374">
            <v>857</v>
          </cell>
          <cell r="S374">
            <v>913</v>
          </cell>
          <cell r="T374">
            <v>970</v>
          </cell>
          <cell r="U374">
            <v>1051</v>
          </cell>
          <cell r="V374">
            <v>1141</v>
          </cell>
          <cell r="W374">
            <v>1232</v>
          </cell>
          <cell r="X374">
            <v>1391</v>
          </cell>
          <cell r="Y374">
            <v>1512</v>
          </cell>
          <cell r="Z374">
            <v>1664</v>
          </cell>
          <cell r="AA374">
            <v>1813</v>
          </cell>
          <cell r="AB374">
            <v>2070</v>
          </cell>
          <cell r="AC374">
            <v>2424</v>
          </cell>
          <cell r="AD374">
            <v>2710</v>
          </cell>
          <cell r="AE374">
            <v>3162</v>
          </cell>
          <cell r="AF374">
            <v>3728</v>
          </cell>
          <cell r="AG374">
            <v>4386</v>
          </cell>
          <cell r="AH374">
            <v>5167</v>
          </cell>
          <cell r="AI374">
            <v>5737</v>
          </cell>
          <cell r="AJ374">
            <v>6502</v>
          </cell>
          <cell r="AK374">
            <v>7512</v>
          </cell>
          <cell r="AL374">
            <v>9146</v>
          </cell>
          <cell r="AM374">
            <v>11182</v>
          </cell>
          <cell r="AN374">
            <v>13613</v>
          </cell>
          <cell r="AO374">
            <v>16058</v>
          </cell>
          <cell r="AP374">
            <v>19997</v>
          </cell>
          <cell r="AQ374">
            <v>23129</v>
          </cell>
          <cell r="AR374">
            <v>27395</v>
          </cell>
          <cell r="AS374">
            <v>32252</v>
          </cell>
          <cell r="AT374">
            <v>36878</v>
          </cell>
          <cell r="AU374">
            <v>45806</v>
          </cell>
          <cell r="AV374">
            <v>53912</v>
          </cell>
          <cell r="AW374">
            <v>64596</v>
          </cell>
          <cell r="AX374">
            <v>75740</v>
          </cell>
          <cell r="AY374">
            <v>87458</v>
          </cell>
          <cell r="AZ374">
            <v>100422</v>
          </cell>
          <cell r="BA374">
            <v>114749</v>
          </cell>
          <cell r="BB374">
            <v>134191</v>
          </cell>
          <cell r="BC374">
            <v>150351</v>
          </cell>
          <cell r="BD374">
            <v>163731</v>
          </cell>
          <cell r="BE374">
            <v>177205</v>
          </cell>
          <cell r="BF374">
            <v>194963</v>
          </cell>
          <cell r="BG374">
            <v>210270</v>
          </cell>
          <cell r="BH374">
            <v>236588</v>
          </cell>
          <cell r="BI374">
            <v>261033</v>
          </cell>
          <cell r="BJ374">
            <v>284593</v>
          </cell>
          <cell r="BK374">
            <v>311535</v>
          </cell>
          <cell r="BL374">
            <v>340951</v>
          </cell>
          <cell r="BM374">
            <v>380506</v>
          </cell>
          <cell r="BN374">
            <v>433552</v>
          </cell>
          <cell r="BO374">
            <v>493440</v>
          </cell>
          <cell r="BP374">
            <v>553208</v>
          </cell>
          <cell r="BQ374">
            <v>611013</v>
          </cell>
          <cell r="BR374">
            <v>655610</v>
          </cell>
          <cell r="BS374">
            <v>718721</v>
          </cell>
          <cell r="BT374">
            <v>772291</v>
          </cell>
        </row>
        <row r="375">
          <cell r="A375" t="str">
            <v>KBP6642Y</v>
          </cell>
          <cell r="D375">
            <v>94219</v>
          </cell>
          <cell r="E375">
            <v>82534</v>
          </cell>
          <cell r="F375">
            <v>84108</v>
          </cell>
          <cell r="G375">
            <v>87233</v>
          </cell>
          <cell r="H375">
            <v>91858</v>
          </cell>
          <cell r="I375">
            <v>94733</v>
          </cell>
          <cell r="J375">
            <v>97484</v>
          </cell>
          <cell r="K375">
            <v>100948</v>
          </cell>
          <cell r="L375">
            <v>104806</v>
          </cell>
          <cell r="M375">
            <v>110573</v>
          </cell>
          <cell r="N375">
            <v>116377</v>
          </cell>
          <cell r="O375">
            <v>123231</v>
          </cell>
          <cell r="P375">
            <v>127642</v>
          </cell>
          <cell r="Q375">
            <v>130216</v>
          </cell>
          <cell r="R375">
            <v>126556</v>
          </cell>
          <cell r="S375">
            <v>132477</v>
          </cell>
          <cell r="T375">
            <v>139588</v>
          </cell>
          <cell r="U375">
            <v>141402</v>
          </cell>
          <cell r="V375">
            <v>146146</v>
          </cell>
          <cell r="W375">
            <v>153480</v>
          </cell>
          <cell r="X375">
            <v>159946</v>
          </cell>
          <cell r="Y375">
            <v>169003</v>
          </cell>
          <cell r="Z375">
            <v>179115</v>
          </cell>
          <cell r="AA375">
            <v>180866</v>
          </cell>
          <cell r="AB375">
            <v>187976</v>
          </cell>
          <cell r="AC375">
            <v>197147</v>
          </cell>
          <cell r="AD375">
            <v>203412</v>
          </cell>
          <cell r="AE375">
            <v>209055</v>
          </cell>
          <cell r="AF375">
            <v>219573</v>
          </cell>
          <cell r="AG375">
            <v>230914</v>
          </cell>
          <cell r="AH375">
            <v>243399</v>
          </cell>
          <cell r="AI375">
            <v>249724</v>
          </cell>
          <cell r="AJ375">
            <v>257218</v>
          </cell>
          <cell r="AK375">
            <v>264276</v>
          </cell>
          <cell r="AL375">
            <v>272953</v>
          </cell>
          <cell r="AM375">
            <v>280838</v>
          </cell>
          <cell r="AN375">
            <v>292221</v>
          </cell>
          <cell r="AO375">
            <v>306968</v>
          </cell>
          <cell r="AP375">
            <v>319766</v>
          </cell>
          <cell r="AQ375">
            <v>321622</v>
          </cell>
          <cell r="AR375">
            <v>332063</v>
          </cell>
          <cell r="AS375">
            <v>345971</v>
          </cell>
          <cell r="AT375">
            <v>356747</v>
          </cell>
          <cell r="AU375">
            <v>365797</v>
          </cell>
          <cell r="AV375">
            <v>371012</v>
          </cell>
          <cell r="AW375">
            <v>378337</v>
          </cell>
          <cell r="AX375">
            <v>382417</v>
          </cell>
          <cell r="AY375">
            <v>383908</v>
          </cell>
          <cell r="AZ375">
            <v>391276</v>
          </cell>
          <cell r="BA375">
            <v>399056</v>
          </cell>
          <cell r="BB375">
            <v>407495</v>
          </cell>
          <cell r="BC375">
            <v>409863</v>
          </cell>
          <cell r="BD375">
            <v>413796</v>
          </cell>
          <cell r="BE375">
            <v>415311</v>
          </cell>
          <cell r="BF375">
            <v>417840</v>
          </cell>
          <cell r="BG375">
            <v>417638</v>
          </cell>
          <cell r="BH375">
            <v>422756</v>
          </cell>
          <cell r="BI375">
            <v>437918</v>
          </cell>
          <cell r="BJ375">
            <v>446079</v>
          </cell>
          <cell r="BK375">
            <v>464616</v>
          </cell>
          <cell r="BL375">
            <v>481829</v>
          </cell>
          <cell r="BM375">
            <v>505443</v>
          </cell>
          <cell r="BN375">
            <v>530984</v>
          </cell>
          <cell r="BO375">
            <v>541936</v>
          </cell>
          <cell r="BP375">
            <v>553208</v>
          </cell>
          <cell r="BQ375">
            <v>574858</v>
          </cell>
          <cell r="BR375">
            <v>593029</v>
          </cell>
          <cell r="BS375">
            <v>609381</v>
          </cell>
          <cell r="BT375">
            <v>625322</v>
          </cell>
        </row>
        <row r="376">
          <cell r="A376" t="str">
            <v>KBP6643J</v>
          </cell>
          <cell r="D376">
            <v>199</v>
          </cell>
          <cell r="E376">
            <v>173</v>
          </cell>
          <cell r="F376">
            <v>184</v>
          </cell>
          <cell r="G376">
            <v>196</v>
          </cell>
          <cell r="H376">
            <v>209</v>
          </cell>
          <cell r="I376">
            <v>229</v>
          </cell>
          <cell r="J376">
            <v>261</v>
          </cell>
          <cell r="K376">
            <v>283</v>
          </cell>
          <cell r="L376">
            <v>299</v>
          </cell>
          <cell r="M376">
            <v>317</v>
          </cell>
          <cell r="N376">
            <v>344</v>
          </cell>
          <cell r="O376">
            <v>371</v>
          </cell>
          <cell r="P376">
            <v>397</v>
          </cell>
          <cell r="Q376">
            <v>425</v>
          </cell>
          <cell r="R376">
            <v>452</v>
          </cell>
          <cell r="S376">
            <v>484</v>
          </cell>
          <cell r="T376">
            <v>519</v>
          </cell>
          <cell r="U376">
            <v>573</v>
          </cell>
          <cell r="V376">
            <v>628</v>
          </cell>
          <cell r="W376">
            <v>683</v>
          </cell>
          <cell r="X376">
            <v>795</v>
          </cell>
          <cell r="Y376">
            <v>873</v>
          </cell>
          <cell r="Z376">
            <v>973</v>
          </cell>
          <cell r="AA376">
            <v>1067</v>
          </cell>
          <cell r="AB376">
            <v>1233</v>
          </cell>
          <cell r="AC376">
            <v>1485</v>
          </cell>
          <cell r="AD376">
            <v>1658</v>
          </cell>
          <cell r="AE376">
            <v>1969</v>
          </cell>
          <cell r="AF376">
            <v>2354</v>
          </cell>
          <cell r="AG376">
            <v>2818</v>
          </cell>
          <cell r="AH376">
            <v>3375</v>
          </cell>
          <cell r="AI376">
            <v>3784</v>
          </cell>
          <cell r="AJ376">
            <v>4358</v>
          </cell>
          <cell r="AK376">
            <v>5140</v>
          </cell>
          <cell r="AL376">
            <v>6339</v>
          </cell>
          <cell r="AM376">
            <v>7905</v>
          </cell>
          <cell r="AN376">
            <v>9649</v>
          </cell>
          <cell r="AO376">
            <v>11246</v>
          </cell>
          <cell r="AP376">
            <v>14323</v>
          </cell>
          <cell r="AQ376">
            <v>16655</v>
          </cell>
          <cell r="AR376">
            <v>19854</v>
          </cell>
          <cell r="AS376">
            <v>23591</v>
          </cell>
          <cell r="AT376">
            <v>26819</v>
          </cell>
          <cell r="AU376">
            <v>33949</v>
          </cell>
          <cell r="AV376">
            <v>40506</v>
          </cell>
          <cell r="AW376">
            <v>49215</v>
          </cell>
          <cell r="AX376">
            <v>58066</v>
          </cell>
          <cell r="AY376">
            <v>66380</v>
          </cell>
          <cell r="AZ376">
            <v>75682</v>
          </cell>
          <cell r="BA376">
            <v>85636</v>
          </cell>
          <cell r="BB376">
            <v>101384</v>
          </cell>
          <cell r="BC376">
            <v>113183</v>
          </cell>
          <cell r="BD376">
            <v>122549</v>
          </cell>
          <cell r="BE376">
            <v>130723</v>
          </cell>
          <cell r="BF376">
            <v>140681</v>
          </cell>
          <cell r="BG376">
            <v>150860</v>
          </cell>
          <cell r="BH376">
            <v>167519</v>
          </cell>
          <cell r="BI376">
            <v>183108</v>
          </cell>
          <cell r="BJ376">
            <v>199518</v>
          </cell>
          <cell r="BK376">
            <v>217665</v>
          </cell>
          <cell r="BL376">
            <v>236104</v>
          </cell>
          <cell r="BM376">
            <v>264777</v>
          </cell>
          <cell r="BN376">
            <v>309629</v>
          </cell>
          <cell r="BO376">
            <v>356819</v>
          </cell>
          <cell r="BP376">
            <v>404647</v>
          </cell>
          <cell r="BQ376">
            <v>449360</v>
          </cell>
          <cell r="BR376">
            <v>482144</v>
          </cell>
          <cell r="BS376">
            <v>532122</v>
          </cell>
          <cell r="BT376">
            <v>578030</v>
          </cell>
        </row>
        <row r="377">
          <cell r="A377" t="str">
            <v>KBP6643Y</v>
          </cell>
          <cell r="D377">
            <v>69353</v>
          </cell>
          <cell r="E377">
            <v>56456</v>
          </cell>
          <cell r="F377">
            <v>56979</v>
          </cell>
          <cell r="G377">
            <v>59126</v>
          </cell>
          <cell r="H377">
            <v>62751</v>
          </cell>
          <cell r="I377">
            <v>64790</v>
          </cell>
          <cell r="J377">
            <v>66738</v>
          </cell>
          <cell r="K377">
            <v>69209</v>
          </cell>
          <cell r="L377">
            <v>72004</v>
          </cell>
          <cell r="M377">
            <v>76405</v>
          </cell>
          <cell r="N377">
            <v>80879</v>
          </cell>
          <cell r="O377">
            <v>86957</v>
          </cell>
          <cell r="P377">
            <v>90114</v>
          </cell>
          <cell r="Q377">
            <v>91376</v>
          </cell>
          <cell r="R377">
            <v>93072</v>
          </cell>
          <cell r="S377">
            <v>98321</v>
          </cell>
          <cell r="T377">
            <v>104922</v>
          </cell>
          <cell r="U377">
            <v>106095</v>
          </cell>
          <cell r="V377">
            <v>110009</v>
          </cell>
          <cell r="W377">
            <v>116899</v>
          </cell>
          <cell r="X377">
            <v>122472</v>
          </cell>
          <cell r="Y377">
            <v>130373</v>
          </cell>
          <cell r="Z377">
            <v>139085</v>
          </cell>
          <cell r="AA377">
            <v>140744</v>
          </cell>
          <cell r="AB377">
            <v>146390</v>
          </cell>
          <cell r="AC377">
            <v>153532</v>
          </cell>
          <cell r="AD377">
            <v>158547</v>
          </cell>
          <cell r="AE377">
            <v>162948</v>
          </cell>
          <cell r="AF377">
            <v>170704</v>
          </cell>
          <cell r="AG377">
            <v>180552</v>
          </cell>
          <cell r="AH377">
            <v>191465</v>
          </cell>
          <cell r="AI377">
            <v>196948</v>
          </cell>
          <cell r="AJ377">
            <v>203026</v>
          </cell>
          <cell r="AK377">
            <v>208528</v>
          </cell>
          <cell r="AL377">
            <v>215580</v>
          </cell>
          <cell r="AM377">
            <v>220721</v>
          </cell>
          <cell r="AN377">
            <v>229451</v>
          </cell>
          <cell r="AO377">
            <v>240995</v>
          </cell>
          <cell r="AP377">
            <v>250356</v>
          </cell>
          <cell r="AQ377">
            <v>250735</v>
          </cell>
          <cell r="AR377">
            <v>259501</v>
          </cell>
          <cell r="AS377">
            <v>271063</v>
          </cell>
          <cell r="AT377">
            <v>279378</v>
          </cell>
          <cell r="AU377">
            <v>286214</v>
          </cell>
          <cell r="AV377">
            <v>290830</v>
          </cell>
          <cell r="AW377">
            <v>297419</v>
          </cell>
          <cell r="AX377">
            <v>300743</v>
          </cell>
          <cell r="AY377">
            <v>301521</v>
          </cell>
          <cell r="AZ377">
            <v>304527</v>
          </cell>
          <cell r="BA377">
            <v>307091</v>
          </cell>
          <cell r="BB377">
            <v>313021</v>
          </cell>
          <cell r="BC377">
            <v>315491</v>
          </cell>
          <cell r="BD377">
            <v>313130</v>
          </cell>
          <cell r="BE377">
            <v>310458</v>
          </cell>
          <cell r="BF377">
            <v>307582</v>
          </cell>
          <cell r="BG377">
            <v>304708</v>
          </cell>
          <cell r="BH377">
            <v>306891</v>
          </cell>
          <cell r="BI377">
            <v>315384</v>
          </cell>
          <cell r="BJ377">
            <v>321418</v>
          </cell>
          <cell r="BK377">
            <v>335265</v>
          </cell>
          <cell r="BL377">
            <v>345531</v>
          </cell>
          <cell r="BM377">
            <v>361636</v>
          </cell>
          <cell r="BN377">
            <v>381768</v>
          </cell>
          <cell r="BO377">
            <v>393921</v>
          </cell>
          <cell r="BP377">
            <v>404647</v>
          </cell>
          <cell r="BQ377">
            <v>422695</v>
          </cell>
          <cell r="BR377">
            <v>437734</v>
          </cell>
          <cell r="BS377">
            <v>451214</v>
          </cell>
          <cell r="BT377">
            <v>464911</v>
          </cell>
        </row>
        <row r="378">
          <cell r="A378" t="str">
            <v>KBP6645J</v>
          </cell>
          <cell r="D378">
            <v>1704</v>
          </cell>
          <cell r="E378">
            <v>1886</v>
          </cell>
          <cell r="F378">
            <v>2087</v>
          </cell>
          <cell r="G378">
            <v>2263</v>
          </cell>
          <cell r="H378">
            <v>2629</v>
          </cell>
          <cell r="I378">
            <v>2844</v>
          </cell>
          <cell r="J378">
            <v>3054</v>
          </cell>
          <cell r="K378">
            <v>3464</v>
          </cell>
          <cell r="L378">
            <v>3723</v>
          </cell>
          <cell r="M378">
            <v>3914</v>
          </cell>
          <cell r="N378">
            <v>4223</v>
          </cell>
          <cell r="O378">
            <v>4455</v>
          </cell>
          <cell r="P378">
            <v>4579</v>
          </cell>
          <cell r="Q378">
            <v>4830</v>
          </cell>
          <cell r="R378">
            <v>5141</v>
          </cell>
          <cell r="S378">
            <v>5433</v>
          </cell>
          <cell r="T378">
            <v>5787</v>
          </cell>
          <cell r="U378">
            <v>6415</v>
          </cell>
          <cell r="V378">
            <v>7042</v>
          </cell>
          <cell r="W378">
            <v>7718</v>
          </cell>
          <cell r="X378">
            <v>8415</v>
          </cell>
          <cell r="Y378">
            <v>9377</v>
          </cell>
          <cell r="Z378">
            <v>10117</v>
          </cell>
          <cell r="AA378">
            <v>11303</v>
          </cell>
          <cell r="AB378">
            <v>12385</v>
          </cell>
          <cell r="AC378">
            <v>13679</v>
          </cell>
          <cell r="AD378">
            <v>15486</v>
          </cell>
          <cell r="AE378">
            <v>19247</v>
          </cell>
          <cell r="AF378">
            <v>23789</v>
          </cell>
          <cell r="AG378">
            <v>26771</v>
          </cell>
          <cell r="AH378">
            <v>30163</v>
          </cell>
          <cell r="AI378">
            <v>33269</v>
          </cell>
          <cell r="AJ378">
            <v>38079</v>
          </cell>
          <cell r="AK378">
            <v>45414</v>
          </cell>
          <cell r="AL378">
            <v>60870</v>
          </cell>
          <cell r="AM378">
            <v>70379</v>
          </cell>
          <cell r="AN378">
            <v>78876</v>
          </cell>
          <cell r="AO378">
            <v>90597</v>
          </cell>
          <cell r="AP378">
            <v>105544</v>
          </cell>
          <cell r="AQ378">
            <v>121421</v>
          </cell>
          <cell r="AR378">
            <v>142157</v>
          </cell>
          <cell r="AS378">
            <v>166344</v>
          </cell>
          <cell r="AT378">
            <v>197686</v>
          </cell>
          <cell r="AU378">
            <v>235596</v>
          </cell>
          <cell r="AV378">
            <v>272306</v>
          </cell>
          <cell r="AW378">
            <v>313672</v>
          </cell>
          <cell r="AX378">
            <v>355052</v>
          </cell>
          <cell r="AY378">
            <v>403593</v>
          </cell>
          <cell r="AZ378">
            <v>454260</v>
          </cell>
          <cell r="BA378">
            <v>516124</v>
          </cell>
          <cell r="BB378">
            <v>582127</v>
          </cell>
          <cell r="BC378">
            <v>644554</v>
          </cell>
          <cell r="BD378">
            <v>694108</v>
          </cell>
          <cell r="BE378">
            <v>759943</v>
          </cell>
          <cell r="BF378">
            <v>862394</v>
          </cell>
          <cell r="BG378">
            <v>954352</v>
          </cell>
          <cell r="BH378">
            <v>1111876</v>
          </cell>
          <cell r="BI378">
            <v>1208379</v>
          </cell>
          <cell r="BJ378">
            <v>1331950</v>
          </cell>
          <cell r="BK378">
            <v>1469239</v>
          </cell>
          <cell r="BL378">
            <v>1642221</v>
          </cell>
          <cell r="BM378">
            <v>1884723</v>
          </cell>
          <cell r="BN378">
            <v>2137190</v>
          </cell>
          <cell r="BO378">
            <v>2277146</v>
          </cell>
          <cell r="BP378">
            <v>2494860</v>
          </cell>
          <cell r="BQ378">
            <v>2725023</v>
          </cell>
          <cell r="BR378">
            <v>2939643</v>
          </cell>
          <cell r="BS378">
            <v>3172962</v>
          </cell>
          <cell r="BT378">
            <v>3404493</v>
          </cell>
        </row>
        <row r="379">
          <cell r="A379" t="str">
            <v>KBP6645Y</v>
          </cell>
          <cell r="D379">
            <v>294122</v>
          </cell>
          <cell r="E379">
            <v>298667</v>
          </cell>
          <cell r="F379">
            <v>318350</v>
          </cell>
          <cell r="G379">
            <v>328234</v>
          </cell>
          <cell r="H379">
            <v>346341</v>
          </cell>
          <cell r="I379">
            <v>361235</v>
          </cell>
          <cell r="J379">
            <v>375115</v>
          </cell>
          <cell r="K379">
            <v>390607</v>
          </cell>
          <cell r="L379">
            <v>415079</v>
          </cell>
          <cell r="M379">
            <v>437719</v>
          </cell>
          <cell r="N379">
            <v>462986</v>
          </cell>
          <cell r="O379">
            <v>482950</v>
          </cell>
          <cell r="P379">
            <v>496170</v>
          </cell>
          <cell r="Q379">
            <v>521827</v>
          </cell>
          <cell r="R379">
            <v>540496</v>
          </cell>
          <cell r="S379">
            <v>561866</v>
          </cell>
          <cell r="T379">
            <v>596320</v>
          </cell>
          <cell r="U379">
            <v>636151</v>
          </cell>
          <cell r="V379">
            <v>681919</v>
          </cell>
          <cell r="W379">
            <v>721322</v>
          </cell>
          <cell r="X379">
            <v>753284</v>
          </cell>
          <cell r="Y379">
            <v>797549</v>
          </cell>
          <cell r="Z379">
            <v>834863</v>
          </cell>
          <cell r="AA379">
            <v>881743</v>
          </cell>
          <cell r="AB379">
            <v>927230</v>
          </cell>
          <cell r="AC379">
            <v>967696</v>
          </cell>
          <cell r="AD379">
            <v>986414</v>
          </cell>
          <cell r="AE379">
            <v>1024033</v>
          </cell>
          <cell r="AF379">
            <v>1079075</v>
          </cell>
          <cell r="AG379">
            <v>1100725</v>
          </cell>
          <cell r="AH379">
            <v>1132296</v>
          </cell>
          <cell r="AI379">
            <v>1132076</v>
          </cell>
          <cell r="AJ379">
            <v>1164344</v>
          </cell>
          <cell r="AK379">
            <v>1209965</v>
          </cell>
          <cell r="AL379">
            <v>1284360</v>
          </cell>
          <cell r="AM379">
            <v>1348700</v>
          </cell>
          <cell r="AN379">
            <v>1339500</v>
          </cell>
          <cell r="AO379">
            <v>1310299</v>
          </cell>
          <cell r="AP379">
            <v>1378902</v>
          </cell>
          <cell r="AQ379">
            <v>1373881</v>
          </cell>
          <cell r="AR379">
            <v>1374015</v>
          </cell>
          <cell r="AS379">
            <v>1395531</v>
          </cell>
          <cell r="AT379">
            <v>1448532</v>
          </cell>
          <cell r="AU379">
            <v>1484069</v>
          </cell>
          <cell r="AV379">
            <v>1472891</v>
          </cell>
          <cell r="AW379">
            <v>1456418</v>
          </cell>
          <cell r="AX379">
            <v>1424155</v>
          </cell>
          <cell r="AY379">
            <v>1444089</v>
          </cell>
          <cell r="AZ379">
            <v>1487298</v>
          </cell>
          <cell r="BA379">
            <v>1531910</v>
          </cell>
          <cell r="BB379">
            <v>1596991</v>
          </cell>
          <cell r="BC379">
            <v>1638963</v>
          </cell>
          <cell r="BD379">
            <v>1650424</v>
          </cell>
          <cell r="BE379">
            <v>1694501</v>
          </cell>
          <cell r="BF379">
            <v>1769462</v>
          </cell>
          <cell r="BG379">
            <v>1820200</v>
          </cell>
          <cell r="BH379">
            <v>1888705</v>
          </cell>
          <cell r="BI379">
            <v>1945016</v>
          </cell>
          <cell r="BJ379">
            <v>2032496</v>
          </cell>
          <cell r="BK379">
            <v>2140473</v>
          </cell>
          <cell r="BL379">
            <v>2258756</v>
          </cell>
          <cell r="BM379">
            <v>2380978</v>
          </cell>
          <cell r="BN379">
            <v>2459237</v>
          </cell>
          <cell r="BO379">
            <v>2424052</v>
          </cell>
          <cell r="BP379">
            <v>2494860</v>
          </cell>
          <cell r="BQ379">
            <v>2570120</v>
          </cell>
          <cell r="BR379">
            <v>2626490</v>
          </cell>
          <cell r="BS379">
            <v>2687117</v>
          </cell>
          <cell r="BT379">
            <v>2729203</v>
          </cell>
        </row>
        <row r="380">
          <cell r="A380" t="str">
            <v>KBP6647J</v>
          </cell>
          <cell r="D380">
            <v>145</v>
          </cell>
          <cell r="E380">
            <v>164</v>
          </cell>
          <cell r="F380">
            <v>180</v>
          </cell>
          <cell r="G380">
            <v>199</v>
          </cell>
          <cell r="H380">
            <v>216</v>
          </cell>
          <cell r="I380">
            <v>237</v>
          </cell>
          <cell r="J380">
            <v>260</v>
          </cell>
          <cell r="K380">
            <v>277</v>
          </cell>
          <cell r="L380">
            <v>298</v>
          </cell>
          <cell r="M380">
            <v>315</v>
          </cell>
          <cell r="N380">
            <v>334</v>
          </cell>
          <cell r="O380">
            <v>347</v>
          </cell>
          <cell r="P380">
            <v>362</v>
          </cell>
          <cell r="Q380">
            <v>379</v>
          </cell>
          <cell r="R380">
            <v>405</v>
          </cell>
          <cell r="S380">
            <v>429</v>
          </cell>
          <cell r="T380">
            <v>451</v>
          </cell>
          <cell r="U380">
            <v>478</v>
          </cell>
          <cell r="V380">
            <v>513</v>
          </cell>
          <cell r="W380">
            <v>549</v>
          </cell>
          <cell r="X380">
            <v>596</v>
          </cell>
          <cell r="Y380">
            <v>639</v>
          </cell>
          <cell r="Z380">
            <v>691</v>
          </cell>
          <cell r="AA380">
            <v>746</v>
          </cell>
          <cell r="AB380">
            <v>837</v>
          </cell>
          <cell r="AC380">
            <v>939</v>
          </cell>
          <cell r="AD380">
            <v>1052</v>
          </cell>
          <cell r="AE380">
            <v>1193</v>
          </cell>
          <cell r="AF380">
            <v>1374</v>
          </cell>
          <cell r="AG380">
            <v>1568</v>
          </cell>
          <cell r="AH380">
            <v>1792</v>
          </cell>
          <cell r="AI380">
            <v>1953</v>
          </cell>
          <cell r="AJ380">
            <v>2144</v>
          </cell>
          <cell r="AK380">
            <v>2372</v>
          </cell>
          <cell r="AL380">
            <v>2807</v>
          </cell>
          <cell r="AM380">
            <v>3277</v>
          </cell>
          <cell r="AN380">
            <v>3964</v>
          </cell>
          <cell r="AO380">
            <v>4812</v>
          </cell>
          <cell r="AP380">
            <v>5674</v>
          </cell>
          <cell r="AQ380">
            <v>6474</v>
          </cell>
          <cell r="AR380">
            <v>7541</v>
          </cell>
          <cell r="AS380">
            <v>8661</v>
          </cell>
          <cell r="AT380">
            <v>10059</v>
          </cell>
          <cell r="AU380">
            <v>11857</v>
          </cell>
          <cell r="AV380">
            <v>13406</v>
          </cell>
          <cell r="AW380">
            <v>15381</v>
          </cell>
          <cell r="AX380">
            <v>17674</v>
          </cell>
          <cell r="AY380">
            <v>21078</v>
          </cell>
          <cell r="AZ380">
            <v>24740</v>
          </cell>
          <cell r="BA380">
            <v>29113</v>
          </cell>
          <cell r="BB380">
            <v>32807</v>
          </cell>
          <cell r="BC380">
            <v>37168</v>
          </cell>
          <cell r="BD380">
            <v>41182</v>
          </cell>
          <cell r="BE380">
            <v>46482</v>
          </cell>
          <cell r="BF380">
            <v>54282</v>
          </cell>
          <cell r="BG380">
            <v>59410</v>
          </cell>
          <cell r="BH380">
            <v>69069</v>
          </cell>
          <cell r="BI380">
            <v>77925</v>
          </cell>
          <cell r="BJ380">
            <v>85075</v>
          </cell>
          <cell r="BK380">
            <v>93870</v>
          </cell>
          <cell r="BL380">
            <v>104847</v>
          </cell>
          <cell r="BM380">
            <v>115729</v>
          </cell>
          <cell r="BN380">
            <v>123923</v>
          </cell>
          <cell r="BO380">
            <v>136621</v>
          </cell>
          <cell r="BP380">
            <v>148561</v>
          </cell>
          <cell r="BQ380">
            <v>161653</v>
          </cell>
          <cell r="BR380">
            <v>173466</v>
          </cell>
          <cell r="BS380">
            <v>186599</v>
          </cell>
          <cell r="BT380">
            <v>194261</v>
          </cell>
        </row>
        <row r="381">
          <cell r="A381" t="str">
            <v>KBP6647Y</v>
          </cell>
          <cell r="D381">
            <v>24932</v>
          </cell>
          <cell r="E381">
            <v>25977</v>
          </cell>
          <cell r="F381">
            <v>27005</v>
          </cell>
          <cell r="G381">
            <v>27981</v>
          </cell>
          <cell r="H381">
            <v>28991</v>
          </cell>
          <cell r="I381">
            <v>29828</v>
          </cell>
          <cell r="J381">
            <v>30629</v>
          </cell>
          <cell r="K381">
            <v>31622</v>
          </cell>
          <cell r="L381">
            <v>32685</v>
          </cell>
          <cell r="M381">
            <v>34061</v>
          </cell>
          <cell r="N381">
            <v>35403</v>
          </cell>
          <cell r="O381">
            <v>36222</v>
          </cell>
          <cell r="P381">
            <v>37476</v>
          </cell>
          <cell r="Q381">
            <v>38766</v>
          </cell>
          <cell r="R381">
            <v>34102</v>
          </cell>
          <cell r="S381">
            <v>34821</v>
          </cell>
          <cell r="T381">
            <v>35385</v>
          </cell>
          <cell r="U381">
            <v>36030</v>
          </cell>
          <cell r="V381">
            <v>36882</v>
          </cell>
          <cell r="W381">
            <v>37395</v>
          </cell>
          <cell r="X381">
            <v>38329</v>
          </cell>
          <cell r="Y381">
            <v>39546</v>
          </cell>
          <cell r="Z381">
            <v>41012</v>
          </cell>
          <cell r="AA381">
            <v>41122</v>
          </cell>
          <cell r="AB381">
            <v>42627</v>
          </cell>
          <cell r="AC381">
            <v>44703</v>
          </cell>
          <cell r="AD381">
            <v>45998</v>
          </cell>
          <cell r="AE381">
            <v>47273</v>
          </cell>
          <cell r="AF381">
            <v>50085</v>
          </cell>
          <cell r="AG381">
            <v>51665</v>
          </cell>
          <cell r="AH381">
            <v>53331</v>
          </cell>
          <cell r="AI381">
            <v>54210</v>
          </cell>
          <cell r="AJ381">
            <v>55667</v>
          </cell>
          <cell r="AK381">
            <v>57252</v>
          </cell>
          <cell r="AL381">
            <v>58927</v>
          </cell>
          <cell r="AM381">
            <v>61673</v>
          </cell>
          <cell r="AN381">
            <v>64372</v>
          </cell>
          <cell r="AO381">
            <v>67642</v>
          </cell>
          <cell r="AP381">
            <v>71120</v>
          </cell>
          <cell r="AQ381">
            <v>72584</v>
          </cell>
          <cell r="AR381">
            <v>74332</v>
          </cell>
          <cell r="AS381">
            <v>76771</v>
          </cell>
          <cell r="AT381">
            <v>79292</v>
          </cell>
          <cell r="AU381">
            <v>81556</v>
          </cell>
          <cell r="AV381">
            <v>82190</v>
          </cell>
          <cell r="AW381">
            <v>82982</v>
          </cell>
          <cell r="AX381">
            <v>83762</v>
          </cell>
          <cell r="AY381">
            <v>84440</v>
          </cell>
          <cell r="AZ381">
            <v>88544</v>
          </cell>
          <cell r="BA381">
            <v>93421</v>
          </cell>
          <cell r="BB381">
            <v>95901</v>
          </cell>
          <cell r="BC381">
            <v>95877</v>
          </cell>
          <cell r="BD381">
            <v>101830</v>
          </cell>
          <cell r="BE381">
            <v>105770</v>
          </cell>
          <cell r="BF381">
            <v>110866</v>
          </cell>
          <cell r="BG381">
            <v>113359</v>
          </cell>
          <cell r="BH381">
            <v>116196</v>
          </cell>
          <cell r="BI381">
            <v>122654</v>
          </cell>
          <cell r="BJ381">
            <v>124796</v>
          </cell>
          <cell r="BK381">
            <v>129535</v>
          </cell>
          <cell r="BL381">
            <v>136298</v>
          </cell>
          <cell r="BM381">
            <v>143807</v>
          </cell>
          <cell r="BN381">
            <v>149216</v>
          </cell>
          <cell r="BO381">
            <v>148015</v>
          </cell>
          <cell r="BP381">
            <v>148561</v>
          </cell>
          <cell r="BQ381">
            <v>152163</v>
          </cell>
          <cell r="BR381">
            <v>155295</v>
          </cell>
          <cell r="BS381">
            <v>158167</v>
          </cell>
          <cell r="BT381">
            <v>160411</v>
          </cell>
        </row>
        <row r="382">
          <cell r="A382" t="str">
            <v>KBP6672J</v>
          </cell>
          <cell r="D382">
            <v>-185</v>
          </cell>
          <cell r="E382">
            <v>-378</v>
          </cell>
          <cell r="F382">
            <v>-343</v>
          </cell>
          <cell r="G382">
            <v>-253</v>
          </cell>
          <cell r="H382">
            <v>-58</v>
          </cell>
          <cell r="I382">
            <v>-287</v>
          </cell>
          <cell r="J382">
            <v>-191</v>
          </cell>
          <cell r="K382">
            <v>-185</v>
          </cell>
          <cell r="L382">
            <v>-137</v>
          </cell>
          <cell r="M382">
            <v>-134</v>
          </cell>
          <cell r="N382">
            <v>-60</v>
          </cell>
          <cell r="O382">
            <v>-60</v>
          </cell>
          <cell r="P382">
            <v>-179</v>
          </cell>
          <cell r="Q382">
            <v>132</v>
          </cell>
          <cell r="R382">
            <v>35</v>
          </cell>
          <cell r="S382">
            <v>193</v>
          </cell>
          <cell r="T382">
            <v>302</v>
          </cell>
          <cell r="U382">
            <v>147</v>
          </cell>
          <cell r="V382">
            <v>-106</v>
          </cell>
          <cell r="W382">
            <v>-369</v>
          </cell>
          <cell r="X382">
            <v>-101</v>
          </cell>
          <cell r="Y382">
            <v>-265</v>
          </cell>
          <cell r="Z382">
            <v>-11</v>
          </cell>
          <cell r="AA382">
            <v>-339</v>
          </cell>
          <cell r="AB382">
            <v>-918</v>
          </cell>
          <cell r="AC382">
            <v>-1062</v>
          </cell>
          <cell r="AD382">
            <v>-143</v>
          </cell>
          <cell r="AE382">
            <v>-165</v>
          </cell>
          <cell r="AF382">
            <v>-979</v>
          </cell>
          <cell r="AG382">
            <v>-1767</v>
          </cell>
          <cell r="AH382">
            <v>-1656</v>
          </cell>
          <cell r="AI382">
            <v>206</v>
          </cell>
          <cell r="AJ382">
            <v>950</v>
          </cell>
          <cell r="AK382">
            <v>2500</v>
          </cell>
          <cell r="AL382">
            <v>2551</v>
          </cell>
          <cell r="AM382">
            <v>-4505</v>
          </cell>
          <cell r="AN382">
            <v>-3706</v>
          </cell>
          <cell r="AO382">
            <v>-454</v>
          </cell>
          <cell r="AP382">
            <v>-2769</v>
          </cell>
          <cell r="AQ382">
            <v>5113</v>
          </cell>
          <cell r="AR382">
            <v>6206</v>
          </cell>
          <cell r="AS382">
            <v>10284</v>
          </cell>
          <cell r="AT382">
            <v>5757</v>
          </cell>
          <cell r="AU382">
            <v>3899</v>
          </cell>
          <cell r="AV382">
            <v>3850</v>
          </cell>
          <cell r="AW382">
            <v>3811</v>
          </cell>
          <cell r="AX382">
            <v>5479</v>
          </cell>
          <cell r="AY382">
            <v>8888</v>
          </cell>
          <cell r="AZ382">
            <v>-180</v>
          </cell>
          <cell r="BA382">
            <v>-9190</v>
          </cell>
          <cell r="BB382">
            <v>-7318</v>
          </cell>
          <cell r="BC382">
            <v>-11123</v>
          </cell>
          <cell r="BD382">
            <v>-13409</v>
          </cell>
          <cell r="BE382">
            <v>-4534</v>
          </cell>
          <cell r="BF382">
            <v>-1551</v>
          </cell>
          <cell r="BG382">
            <v>2613</v>
          </cell>
          <cell r="BH382">
            <v>10813</v>
          </cell>
          <cell r="BI382">
            <v>-10622</v>
          </cell>
          <cell r="BJ382">
            <v>-40505</v>
          </cell>
          <cell r="BK382">
            <v>-51105</v>
          </cell>
          <cell r="BL382">
            <v>-82150</v>
          </cell>
          <cell r="BM382">
            <v>-113366</v>
          </cell>
          <cell r="BN382">
            <v>-130964</v>
          </cell>
          <cell r="BO382">
            <v>-68202</v>
          </cell>
          <cell r="BP382">
            <v>-41020</v>
          </cell>
          <cell r="BQ382">
            <v>-65046</v>
          </cell>
          <cell r="BR382">
            <v>-161465</v>
          </cell>
          <cell r="BS382">
            <v>-203531</v>
          </cell>
          <cell r="BT382">
            <v>-206408</v>
          </cell>
        </row>
        <row r="383">
          <cell r="A383" t="str">
            <v>KBP6700J</v>
          </cell>
          <cell r="BA383">
            <v>55363</v>
          </cell>
          <cell r="BB383">
            <v>62949</v>
          </cell>
          <cell r="BC383">
            <v>76113</v>
          </cell>
          <cell r="BD383">
            <v>84422</v>
          </cell>
          <cell r="BE383">
            <v>100572</v>
          </cell>
          <cell r="BF383">
            <v>110934</v>
          </cell>
          <cell r="BG383">
            <v>127292</v>
          </cell>
          <cell r="BH383">
            <v>152210</v>
          </cell>
          <cell r="BI383">
            <v>171312</v>
          </cell>
          <cell r="BJ383">
            <v>196018</v>
          </cell>
          <cell r="BK383">
            <v>225919</v>
          </cell>
          <cell r="BL383">
            <v>258616</v>
          </cell>
          <cell r="BM383">
            <v>328502</v>
          </cell>
          <cell r="BN383">
            <v>345758</v>
          </cell>
          <cell r="BO383">
            <v>336206</v>
          </cell>
          <cell r="BP383">
            <v>376716</v>
          </cell>
          <cell r="BQ383">
            <v>412637</v>
          </cell>
          <cell r="BR383">
            <v>451711</v>
          </cell>
          <cell r="BS383">
            <v>492404</v>
          </cell>
          <cell r="BT383">
            <v>541973</v>
          </cell>
        </row>
        <row r="384">
          <cell r="A384" t="str">
            <v>KBP6701J</v>
          </cell>
          <cell r="BA384">
            <v>21961</v>
          </cell>
          <cell r="BB384">
            <v>25372</v>
          </cell>
          <cell r="BC384">
            <v>30902</v>
          </cell>
          <cell r="BD384">
            <v>37029</v>
          </cell>
          <cell r="BE384">
            <v>41409</v>
          </cell>
          <cell r="BF384">
            <v>46183</v>
          </cell>
          <cell r="BG384">
            <v>53341</v>
          </cell>
          <cell r="BH384">
            <v>66001</v>
          </cell>
          <cell r="BI384">
            <v>74886</v>
          </cell>
          <cell r="BJ384">
            <v>84814</v>
          </cell>
          <cell r="BK384">
            <v>99500</v>
          </cell>
          <cell r="BL384">
            <v>112674</v>
          </cell>
          <cell r="BM384">
            <v>138661</v>
          </cell>
          <cell r="BN384">
            <v>144017</v>
          </cell>
          <cell r="BO384">
            <v>139407</v>
          </cell>
          <cell r="BP384">
            <v>158916</v>
          </cell>
          <cell r="BQ384">
            <v>171026</v>
          </cell>
          <cell r="BR384">
            <v>188804</v>
          </cell>
          <cell r="BS384">
            <v>206517</v>
          </cell>
          <cell r="BT384">
            <v>229381</v>
          </cell>
        </row>
        <row r="385">
          <cell r="A385" t="str">
            <v>KBP6702J</v>
          </cell>
          <cell r="BA385">
            <v>33402</v>
          </cell>
          <cell r="BB385">
            <v>37577</v>
          </cell>
          <cell r="BC385">
            <v>45211</v>
          </cell>
          <cell r="BD385">
            <v>47393</v>
          </cell>
          <cell r="BE385">
            <v>59163</v>
          </cell>
          <cell r="BF385">
            <v>64751</v>
          </cell>
          <cell r="BG385">
            <v>73951</v>
          </cell>
          <cell r="BH385">
            <v>86209</v>
          </cell>
          <cell r="BI385">
            <v>96426</v>
          </cell>
          <cell r="BJ385">
            <v>111204</v>
          </cell>
          <cell r="BK385">
            <v>126419</v>
          </cell>
          <cell r="BL385">
            <v>145942</v>
          </cell>
          <cell r="BM385">
            <v>189841</v>
          </cell>
          <cell r="BN385">
            <v>201741</v>
          </cell>
          <cell r="BO385">
            <v>196799</v>
          </cell>
          <cell r="BP385">
            <v>217800</v>
          </cell>
          <cell r="BQ385">
            <v>241611</v>
          </cell>
          <cell r="BR385">
            <v>262907</v>
          </cell>
          <cell r="BS385">
            <v>285887</v>
          </cell>
          <cell r="BT385">
            <v>312592</v>
          </cell>
        </row>
        <row r="386">
          <cell r="A386" t="str">
            <v>KBP6703J</v>
          </cell>
          <cell r="BA386">
            <v>16453</v>
          </cell>
          <cell r="BB386">
            <v>18290</v>
          </cell>
          <cell r="BC386">
            <v>21213</v>
          </cell>
          <cell r="BD386">
            <v>23364</v>
          </cell>
          <cell r="BE386">
            <v>26890</v>
          </cell>
          <cell r="BF386">
            <v>29762</v>
          </cell>
          <cell r="BG386">
            <v>33219</v>
          </cell>
          <cell r="BH386">
            <v>39637</v>
          </cell>
          <cell r="BI386">
            <v>44897</v>
          </cell>
          <cell r="BJ386">
            <v>52690</v>
          </cell>
          <cell r="BK386">
            <v>61608</v>
          </cell>
          <cell r="BL386">
            <v>70792</v>
          </cell>
          <cell r="BM386">
            <v>83899</v>
          </cell>
          <cell r="BN386">
            <v>91754</v>
          </cell>
          <cell r="BO386">
            <v>92557</v>
          </cell>
          <cell r="BP386">
            <v>106577</v>
          </cell>
          <cell r="BQ386">
            <v>118573</v>
          </cell>
          <cell r="BR386">
            <v>126413</v>
          </cell>
          <cell r="BS386">
            <v>139722</v>
          </cell>
          <cell r="BT386">
            <v>154489</v>
          </cell>
        </row>
        <row r="387">
          <cell r="A387" t="str">
            <v>KBP6704J</v>
          </cell>
          <cell r="BA387">
            <v>1391</v>
          </cell>
          <cell r="BB387">
            <v>1630</v>
          </cell>
          <cell r="BC387">
            <v>1456</v>
          </cell>
          <cell r="BD387">
            <v>1614</v>
          </cell>
          <cell r="BE387">
            <v>2031</v>
          </cell>
          <cell r="BF387">
            <v>2283</v>
          </cell>
          <cell r="BG387">
            <v>2373</v>
          </cell>
          <cell r="BH387">
            <v>2868</v>
          </cell>
          <cell r="BI387">
            <v>2854</v>
          </cell>
          <cell r="BJ387">
            <v>3327</v>
          </cell>
          <cell r="BK387">
            <v>3617</v>
          </cell>
          <cell r="BL387">
            <v>3245</v>
          </cell>
          <cell r="BM387">
            <v>3051</v>
          </cell>
          <cell r="BN387">
            <v>3427</v>
          </cell>
          <cell r="BO387">
            <v>3367</v>
          </cell>
          <cell r="BP387">
            <v>3084</v>
          </cell>
          <cell r="BQ387">
            <v>3685</v>
          </cell>
          <cell r="BR387">
            <v>3961</v>
          </cell>
          <cell r="BS387">
            <v>4482</v>
          </cell>
          <cell r="BT387">
            <v>3897</v>
          </cell>
        </row>
        <row r="388">
          <cell r="A388" t="str">
            <v>KBP6705J</v>
          </cell>
          <cell r="BA388">
            <v>71</v>
          </cell>
          <cell r="BB388">
            <v>18</v>
          </cell>
          <cell r="BC388">
            <v>120</v>
          </cell>
          <cell r="BD388">
            <v>112</v>
          </cell>
          <cell r="BE388">
            <v>101</v>
          </cell>
          <cell r="BF388">
            <v>88</v>
          </cell>
          <cell r="BG388">
            <v>85</v>
          </cell>
          <cell r="BH388">
            <v>47</v>
          </cell>
          <cell r="BI388">
            <v>204</v>
          </cell>
          <cell r="BJ388">
            <v>431</v>
          </cell>
          <cell r="BK388">
            <v>844</v>
          </cell>
          <cell r="BL388">
            <v>1166</v>
          </cell>
          <cell r="BM388">
            <v>1421</v>
          </cell>
          <cell r="BN388">
            <v>2157</v>
          </cell>
          <cell r="BO388">
            <v>1168</v>
          </cell>
          <cell r="BP388">
            <v>907</v>
          </cell>
          <cell r="BQ388">
            <v>719</v>
          </cell>
          <cell r="BR388">
            <v>936</v>
          </cell>
          <cell r="BS388">
            <v>942</v>
          </cell>
          <cell r="BT388">
            <v>895</v>
          </cell>
        </row>
        <row r="389">
          <cell r="A389" t="str">
            <v>KBP6706J</v>
          </cell>
          <cell r="BA389">
            <v>15629</v>
          </cell>
          <cell r="BB389">
            <v>17675</v>
          </cell>
          <cell r="BC389">
            <v>22662</v>
          </cell>
          <cell r="BD389">
            <v>22527</v>
          </cell>
          <cell r="BE389">
            <v>30343</v>
          </cell>
          <cell r="BF389">
            <v>32794</v>
          </cell>
          <cell r="BG389">
            <v>38444</v>
          </cell>
          <cell r="BH389">
            <v>43751</v>
          </cell>
          <cell r="BI389">
            <v>48879</v>
          </cell>
          <cell r="BJ389">
            <v>55618</v>
          </cell>
          <cell r="BK389">
            <v>62038</v>
          </cell>
          <cell r="BL389">
            <v>73071</v>
          </cell>
          <cell r="BM389">
            <v>104312</v>
          </cell>
          <cell r="BN389">
            <v>108717</v>
          </cell>
          <cell r="BO389">
            <v>102043</v>
          </cell>
          <cell r="BP389">
            <v>109046</v>
          </cell>
          <cell r="BQ389">
            <v>120072</v>
          </cell>
          <cell r="BR389">
            <v>133469</v>
          </cell>
          <cell r="BS389">
            <v>142625</v>
          </cell>
          <cell r="BT389">
            <v>155101</v>
          </cell>
        </row>
        <row r="390">
          <cell r="A390" t="str">
            <v>KBP6707J</v>
          </cell>
          <cell r="BA390">
            <v>102019</v>
          </cell>
          <cell r="BB390">
            <v>120657</v>
          </cell>
          <cell r="BC390">
            <v>139610</v>
          </cell>
          <cell r="BD390">
            <v>167223</v>
          </cell>
          <cell r="BE390">
            <v>168020</v>
          </cell>
          <cell r="BF390">
            <v>162858</v>
          </cell>
          <cell r="BG390">
            <v>173021</v>
          </cell>
          <cell r="BH390">
            <v>204582</v>
          </cell>
          <cell r="BI390">
            <v>226305</v>
          </cell>
          <cell r="BJ390">
            <v>202881</v>
          </cell>
          <cell r="BK390">
            <v>222273</v>
          </cell>
          <cell r="BL390">
            <v>273893</v>
          </cell>
          <cell r="BM390">
            <v>371033</v>
          </cell>
          <cell r="BN390">
            <v>507428</v>
          </cell>
          <cell r="BO390">
            <v>409896</v>
          </cell>
          <cell r="BP390">
            <v>375273</v>
          </cell>
          <cell r="BQ390">
            <v>371704</v>
          </cell>
          <cell r="BR390">
            <v>410388</v>
          </cell>
          <cell r="BS390">
            <v>439644</v>
          </cell>
          <cell r="BT390">
            <v>495004</v>
          </cell>
        </row>
        <row r="391">
          <cell r="A391" t="str">
            <v>KBP6708J</v>
          </cell>
          <cell r="BA391">
            <v>87404</v>
          </cell>
          <cell r="BB391">
            <v>104661</v>
          </cell>
          <cell r="BC391">
            <v>123369</v>
          </cell>
          <cell r="BD391">
            <v>151794</v>
          </cell>
          <cell r="BE391">
            <v>149431</v>
          </cell>
          <cell r="BF391">
            <v>139263</v>
          </cell>
          <cell r="BG391">
            <v>144703</v>
          </cell>
          <cell r="BH391">
            <v>176128</v>
          </cell>
          <cell r="BI391">
            <v>195289</v>
          </cell>
          <cell r="BJ391">
            <v>171745</v>
          </cell>
          <cell r="BK391">
            <v>187453</v>
          </cell>
          <cell r="BL391">
            <v>224332</v>
          </cell>
          <cell r="BM391">
            <v>309366</v>
          </cell>
          <cell r="BN391">
            <v>427508</v>
          </cell>
          <cell r="BO391">
            <v>348953</v>
          </cell>
          <cell r="BP391">
            <v>318092</v>
          </cell>
          <cell r="BQ391">
            <v>301175</v>
          </cell>
          <cell r="BR391">
            <v>335733</v>
          </cell>
          <cell r="BS391">
            <v>362992</v>
          </cell>
          <cell r="BT391">
            <v>405119</v>
          </cell>
        </row>
        <row r="392">
          <cell r="A392" t="str">
            <v>KBP6709J</v>
          </cell>
          <cell r="BA392">
            <v>14615</v>
          </cell>
          <cell r="BB392">
            <v>15996</v>
          </cell>
          <cell r="BC392">
            <v>16241</v>
          </cell>
          <cell r="BD392">
            <v>15429</v>
          </cell>
          <cell r="BE392">
            <v>18589</v>
          </cell>
          <cell r="BF392">
            <v>23595</v>
          </cell>
          <cell r="BG392">
            <v>28318</v>
          </cell>
          <cell r="BH392">
            <v>28454</v>
          </cell>
          <cell r="BI392">
            <v>31016</v>
          </cell>
          <cell r="BJ392">
            <v>31136</v>
          </cell>
          <cell r="BK392">
            <v>34820</v>
          </cell>
          <cell r="BL392">
            <v>49561</v>
          </cell>
          <cell r="BM392">
            <v>61667</v>
          </cell>
          <cell r="BN392">
            <v>79920</v>
          </cell>
          <cell r="BO392">
            <v>60943</v>
          </cell>
          <cell r="BP392">
            <v>57181</v>
          </cell>
          <cell r="BQ392">
            <v>70529</v>
          </cell>
          <cell r="BR392">
            <v>74655</v>
          </cell>
          <cell r="BS392">
            <v>76652</v>
          </cell>
          <cell r="BT392">
            <v>89885</v>
          </cell>
        </row>
        <row r="393">
          <cell r="A393" t="str">
            <v>KBP6710J</v>
          </cell>
          <cell r="BA393">
            <v>96748</v>
          </cell>
          <cell r="BB393">
            <v>112367</v>
          </cell>
          <cell r="BC393">
            <v>136958</v>
          </cell>
          <cell r="BD393">
            <v>158583</v>
          </cell>
          <cell r="BE393">
            <v>159220</v>
          </cell>
          <cell r="BF393">
            <v>155682</v>
          </cell>
          <cell r="BG393">
            <v>160208</v>
          </cell>
          <cell r="BH393">
            <v>198230</v>
          </cell>
          <cell r="BI393">
            <v>211535</v>
          </cell>
          <cell r="BJ393">
            <v>193784</v>
          </cell>
          <cell r="BK393">
            <v>224178</v>
          </cell>
          <cell r="BL393">
            <v>266151</v>
          </cell>
          <cell r="BM393">
            <v>360667</v>
          </cell>
          <cell r="BN393">
            <v>511122</v>
          </cell>
          <cell r="BO393">
            <v>399394</v>
          </cell>
          <cell r="BP393">
            <v>373052</v>
          </cell>
          <cell r="BQ393">
            <v>363012</v>
          </cell>
          <cell r="BR393">
            <v>410242</v>
          </cell>
          <cell r="BS393">
            <v>443258</v>
          </cell>
          <cell r="BT393">
            <v>476101</v>
          </cell>
        </row>
        <row r="394">
          <cell r="A394" t="str">
            <v>KBP6711J</v>
          </cell>
          <cell r="BA394">
            <v>46434</v>
          </cell>
          <cell r="BB394">
            <v>54940</v>
          </cell>
          <cell r="BC394">
            <v>73574</v>
          </cell>
          <cell r="BD394">
            <v>93277</v>
          </cell>
          <cell r="BE394">
            <v>89855</v>
          </cell>
          <cell r="BF394">
            <v>79133</v>
          </cell>
          <cell r="BG394">
            <v>81864</v>
          </cell>
          <cell r="BH394">
            <v>107973</v>
          </cell>
          <cell r="BI394">
            <v>120519</v>
          </cell>
          <cell r="BJ394">
            <v>98286</v>
          </cell>
          <cell r="BK394">
            <v>110637</v>
          </cell>
          <cell r="BL394">
            <v>137653</v>
          </cell>
          <cell r="BM394">
            <v>195574</v>
          </cell>
          <cell r="BN394">
            <v>281435</v>
          </cell>
          <cell r="BO394">
            <v>228853</v>
          </cell>
          <cell r="BP394">
            <v>201159</v>
          </cell>
          <cell r="BQ394">
            <v>187803</v>
          </cell>
          <cell r="BR394">
            <v>200252</v>
          </cell>
          <cell r="BS394">
            <v>206129</v>
          </cell>
          <cell r="BT394">
            <v>234374</v>
          </cell>
        </row>
        <row r="395">
          <cell r="A395" t="str">
            <v>KBP6712J</v>
          </cell>
          <cell r="BA395">
            <v>3868</v>
          </cell>
          <cell r="BB395">
            <v>5460</v>
          </cell>
          <cell r="BC395">
            <v>4124</v>
          </cell>
          <cell r="BD395">
            <v>4443</v>
          </cell>
          <cell r="BE395">
            <v>7472</v>
          </cell>
          <cell r="BF395">
            <v>9378</v>
          </cell>
          <cell r="BG395">
            <v>16486</v>
          </cell>
          <cell r="BH395">
            <v>16026</v>
          </cell>
          <cell r="BI395">
            <v>12244</v>
          </cell>
          <cell r="BJ395">
            <v>19001</v>
          </cell>
          <cell r="BK395">
            <v>29981</v>
          </cell>
          <cell r="BL395">
            <v>30977</v>
          </cell>
          <cell r="BM395">
            <v>38488</v>
          </cell>
          <cell r="BN395">
            <v>55752</v>
          </cell>
          <cell r="BO395">
            <v>29487</v>
          </cell>
          <cell r="BP395">
            <v>36700</v>
          </cell>
          <cell r="BQ395">
            <v>37195</v>
          </cell>
          <cell r="BR395">
            <v>53171</v>
          </cell>
          <cell r="BS395">
            <v>65365</v>
          </cell>
          <cell r="BT395">
            <v>57373</v>
          </cell>
        </row>
        <row r="396">
          <cell r="A396" t="str">
            <v>KBP6713J</v>
          </cell>
          <cell r="BA396">
            <v>46446</v>
          </cell>
          <cell r="BB396">
            <v>51967</v>
          </cell>
          <cell r="BC396">
            <v>59260</v>
          </cell>
          <cell r="BD396">
            <v>60863</v>
          </cell>
          <cell r="BE396">
            <v>61893</v>
          </cell>
          <cell r="BF396">
            <v>67171</v>
          </cell>
          <cell r="BG396">
            <v>61858</v>
          </cell>
          <cell r="BH396">
            <v>74231</v>
          </cell>
          <cell r="BI396">
            <v>78772</v>
          </cell>
          <cell r="BJ396">
            <v>76497</v>
          </cell>
          <cell r="BK396">
            <v>83560</v>
          </cell>
          <cell r="BL396">
            <v>97521</v>
          </cell>
          <cell r="BM396">
            <v>126605</v>
          </cell>
          <cell r="BN396">
            <v>173935</v>
          </cell>
          <cell r="BO396">
            <v>141054</v>
          </cell>
          <cell r="BP396">
            <v>135193</v>
          </cell>
          <cell r="BQ396">
            <v>138014</v>
          </cell>
          <cell r="BR396">
            <v>156819</v>
          </cell>
          <cell r="BS396">
            <v>171764</v>
          </cell>
          <cell r="BT396">
            <v>184354</v>
          </cell>
        </row>
        <row r="397">
          <cell r="A397" t="str">
            <v>KBP6714J</v>
          </cell>
          <cell r="BA397">
            <v>20900</v>
          </cell>
          <cell r="BB397">
            <v>25965</v>
          </cell>
          <cell r="BC397">
            <v>25314</v>
          </cell>
          <cell r="BD397">
            <v>31167</v>
          </cell>
          <cell r="BE397">
            <v>39143</v>
          </cell>
          <cell r="BF397">
            <v>39970</v>
          </cell>
          <cell r="BG397">
            <v>51257</v>
          </cell>
          <cell r="BH397">
            <v>50103</v>
          </cell>
          <cell r="BI397">
            <v>63649</v>
          </cell>
          <cell r="BJ397">
            <v>64715</v>
          </cell>
          <cell r="BK397">
            <v>60133</v>
          </cell>
          <cell r="BL397">
            <v>80813</v>
          </cell>
          <cell r="BM397">
            <v>114678</v>
          </cell>
          <cell r="BN397">
            <v>105023</v>
          </cell>
          <cell r="BO397">
            <v>112545</v>
          </cell>
          <cell r="BP397">
            <v>111267</v>
          </cell>
          <cell r="BQ397">
            <v>128764</v>
          </cell>
          <cell r="BR397">
            <v>133615</v>
          </cell>
          <cell r="BS397">
            <v>139011</v>
          </cell>
          <cell r="BT397">
            <v>174004</v>
          </cell>
        </row>
        <row r="398">
          <cell r="A398" t="str">
            <v>KBP6715J</v>
          </cell>
          <cell r="BA398">
            <v>49119</v>
          </cell>
          <cell r="BB398">
            <v>56725</v>
          </cell>
          <cell r="BC398">
            <v>66601</v>
          </cell>
          <cell r="BD398">
            <v>71334</v>
          </cell>
          <cell r="BE398">
            <v>75069</v>
          </cell>
          <cell r="BF398">
            <v>81497</v>
          </cell>
          <cell r="BG398">
            <v>81723</v>
          </cell>
          <cell r="BH398">
            <v>93781</v>
          </cell>
          <cell r="BI398">
            <v>87875</v>
          </cell>
          <cell r="BJ398">
            <v>99895</v>
          </cell>
          <cell r="BK398">
            <v>108416</v>
          </cell>
          <cell r="BL398">
            <v>120389</v>
          </cell>
          <cell r="BM398">
            <v>134316</v>
          </cell>
          <cell r="BN398">
            <v>169840</v>
          </cell>
          <cell r="BO398">
            <v>160330</v>
          </cell>
          <cell r="BP398">
            <v>167836</v>
          </cell>
          <cell r="BQ398">
            <v>168465</v>
          </cell>
          <cell r="BR398">
            <v>178787</v>
          </cell>
          <cell r="BS398">
            <v>193353</v>
          </cell>
          <cell r="BT398">
            <v>200008</v>
          </cell>
        </row>
        <row r="399">
          <cell r="A399" t="str">
            <v>KBP6716J</v>
          </cell>
          <cell r="BA399">
            <v>27721</v>
          </cell>
          <cell r="BB399">
            <v>30344</v>
          </cell>
          <cell r="BC399">
            <v>33782</v>
          </cell>
          <cell r="BD399">
            <v>36100</v>
          </cell>
          <cell r="BE399">
            <v>38122</v>
          </cell>
          <cell r="BF399">
            <v>43664</v>
          </cell>
          <cell r="BG399">
            <v>48808</v>
          </cell>
          <cell r="BH399">
            <v>54939</v>
          </cell>
          <cell r="BI399">
            <v>57722</v>
          </cell>
          <cell r="BJ399">
            <v>60085</v>
          </cell>
          <cell r="BK399">
            <v>68414</v>
          </cell>
          <cell r="BL399">
            <v>76437</v>
          </cell>
          <cell r="BM399">
            <v>88532</v>
          </cell>
          <cell r="BN399">
            <v>106536</v>
          </cell>
          <cell r="BO399">
            <v>124137</v>
          </cell>
          <cell r="BP399">
            <v>125411</v>
          </cell>
          <cell r="BQ399">
            <v>131929</v>
          </cell>
          <cell r="BR399">
            <v>142597</v>
          </cell>
          <cell r="BS399">
            <v>158667</v>
          </cell>
          <cell r="BT399">
            <v>172302</v>
          </cell>
        </row>
        <row r="400">
          <cell r="A400" t="str">
            <v>KBP6717J</v>
          </cell>
          <cell r="BA400">
            <v>4811</v>
          </cell>
          <cell r="BB400">
            <v>7142</v>
          </cell>
          <cell r="BC400">
            <v>8769</v>
          </cell>
          <cell r="BD400">
            <v>10924</v>
          </cell>
          <cell r="BE400">
            <v>14484</v>
          </cell>
          <cell r="BF400">
            <v>14225</v>
          </cell>
          <cell r="BG400">
            <v>21807</v>
          </cell>
          <cell r="BH400">
            <v>20694</v>
          </cell>
          <cell r="BI400">
            <v>21982</v>
          </cell>
          <cell r="BJ400">
            <v>24812</v>
          </cell>
          <cell r="BK400">
            <v>26001</v>
          </cell>
          <cell r="BL400">
            <v>33374</v>
          </cell>
          <cell r="BM400">
            <v>38798</v>
          </cell>
          <cell r="BN400">
            <v>31446</v>
          </cell>
          <cell r="BO400">
            <v>26765</v>
          </cell>
          <cell r="BP400">
            <v>28282</v>
          </cell>
          <cell r="BQ400">
            <v>33215</v>
          </cell>
          <cell r="BR400">
            <v>37898</v>
          </cell>
          <cell r="BS400">
            <v>41428</v>
          </cell>
          <cell r="BT400">
            <v>44022</v>
          </cell>
        </row>
        <row r="401">
          <cell r="A401" t="str">
            <v>KBP6718J</v>
          </cell>
          <cell r="BA401">
            <v>24283</v>
          </cell>
          <cell r="BB401">
            <v>28516</v>
          </cell>
          <cell r="BC401">
            <v>39132</v>
          </cell>
          <cell r="BD401">
            <v>43023</v>
          </cell>
          <cell r="BE401">
            <v>46791</v>
          </cell>
          <cell r="BF401">
            <v>46959</v>
          </cell>
          <cell r="BG401">
            <v>44602</v>
          </cell>
          <cell r="BH401">
            <v>51141</v>
          </cell>
          <cell r="BI401">
            <v>50687</v>
          </cell>
          <cell r="BJ401">
            <v>55777</v>
          </cell>
          <cell r="BK401">
            <v>51384</v>
          </cell>
          <cell r="BL401">
            <v>53136</v>
          </cell>
          <cell r="BM401">
            <v>59230</v>
          </cell>
          <cell r="BN401">
            <v>66985</v>
          </cell>
          <cell r="BO401">
            <v>90387</v>
          </cell>
          <cell r="BP401">
            <v>105864</v>
          </cell>
          <cell r="BQ401">
            <v>106102</v>
          </cell>
          <cell r="BR401">
            <v>116642</v>
          </cell>
          <cell r="BS401">
            <v>138399</v>
          </cell>
          <cell r="BT401">
            <v>161489</v>
          </cell>
        </row>
        <row r="402">
          <cell r="A402" t="str">
            <v>KBP6719J</v>
          </cell>
          <cell r="BA402">
            <v>28485</v>
          </cell>
          <cell r="BB402">
            <v>31077</v>
          </cell>
          <cell r="BC402">
            <v>34788</v>
          </cell>
          <cell r="BD402">
            <v>37238</v>
          </cell>
          <cell r="BE402">
            <v>39467</v>
          </cell>
          <cell r="BF402">
            <v>44678</v>
          </cell>
          <cell r="BG402">
            <v>50559</v>
          </cell>
          <cell r="BH402">
            <v>55853</v>
          </cell>
          <cell r="BI402">
            <v>59405</v>
          </cell>
          <cell r="BJ402">
            <v>62142</v>
          </cell>
          <cell r="BK402">
            <v>70740</v>
          </cell>
          <cell r="BL402">
            <v>79420</v>
          </cell>
          <cell r="BM402">
            <v>91903</v>
          </cell>
          <cell r="BN402">
            <v>110269</v>
          </cell>
          <cell r="BO402">
            <v>127997</v>
          </cell>
          <cell r="BP402">
            <v>129821</v>
          </cell>
          <cell r="BQ402">
            <v>136077</v>
          </cell>
          <cell r="BR402">
            <v>148326</v>
          </cell>
          <cell r="BS402">
            <v>164838</v>
          </cell>
          <cell r="BT402">
            <v>179292</v>
          </cell>
        </row>
        <row r="403">
          <cell r="A403" t="str">
            <v>KBP6720J</v>
          </cell>
          <cell r="BA403">
            <v>27721</v>
          </cell>
          <cell r="BB403">
            <v>30344</v>
          </cell>
          <cell r="BC403">
            <v>33782</v>
          </cell>
          <cell r="BD403">
            <v>36100</v>
          </cell>
          <cell r="BE403">
            <v>38122</v>
          </cell>
          <cell r="BF403">
            <v>43664</v>
          </cell>
          <cell r="BG403">
            <v>48808</v>
          </cell>
          <cell r="BH403">
            <v>54939</v>
          </cell>
          <cell r="BI403">
            <v>57722</v>
          </cell>
          <cell r="BJ403">
            <v>60085</v>
          </cell>
          <cell r="BK403">
            <v>68414</v>
          </cell>
          <cell r="BL403">
            <v>76437</v>
          </cell>
          <cell r="BM403">
            <v>88532</v>
          </cell>
          <cell r="BN403">
            <v>106536</v>
          </cell>
          <cell r="BO403">
            <v>124137</v>
          </cell>
          <cell r="BP403">
            <v>125411</v>
          </cell>
          <cell r="BQ403">
            <v>131929</v>
          </cell>
          <cell r="BR403">
            <v>142597</v>
          </cell>
          <cell r="BS403">
            <v>158667</v>
          </cell>
          <cell r="BT403">
            <v>172302</v>
          </cell>
        </row>
        <row r="404">
          <cell r="A404" t="str">
            <v>KBP6721J</v>
          </cell>
          <cell r="BA404">
            <v>764</v>
          </cell>
          <cell r="BB404">
            <v>733</v>
          </cell>
          <cell r="BC404">
            <v>1006</v>
          </cell>
          <cell r="BD404">
            <v>1138</v>
          </cell>
          <cell r="BE404">
            <v>1345</v>
          </cell>
          <cell r="BF404">
            <v>1014</v>
          </cell>
          <cell r="BG404">
            <v>1751</v>
          </cell>
          <cell r="BH404">
            <v>914</v>
          </cell>
          <cell r="BI404">
            <v>1683</v>
          </cell>
          <cell r="BJ404">
            <v>2057</v>
          </cell>
          <cell r="BK404">
            <v>2326</v>
          </cell>
          <cell r="BL404">
            <v>2983</v>
          </cell>
          <cell r="BM404">
            <v>3371</v>
          </cell>
          <cell r="BN404">
            <v>3733</v>
          </cell>
          <cell r="BO404">
            <v>3860</v>
          </cell>
          <cell r="BP404">
            <v>4410</v>
          </cell>
          <cell r="BQ404">
            <v>4148</v>
          </cell>
          <cell r="BR404">
            <v>5729</v>
          </cell>
          <cell r="BS404">
            <v>6171</v>
          </cell>
          <cell r="BT404">
            <v>6990</v>
          </cell>
        </row>
        <row r="405">
          <cell r="A405" t="str">
            <v>KBP6722J</v>
          </cell>
          <cell r="BA405">
            <v>40161</v>
          </cell>
          <cell r="BB405">
            <v>46299</v>
          </cell>
          <cell r="BC405">
            <v>43008</v>
          </cell>
          <cell r="BD405">
            <v>47416</v>
          </cell>
          <cell r="BE405">
            <v>51592</v>
          </cell>
          <cell r="BF405">
            <v>59269</v>
          </cell>
          <cell r="BG405">
            <v>64820</v>
          </cell>
          <cell r="BH405">
            <v>71135</v>
          </cell>
          <cell r="BI405">
            <v>77172</v>
          </cell>
          <cell r="BJ405">
            <v>81964</v>
          </cell>
          <cell r="BK405">
            <v>88838</v>
          </cell>
          <cell r="BL405">
            <v>111709</v>
          </cell>
          <cell r="BM405">
            <v>147595</v>
          </cell>
          <cell r="BN405">
            <v>172699</v>
          </cell>
          <cell r="BO405">
            <v>151863</v>
          </cell>
          <cell r="BP405">
            <v>140547</v>
          </cell>
          <cell r="BQ405">
            <v>153764</v>
          </cell>
          <cell r="BR405">
            <v>152133</v>
          </cell>
          <cell r="BS405">
            <v>146366</v>
          </cell>
          <cell r="BT405">
            <v>161511</v>
          </cell>
        </row>
        <row r="406">
          <cell r="A406" t="str">
            <v>KBP6723J</v>
          </cell>
          <cell r="BA406">
            <v>24836</v>
          </cell>
          <cell r="BB406">
            <v>28209</v>
          </cell>
          <cell r="BC406">
            <v>27469</v>
          </cell>
          <cell r="BD406">
            <v>28311</v>
          </cell>
          <cell r="BE406">
            <v>28278</v>
          </cell>
          <cell r="BF406">
            <v>34538</v>
          </cell>
          <cell r="BG406">
            <v>37121</v>
          </cell>
          <cell r="BH406">
            <v>42640</v>
          </cell>
          <cell r="BI406">
            <v>37188</v>
          </cell>
          <cell r="BJ406">
            <v>44118</v>
          </cell>
          <cell r="BK406">
            <v>57032</v>
          </cell>
          <cell r="BL406">
            <v>67253</v>
          </cell>
          <cell r="BM406">
            <v>75086</v>
          </cell>
          <cell r="BN406">
            <v>102855</v>
          </cell>
          <cell r="BO406">
            <v>69943</v>
          </cell>
          <cell r="BP406">
            <v>61972</v>
          </cell>
          <cell r="BQ406">
            <v>62363</v>
          </cell>
          <cell r="BR406">
            <v>62145</v>
          </cell>
          <cell r="BS406">
            <v>54954</v>
          </cell>
          <cell r="BT406">
            <v>38519</v>
          </cell>
        </row>
        <row r="407">
          <cell r="A407" t="str">
            <v>KBP6724J</v>
          </cell>
          <cell r="BA407">
            <v>-288</v>
          </cell>
          <cell r="BB407">
            <v>-1748</v>
          </cell>
          <cell r="BC407">
            <v>14</v>
          </cell>
          <cell r="BD407">
            <v>-990</v>
          </cell>
          <cell r="BE407">
            <v>-1192</v>
          </cell>
          <cell r="BF407">
            <v>-612</v>
          </cell>
          <cell r="BG407">
            <v>-949</v>
          </cell>
          <cell r="BH407">
            <v>381</v>
          </cell>
          <cell r="BI407">
            <v>1149</v>
          </cell>
          <cell r="BJ407">
            <v>953</v>
          </cell>
          <cell r="BK407">
            <v>822</v>
          </cell>
          <cell r="BL407">
            <v>3069</v>
          </cell>
          <cell r="BM407">
            <v>4176</v>
          </cell>
          <cell r="BN407">
            <v>998</v>
          </cell>
          <cell r="BO407">
            <v>-394</v>
          </cell>
          <cell r="BP407">
            <v>-8</v>
          </cell>
          <cell r="BQ407">
            <v>2028</v>
          </cell>
          <cell r="BR407">
            <v>2539</v>
          </cell>
          <cell r="BS407">
            <v>6581</v>
          </cell>
          <cell r="BT407">
            <v>2608</v>
          </cell>
        </row>
        <row r="408">
          <cell r="A408" t="str">
            <v>KBP6725J</v>
          </cell>
          <cell r="BA408">
            <v>15613</v>
          </cell>
          <cell r="BB408">
            <v>19838</v>
          </cell>
          <cell r="BC408">
            <v>15525</v>
          </cell>
          <cell r="BD408">
            <v>20095</v>
          </cell>
          <cell r="BE408">
            <v>24506</v>
          </cell>
          <cell r="BF408">
            <v>25343</v>
          </cell>
          <cell r="BG408">
            <v>28648</v>
          </cell>
          <cell r="BH408">
            <v>28114</v>
          </cell>
          <cell r="BI408">
            <v>38835</v>
          </cell>
          <cell r="BJ408">
            <v>36893</v>
          </cell>
          <cell r="BK408">
            <v>30984</v>
          </cell>
          <cell r="BL408">
            <v>41387</v>
          </cell>
          <cell r="BM408">
            <v>68333</v>
          </cell>
          <cell r="BN408">
            <v>68846</v>
          </cell>
          <cell r="BO408">
            <v>82314</v>
          </cell>
          <cell r="BP408">
            <v>78583</v>
          </cell>
          <cell r="BQ408">
            <v>89373</v>
          </cell>
          <cell r="BR408">
            <v>87449</v>
          </cell>
          <cell r="BS408">
            <v>84831</v>
          </cell>
          <cell r="BT408">
            <v>120384</v>
          </cell>
        </row>
        <row r="409">
          <cell r="A409" t="str">
            <v>KBP6726J</v>
          </cell>
          <cell r="BA409">
            <v>2219</v>
          </cell>
          <cell r="BB409">
            <v>2355</v>
          </cell>
          <cell r="BC409">
            <v>2508</v>
          </cell>
          <cell r="BD409">
            <v>2711</v>
          </cell>
          <cell r="BE409">
            <v>2967</v>
          </cell>
          <cell r="BF409">
            <v>3254</v>
          </cell>
          <cell r="BG409">
            <v>3586</v>
          </cell>
          <cell r="BH409">
            <v>4307</v>
          </cell>
          <cell r="BI409">
            <v>5067</v>
          </cell>
          <cell r="BJ409">
            <v>5426</v>
          </cell>
          <cell r="BK409">
            <v>5264</v>
          </cell>
          <cell r="BL409">
            <v>6179</v>
          </cell>
          <cell r="BM409">
            <v>7276</v>
          </cell>
          <cell r="BN409">
            <v>8622</v>
          </cell>
          <cell r="BO409">
            <v>9586</v>
          </cell>
          <cell r="BP409">
            <v>10600</v>
          </cell>
          <cell r="BQ409">
            <v>11165</v>
          </cell>
          <cell r="BR409">
            <v>11978</v>
          </cell>
          <cell r="BS409">
            <v>14159</v>
          </cell>
          <cell r="BT409">
            <v>16427</v>
          </cell>
        </row>
        <row r="410">
          <cell r="A410" t="str">
            <v>KBP6727J</v>
          </cell>
          <cell r="BA410">
            <v>13394</v>
          </cell>
          <cell r="BB410">
            <v>17483</v>
          </cell>
          <cell r="BC410">
            <v>13017</v>
          </cell>
          <cell r="BD410">
            <v>17384</v>
          </cell>
          <cell r="BE410">
            <v>21539</v>
          </cell>
          <cell r="BF410">
            <v>22089</v>
          </cell>
          <cell r="BG410">
            <v>25062</v>
          </cell>
          <cell r="BH410">
            <v>23807</v>
          </cell>
          <cell r="BI410">
            <v>33768</v>
          </cell>
          <cell r="BJ410">
            <v>31467</v>
          </cell>
          <cell r="BK410">
            <v>25720</v>
          </cell>
          <cell r="BL410">
            <v>35208</v>
          </cell>
          <cell r="BM410">
            <v>61057</v>
          </cell>
          <cell r="BN410">
            <v>60224</v>
          </cell>
          <cell r="BO410">
            <v>72728</v>
          </cell>
          <cell r="BP410">
            <v>67983</v>
          </cell>
          <cell r="BQ410">
            <v>78208</v>
          </cell>
          <cell r="BR410">
            <v>75471</v>
          </cell>
          <cell r="BS410">
            <v>70672</v>
          </cell>
          <cell r="BT410">
            <v>103957</v>
          </cell>
        </row>
        <row r="411">
          <cell r="A411" t="str">
            <v>KBP6728J</v>
          </cell>
          <cell r="BA411">
            <v>148</v>
          </cell>
          <cell r="BB411">
            <v>180</v>
          </cell>
          <cell r="BC411">
            <v>952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</row>
        <row r="412">
          <cell r="A412" t="str">
            <v>KBP6729J</v>
          </cell>
          <cell r="BA412">
            <v>1341</v>
          </cell>
          <cell r="BB412">
            <v>1645</v>
          </cell>
          <cell r="BC412">
            <v>2845</v>
          </cell>
          <cell r="BD412">
            <v>2807</v>
          </cell>
          <cell r="BE412">
            <v>1864</v>
          </cell>
          <cell r="BF412">
            <v>1478</v>
          </cell>
          <cell r="BG412">
            <v>3662</v>
          </cell>
          <cell r="BH412">
            <v>8207</v>
          </cell>
          <cell r="BI412">
            <v>9193</v>
          </cell>
          <cell r="BJ412">
            <v>7557</v>
          </cell>
          <cell r="BK412">
            <v>4955</v>
          </cell>
          <cell r="BL412">
            <v>5741</v>
          </cell>
          <cell r="BM412">
            <v>7736</v>
          </cell>
          <cell r="BN412">
            <v>13048</v>
          </cell>
          <cell r="BO412">
            <v>13058</v>
          </cell>
          <cell r="BP412">
            <v>20731</v>
          </cell>
          <cell r="BQ412">
            <v>18717</v>
          </cell>
          <cell r="BR412">
            <v>16783</v>
          </cell>
          <cell r="BS412">
            <v>16512</v>
          </cell>
          <cell r="BT412">
            <v>16512</v>
          </cell>
        </row>
        <row r="413">
          <cell r="A413" t="str">
            <v>KBP6730J</v>
          </cell>
          <cell r="BA413">
            <v>1341</v>
          </cell>
          <cell r="BB413">
            <v>1645</v>
          </cell>
          <cell r="BC413">
            <v>2845</v>
          </cell>
          <cell r="BD413">
            <v>2807</v>
          </cell>
          <cell r="BE413">
            <v>1864</v>
          </cell>
          <cell r="BF413">
            <v>1478</v>
          </cell>
          <cell r="BG413">
            <v>3662</v>
          </cell>
          <cell r="BH413">
            <v>8207</v>
          </cell>
          <cell r="BI413">
            <v>9193</v>
          </cell>
          <cell r="BJ413">
            <v>7557</v>
          </cell>
          <cell r="BK413">
            <v>4955</v>
          </cell>
          <cell r="BL413">
            <v>5741</v>
          </cell>
          <cell r="BM413">
            <v>7736</v>
          </cell>
          <cell r="BN413">
            <v>13048</v>
          </cell>
          <cell r="BO413">
            <v>13058</v>
          </cell>
          <cell r="BP413">
            <v>20731</v>
          </cell>
          <cell r="BQ413">
            <v>18717</v>
          </cell>
          <cell r="BR413">
            <v>16783</v>
          </cell>
          <cell r="BS413">
            <v>16512</v>
          </cell>
          <cell r="BT413">
            <v>16512</v>
          </cell>
        </row>
        <row r="414">
          <cell r="A414" t="str">
            <v>KBP6731J</v>
          </cell>
          <cell r="BA414">
            <v>14420</v>
          </cell>
          <cell r="BB414">
            <v>18373</v>
          </cell>
          <cell r="BC414">
            <v>13632</v>
          </cell>
          <cell r="BD414">
            <v>17288</v>
          </cell>
          <cell r="BE414">
            <v>22642</v>
          </cell>
          <cell r="BF414">
            <v>23865</v>
          </cell>
          <cell r="BG414">
            <v>24986</v>
          </cell>
          <cell r="BH414">
            <v>19907</v>
          </cell>
          <cell r="BI414">
            <v>29642</v>
          </cell>
          <cell r="BJ414">
            <v>29336</v>
          </cell>
          <cell r="BK414">
            <v>26029</v>
          </cell>
          <cell r="BL414">
            <v>35646</v>
          </cell>
          <cell r="BM414">
            <v>60597</v>
          </cell>
          <cell r="BN414">
            <v>55798</v>
          </cell>
          <cell r="BO414">
            <v>69256</v>
          </cell>
          <cell r="BP414">
            <v>57852</v>
          </cell>
          <cell r="BQ414">
            <v>70656</v>
          </cell>
          <cell r="BR414">
            <v>70666</v>
          </cell>
          <cell r="BS414">
            <v>68319</v>
          </cell>
          <cell r="BT414">
            <v>103872</v>
          </cell>
        </row>
        <row r="415">
          <cell r="A415" t="str">
            <v>KBP6740J</v>
          </cell>
          <cell r="BA415">
            <v>695271</v>
          </cell>
          <cell r="BB415">
            <v>772931</v>
          </cell>
          <cell r="BC415">
            <v>852497</v>
          </cell>
          <cell r="BD415">
            <v>957032</v>
          </cell>
          <cell r="BE415">
            <v>1084589</v>
          </cell>
          <cell r="BF415">
            <v>1331811</v>
          </cell>
          <cell r="BG415">
            <v>1509807</v>
          </cell>
          <cell r="BH415">
            <v>1797339</v>
          </cell>
          <cell r="BI415">
            <v>1915180</v>
          </cell>
          <cell r="BJ415">
            <v>2064240</v>
          </cell>
          <cell r="BK415">
            <v>2255920</v>
          </cell>
          <cell r="BL415">
            <v>2507377</v>
          </cell>
          <cell r="BM415">
            <v>2821122</v>
          </cell>
          <cell r="BN415">
            <v>3233520</v>
          </cell>
          <cell r="BO415">
            <v>3350480</v>
          </cell>
          <cell r="BP415">
            <v>3584364</v>
          </cell>
          <cell r="BQ415">
            <v>3901002</v>
          </cell>
          <cell r="BR415">
            <v>4252781</v>
          </cell>
          <cell r="BS415">
            <v>4582071</v>
          </cell>
          <cell r="BT415">
            <v>4856025</v>
          </cell>
        </row>
        <row r="416">
          <cell r="A416" t="str">
            <v>KBP6741J</v>
          </cell>
          <cell r="BA416">
            <v>409984</v>
          </cell>
          <cell r="BB416">
            <v>455224</v>
          </cell>
          <cell r="BC416">
            <v>503699</v>
          </cell>
          <cell r="BD416">
            <v>584724</v>
          </cell>
          <cell r="BE416">
            <v>680300</v>
          </cell>
          <cell r="BF416">
            <v>862888</v>
          </cell>
          <cell r="BG416">
            <v>988732</v>
          </cell>
          <cell r="BH416">
            <v>1184150</v>
          </cell>
          <cell r="BI416">
            <v>1258160</v>
          </cell>
          <cell r="BJ416">
            <v>1339411</v>
          </cell>
          <cell r="BK416">
            <v>1454712</v>
          </cell>
          <cell r="BL416">
            <v>1613782</v>
          </cell>
          <cell r="BM416">
            <v>1808159</v>
          </cell>
          <cell r="BN416">
            <v>2075092</v>
          </cell>
          <cell r="BO416">
            <v>2133127</v>
          </cell>
          <cell r="BP416">
            <v>2255959</v>
          </cell>
          <cell r="BQ416">
            <v>2441376</v>
          </cell>
          <cell r="BR416">
            <v>2671775</v>
          </cell>
          <cell r="BS416">
            <v>2893156</v>
          </cell>
          <cell r="BT416">
            <v>3043621</v>
          </cell>
        </row>
        <row r="417">
          <cell r="A417" t="str">
            <v>KBP6742J</v>
          </cell>
          <cell r="BA417">
            <v>285287</v>
          </cell>
          <cell r="BB417">
            <v>317707</v>
          </cell>
          <cell r="BC417">
            <v>348798</v>
          </cell>
          <cell r="BD417">
            <v>372308</v>
          </cell>
          <cell r="BE417">
            <v>404289</v>
          </cell>
          <cell r="BF417">
            <v>468923</v>
          </cell>
          <cell r="BG417">
            <v>521075</v>
          </cell>
          <cell r="BH417">
            <v>613189</v>
          </cell>
          <cell r="BI417">
            <v>657020</v>
          </cell>
          <cell r="BJ417">
            <v>724829</v>
          </cell>
          <cell r="BK417">
            <v>801208</v>
          </cell>
          <cell r="BL417">
            <v>893595</v>
          </cell>
          <cell r="BM417">
            <v>1012963</v>
          </cell>
          <cell r="BN417">
            <v>1158428</v>
          </cell>
          <cell r="BO417">
            <v>1217353</v>
          </cell>
          <cell r="BP417">
            <v>1328405</v>
          </cell>
          <cell r="BQ417">
            <v>1459626</v>
          </cell>
          <cell r="BR417">
            <v>1581006</v>
          </cell>
          <cell r="BS417">
            <v>1688915</v>
          </cell>
          <cell r="BT417">
            <v>1812404</v>
          </cell>
        </row>
        <row r="418">
          <cell r="A418" t="str">
            <v>KBP6743J</v>
          </cell>
          <cell r="BA418">
            <v>154741</v>
          </cell>
          <cell r="BB418">
            <v>168642</v>
          </cell>
          <cell r="BC418">
            <v>183435</v>
          </cell>
          <cell r="BD418">
            <v>203787</v>
          </cell>
          <cell r="BE418">
            <v>222597</v>
          </cell>
          <cell r="BF418">
            <v>244694</v>
          </cell>
          <cell r="BG418">
            <v>261316</v>
          </cell>
          <cell r="BH418">
            <v>288575</v>
          </cell>
          <cell r="BI418">
            <v>313440</v>
          </cell>
          <cell r="BJ418">
            <v>343597</v>
          </cell>
          <cell r="BK418">
            <v>377071</v>
          </cell>
          <cell r="BL418">
            <v>423977</v>
          </cell>
          <cell r="BM418">
            <v>484304</v>
          </cell>
          <cell r="BN418">
            <v>552140</v>
          </cell>
          <cell r="BO418">
            <v>585325</v>
          </cell>
          <cell r="BP418">
            <v>644424</v>
          </cell>
          <cell r="BQ418">
            <v>703514</v>
          </cell>
          <cell r="BR418">
            <v>771128</v>
          </cell>
          <cell r="BS418">
            <v>840087</v>
          </cell>
          <cell r="BT418">
            <v>899707</v>
          </cell>
        </row>
        <row r="419">
          <cell r="A419" t="str">
            <v>KBP6744J</v>
          </cell>
          <cell r="BA419">
            <v>5972</v>
          </cell>
          <cell r="BB419">
            <v>6485</v>
          </cell>
          <cell r="BC419">
            <v>8231</v>
          </cell>
          <cell r="BD419">
            <v>7612</v>
          </cell>
          <cell r="BE419">
            <v>9088</v>
          </cell>
          <cell r="BF419">
            <v>10239</v>
          </cell>
          <cell r="BG419">
            <v>10907</v>
          </cell>
          <cell r="BH419">
            <v>13463</v>
          </cell>
          <cell r="BI419">
            <v>15190</v>
          </cell>
          <cell r="BJ419">
            <v>16409</v>
          </cell>
          <cell r="BK419">
            <v>18032</v>
          </cell>
          <cell r="BL419">
            <v>17523</v>
          </cell>
          <cell r="BM419">
            <v>18049</v>
          </cell>
          <cell r="BN419">
            <v>19361</v>
          </cell>
          <cell r="BO419">
            <v>21444</v>
          </cell>
          <cell r="BP419">
            <v>23085</v>
          </cell>
          <cell r="BQ419">
            <v>26211</v>
          </cell>
          <cell r="BR419">
            <v>28354</v>
          </cell>
          <cell r="BS419">
            <v>32759</v>
          </cell>
          <cell r="BT419">
            <v>40451</v>
          </cell>
        </row>
        <row r="420">
          <cell r="A420" t="str">
            <v>KBP6745J</v>
          </cell>
          <cell r="BA420">
            <v>1863</v>
          </cell>
          <cell r="BB420">
            <v>2320</v>
          </cell>
          <cell r="BC420">
            <v>2120</v>
          </cell>
          <cell r="BD420">
            <v>1263</v>
          </cell>
          <cell r="BE420">
            <v>1311</v>
          </cell>
          <cell r="BF420">
            <v>1317</v>
          </cell>
          <cell r="BG420">
            <v>1716</v>
          </cell>
          <cell r="BH420">
            <v>1941</v>
          </cell>
          <cell r="BI420">
            <v>3454</v>
          </cell>
          <cell r="BJ420">
            <v>2094</v>
          </cell>
          <cell r="BK420">
            <v>3060</v>
          </cell>
          <cell r="BL420">
            <v>4520</v>
          </cell>
          <cell r="BM420">
            <v>4062</v>
          </cell>
          <cell r="BN420">
            <v>4341</v>
          </cell>
          <cell r="BO420">
            <v>6189</v>
          </cell>
          <cell r="BP420">
            <v>6811</v>
          </cell>
          <cell r="BQ420">
            <v>4481</v>
          </cell>
          <cell r="BR420">
            <v>6353</v>
          </cell>
          <cell r="BS420">
            <v>5002</v>
          </cell>
          <cell r="BT420">
            <v>5633</v>
          </cell>
        </row>
        <row r="421">
          <cell r="A421" t="str">
            <v>KBP6746J</v>
          </cell>
          <cell r="BA421">
            <v>126437</v>
          </cell>
          <cell r="BB421">
            <v>144900</v>
          </cell>
          <cell r="BC421">
            <v>159252</v>
          </cell>
          <cell r="BD421">
            <v>162172</v>
          </cell>
          <cell r="BE421">
            <v>173915</v>
          </cell>
          <cell r="BF421">
            <v>215307</v>
          </cell>
          <cell r="BG421">
            <v>250568</v>
          </cell>
          <cell r="BH421">
            <v>313092</v>
          </cell>
          <cell r="BI421">
            <v>331844</v>
          </cell>
          <cell r="BJ421">
            <v>366917</v>
          </cell>
          <cell r="BK421">
            <v>409165</v>
          </cell>
          <cell r="BL421">
            <v>456615</v>
          </cell>
          <cell r="BM421">
            <v>514672</v>
          </cell>
          <cell r="BN421">
            <v>591268</v>
          </cell>
          <cell r="BO421">
            <v>616773</v>
          </cell>
          <cell r="BP421">
            <v>667707</v>
          </cell>
          <cell r="BQ421">
            <v>734382</v>
          </cell>
          <cell r="BR421">
            <v>787877</v>
          </cell>
          <cell r="BS421">
            <v>821071</v>
          </cell>
          <cell r="BT421">
            <v>877879</v>
          </cell>
        </row>
        <row r="422">
          <cell r="A422" t="str">
            <v>KBP6747J</v>
          </cell>
          <cell r="BA422">
            <v>15279</v>
          </cell>
          <cell r="BB422">
            <v>19489</v>
          </cell>
          <cell r="BC422">
            <v>24080</v>
          </cell>
          <cell r="BD422">
            <v>31194</v>
          </cell>
          <cell r="BE422">
            <v>33049</v>
          </cell>
          <cell r="BF422">
            <v>23053</v>
          </cell>
          <cell r="BG422">
            <v>30483</v>
          </cell>
          <cell r="BH422">
            <v>43504</v>
          </cell>
          <cell r="BI422">
            <v>34725</v>
          </cell>
          <cell r="BJ422">
            <v>48942</v>
          </cell>
          <cell r="BK422">
            <v>49982</v>
          </cell>
          <cell r="BL422">
            <v>75181</v>
          </cell>
          <cell r="BM422">
            <v>84354</v>
          </cell>
          <cell r="BN422">
            <v>97009</v>
          </cell>
          <cell r="BO422">
            <v>136253</v>
          </cell>
          <cell r="BP422">
            <v>125976</v>
          </cell>
          <cell r="BQ422">
            <v>149652</v>
          </cell>
          <cell r="BR422">
            <v>136855</v>
          </cell>
          <cell r="BS422">
            <v>128034</v>
          </cell>
          <cell r="BT422">
            <v>141301</v>
          </cell>
        </row>
        <row r="423">
          <cell r="A423" t="str">
            <v>KBP6748J</v>
          </cell>
          <cell r="BA423">
            <v>10496</v>
          </cell>
          <cell r="BB423">
            <v>14653</v>
          </cell>
          <cell r="BC423">
            <v>17165</v>
          </cell>
          <cell r="BD423">
            <v>21187</v>
          </cell>
          <cell r="BE423">
            <v>24392</v>
          </cell>
          <cell r="BF423">
            <v>16333</v>
          </cell>
          <cell r="BG423">
            <v>22802</v>
          </cell>
          <cell r="BH423">
            <v>25082</v>
          </cell>
          <cell r="BI423">
            <v>25482</v>
          </cell>
          <cell r="BJ423">
            <v>40585</v>
          </cell>
          <cell r="BK423">
            <v>40479</v>
          </cell>
          <cell r="BL423">
            <v>62473</v>
          </cell>
          <cell r="BM423">
            <v>77159</v>
          </cell>
          <cell r="BN423">
            <v>86302</v>
          </cell>
          <cell r="BO423">
            <v>118229</v>
          </cell>
          <cell r="BP423">
            <v>110974</v>
          </cell>
          <cell r="BQ423">
            <v>137215</v>
          </cell>
          <cell r="BR423">
            <v>127068</v>
          </cell>
          <cell r="BS423">
            <v>118238</v>
          </cell>
          <cell r="BT423">
            <v>130759</v>
          </cell>
        </row>
        <row r="424">
          <cell r="A424" t="str">
            <v>KBP6749J</v>
          </cell>
          <cell r="BA424">
            <v>2706</v>
          </cell>
          <cell r="BB424">
            <v>3227</v>
          </cell>
          <cell r="BC424">
            <v>4585</v>
          </cell>
          <cell r="BD424">
            <v>7651</v>
          </cell>
          <cell r="BE424">
            <v>6314</v>
          </cell>
          <cell r="BF424">
            <v>4061</v>
          </cell>
          <cell r="BG424">
            <v>5328</v>
          </cell>
          <cell r="BH424">
            <v>16541</v>
          </cell>
          <cell r="BI424">
            <v>7332</v>
          </cell>
          <cell r="BJ424">
            <v>5914</v>
          </cell>
          <cell r="BK424">
            <v>7060</v>
          </cell>
          <cell r="BL424">
            <v>10357</v>
          </cell>
          <cell r="BM424">
            <v>4583</v>
          </cell>
          <cell r="BN424">
            <v>7684</v>
          </cell>
          <cell r="BO424">
            <v>15128</v>
          </cell>
          <cell r="BP424">
            <v>12103</v>
          </cell>
          <cell r="BQ424">
            <v>9539</v>
          </cell>
          <cell r="BR424">
            <v>7003</v>
          </cell>
          <cell r="BS424">
            <v>6780</v>
          </cell>
          <cell r="BT424">
            <v>7352</v>
          </cell>
        </row>
        <row r="425">
          <cell r="A425" t="str">
            <v>KBP6750J</v>
          </cell>
          <cell r="BA425">
            <v>1633</v>
          </cell>
          <cell r="BB425">
            <v>1119</v>
          </cell>
          <cell r="BC425">
            <v>1820</v>
          </cell>
          <cell r="BD425">
            <v>1858</v>
          </cell>
          <cell r="BE425">
            <v>1816</v>
          </cell>
          <cell r="BF425">
            <v>2003</v>
          </cell>
          <cell r="BG425">
            <v>1715</v>
          </cell>
          <cell r="BH425">
            <v>1443</v>
          </cell>
          <cell r="BI425">
            <v>1560</v>
          </cell>
          <cell r="BJ425">
            <v>1882</v>
          </cell>
          <cell r="BK425">
            <v>2113</v>
          </cell>
          <cell r="BL425">
            <v>2000</v>
          </cell>
          <cell r="BM425">
            <v>2312</v>
          </cell>
          <cell r="BN425">
            <v>2758</v>
          </cell>
          <cell r="BO425">
            <v>2690</v>
          </cell>
          <cell r="BP425">
            <v>2642</v>
          </cell>
          <cell r="BQ425">
            <v>2490</v>
          </cell>
          <cell r="BR425">
            <v>2483</v>
          </cell>
          <cell r="BS425">
            <v>2641</v>
          </cell>
          <cell r="BT425">
            <v>2785</v>
          </cell>
        </row>
        <row r="426">
          <cell r="A426" t="str">
            <v>KBP6751J</v>
          </cell>
          <cell r="BA426">
            <v>444</v>
          </cell>
          <cell r="BB426">
            <v>490</v>
          </cell>
          <cell r="BC426">
            <v>510</v>
          </cell>
          <cell r="BD426">
            <v>498</v>
          </cell>
          <cell r="BE426">
            <v>527</v>
          </cell>
          <cell r="BF426">
            <v>656</v>
          </cell>
          <cell r="BG426">
            <v>638</v>
          </cell>
          <cell r="BH426">
            <v>438</v>
          </cell>
          <cell r="BI426">
            <v>351</v>
          </cell>
          <cell r="BJ426">
            <v>561</v>
          </cell>
          <cell r="BK426">
            <v>330</v>
          </cell>
          <cell r="BL426">
            <v>351</v>
          </cell>
          <cell r="BM426">
            <v>300</v>
          </cell>
          <cell r="BN426">
            <v>265</v>
          </cell>
          <cell r="BO426">
            <v>206</v>
          </cell>
          <cell r="BP426">
            <v>257</v>
          </cell>
          <cell r="BQ426">
            <v>408</v>
          </cell>
          <cell r="BR426">
            <v>301</v>
          </cell>
          <cell r="BS426">
            <v>375</v>
          </cell>
          <cell r="BT426">
            <v>405</v>
          </cell>
        </row>
        <row r="427">
          <cell r="A427" t="str">
            <v>KBP6752J</v>
          </cell>
          <cell r="BA427">
            <v>58229</v>
          </cell>
          <cell r="BB427">
            <v>78971</v>
          </cell>
          <cell r="BC427">
            <v>70825</v>
          </cell>
          <cell r="BD427">
            <v>94648</v>
          </cell>
          <cell r="BE427">
            <v>110029</v>
          </cell>
          <cell r="BF427">
            <v>118894</v>
          </cell>
          <cell r="BG427">
            <v>148978</v>
          </cell>
          <cell r="BH427">
            <v>163741</v>
          </cell>
          <cell r="BI427">
            <v>160706</v>
          </cell>
          <cell r="BJ427">
            <v>190431</v>
          </cell>
          <cell r="BK427">
            <v>204759</v>
          </cell>
          <cell r="BL427">
            <v>244553</v>
          </cell>
          <cell r="BM427">
            <v>304963</v>
          </cell>
          <cell r="BN427">
            <v>284839</v>
          </cell>
          <cell r="BO427">
            <v>279281</v>
          </cell>
          <cell r="BP427">
            <v>279970</v>
          </cell>
          <cell r="BQ427">
            <v>356139</v>
          </cell>
          <cell r="BR427">
            <v>368394</v>
          </cell>
          <cell r="BS427">
            <v>344341</v>
          </cell>
          <cell r="BT427">
            <v>374986</v>
          </cell>
        </row>
        <row r="428">
          <cell r="A428" t="str">
            <v>KBP6753J</v>
          </cell>
          <cell r="BA428">
            <v>19524</v>
          </cell>
          <cell r="BB428">
            <v>25062</v>
          </cell>
          <cell r="BC428">
            <v>20906</v>
          </cell>
          <cell r="BD428">
            <v>31845</v>
          </cell>
          <cell r="BE428">
            <v>36113</v>
          </cell>
          <cell r="BF428">
            <v>17105</v>
          </cell>
          <cell r="BG428">
            <v>34802</v>
          </cell>
          <cell r="BH428">
            <v>37749</v>
          </cell>
          <cell r="BI428">
            <v>46785</v>
          </cell>
          <cell r="BJ428">
            <v>52247</v>
          </cell>
          <cell r="BK428">
            <v>41939</v>
          </cell>
          <cell r="BL428">
            <v>62441</v>
          </cell>
          <cell r="BM428">
            <v>79764</v>
          </cell>
          <cell r="BN428">
            <v>97121</v>
          </cell>
          <cell r="BO428">
            <v>101203</v>
          </cell>
          <cell r="BP428">
            <v>104120</v>
          </cell>
          <cell r="BQ428">
            <v>108083</v>
          </cell>
          <cell r="BR428">
            <v>117132</v>
          </cell>
          <cell r="BS428">
            <v>119535</v>
          </cell>
          <cell r="BT428">
            <v>115660</v>
          </cell>
        </row>
        <row r="429">
          <cell r="A429" t="str">
            <v>KBP6754J</v>
          </cell>
          <cell r="BA429">
            <v>38308</v>
          </cell>
          <cell r="BB429">
            <v>53502</v>
          </cell>
          <cell r="BC429">
            <v>49467</v>
          </cell>
          <cell r="BD429">
            <v>62228</v>
          </cell>
          <cell r="BE429">
            <v>73264</v>
          </cell>
          <cell r="BF429">
            <v>101136</v>
          </cell>
          <cell r="BG429">
            <v>113683</v>
          </cell>
          <cell r="BH429">
            <v>125494</v>
          </cell>
          <cell r="BI429">
            <v>113391</v>
          </cell>
          <cell r="BJ429">
            <v>137743</v>
          </cell>
          <cell r="BK429">
            <v>162339</v>
          </cell>
          <cell r="BL429">
            <v>181731</v>
          </cell>
          <cell r="BM429">
            <v>224840</v>
          </cell>
          <cell r="BN429">
            <v>186986</v>
          </cell>
          <cell r="BO429">
            <v>177388</v>
          </cell>
          <cell r="BP429">
            <v>172031</v>
          </cell>
          <cell r="BQ429">
            <v>243198</v>
          </cell>
          <cell r="BR429">
            <v>246561</v>
          </cell>
          <cell r="BS429">
            <v>219560</v>
          </cell>
          <cell r="BT429">
            <v>255280</v>
          </cell>
        </row>
        <row r="430">
          <cell r="A430" t="str">
            <v>KBP6755J</v>
          </cell>
          <cell r="BA430">
            <v>397</v>
          </cell>
          <cell r="BB430">
            <v>407</v>
          </cell>
          <cell r="BC430">
            <v>452</v>
          </cell>
          <cell r="BD430">
            <v>575</v>
          </cell>
          <cell r="BE430">
            <v>652</v>
          </cell>
          <cell r="BF430">
            <v>653</v>
          </cell>
          <cell r="BG430">
            <v>493</v>
          </cell>
          <cell r="BH430">
            <v>498</v>
          </cell>
          <cell r="BI430">
            <v>530</v>
          </cell>
          <cell r="BJ430">
            <v>441</v>
          </cell>
          <cell r="BK430">
            <v>481</v>
          </cell>
          <cell r="BL430">
            <v>381</v>
          </cell>
          <cell r="BM430">
            <v>359</v>
          </cell>
          <cell r="BN430">
            <v>732</v>
          </cell>
          <cell r="BO430">
            <v>690</v>
          </cell>
          <cell r="BP430">
            <v>3819</v>
          </cell>
          <cell r="BQ430">
            <v>4858</v>
          </cell>
          <cell r="BR430">
            <v>4701</v>
          </cell>
          <cell r="BS430">
            <v>5246</v>
          </cell>
          <cell r="BT430">
            <v>4046</v>
          </cell>
        </row>
        <row r="431">
          <cell r="A431" t="str">
            <v>KBP6756J</v>
          </cell>
          <cell r="BA431">
            <v>83487</v>
          </cell>
          <cell r="BB431">
            <v>85418</v>
          </cell>
          <cell r="BC431">
            <v>112507</v>
          </cell>
          <cell r="BD431">
            <v>98718</v>
          </cell>
          <cell r="BE431">
            <v>96935</v>
          </cell>
          <cell r="BF431">
            <v>119466</v>
          </cell>
          <cell r="BG431">
            <v>132073</v>
          </cell>
          <cell r="BH431">
            <v>192855</v>
          </cell>
          <cell r="BI431">
            <v>205863</v>
          </cell>
          <cell r="BJ431">
            <v>225428</v>
          </cell>
          <cell r="BK431">
            <v>254388</v>
          </cell>
          <cell r="BL431">
            <v>287243</v>
          </cell>
          <cell r="BM431">
            <v>294063</v>
          </cell>
          <cell r="BN431">
            <v>403438</v>
          </cell>
          <cell r="BO431">
            <v>473745</v>
          </cell>
          <cell r="BP431">
            <v>513713</v>
          </cell>
          <cell r="BQ431">
            <v>527895</v>
          </cell>
          <cell r="BR431">
            <v>556338</v>
          </cell>
          <cell r="BS431">
            <v>604764</v>
          </cell>
          <cell r="BT431">
            <v>644194</v>
          </cell>
        </row>
        <row r="432">
          <cell r="A432" t="str">
            <v>KBP6757J</v>
          </cell>
          <cell r="BA432">
            <v>8612</v>
          </cell>
          <cell r="BB432">
            <v>9103</v>
          </cell>
          <cell r="BC432">
            <v>10135</v>
          </cell>
          <cell r="BD432">
            <v>8612</v>
          </cell>
          <cell r="BE432">
            <v>8366</v>
          </cell>
          <cell r="BF432">
            <v>9416</v>
          </cell>
          <cell r="BG432">
            <v>10471</v>
          </cell>
          <cell r="BH432">
            <v>11445</v>
          </cell>
          <cell r="BI432">
            <v>11605</v>
          </cell>
          <cell r="BJ432">
            <v>12414</v>
          </cell>
          <cell r="BK432">
            <v>14078</v>
          </cell>
          <cell r="BL432">
            <v>15611</v>
          </cell>
          <cell r="BM432">
            <v>18725</v>
          </cell>
          <cell r="BN432">
            <v>24122</v>
          </cell>
          <cell r="BO432">
            <v>27639</v>
          </cell>
          <cell r="BP432">
            <v>24369</v>
          </cell>
          <cell r="BQ432">
            <v>23758</v>
          </cell>
          <cell r="BR432">
            <v>24506</v>
          </cell>
          <cell r="BS432">
            <v>28441</v>
          </cell>
          <cell r="BT432">
            <v>31035</v>
          </cell>
        </row>
        <row r="433">
          <cell r="A433" t="str">
            <v>KBP6758J</v>
          </cell>
          <cell r="BA433">
            <v>9304</v>
          </cell>
          <cell r="BB433">
            <v>14266</v>
          </cell>
          <cell r="BC433">
            <v>15365</v>
          </cell>
          <cell r="BD433">
            <v>19011</v>
          </cell>
          <cell r="BE433">
            <v>15736</v>
          </cell>
          <cell r="BF433">
            <v>19023</v>
          </cell>
          <cell r="BG433">
            <v>36894</v>
          </cell>
          <cell r="BH433">
            <v>48012</v>
          </cell>
          <cell r="BI433">
            <v>47952</v>
          </cell>
          <cell r="BJ433">
            <v>50980</v>
          </cell>
          <cell r="BK433">
            <v>72778</v>
          </cell>
          <cell r="BL433">
            <v>97621</v>
          </cell>
          <cell r="BM433">
            <v>119434</v>
          </cell>
          <cell r="BN433">
            <v>141911</v>
          </cell>
          <cell r="BO433">
            <v>140819</v>
          </cell>
          <cell r="BP433">
            <v>126193</v>
          </cell>
          <cell r="BQ433">
            <v>135679</v>
          </cell>
          <cell r="BR433">
            <v>144413</v>
          </cell>
          <cell r="BS433">
            <v>150650</v>
          </cell>
          <cell r="BT433">
            <v>159865</v>
          </cell>
        </row>
        <row r="434">
          <cell r="A434" t="str">
            <v>KBP6759J</v>
          </cell>
          <cell r="BA434">
            <v>1635</v>
          </cell>
          <cell r="BB434">
            <v>2437</v>
          </cell>
          <cell r="BC434">
            <v>2858</v>
          </cell>
          <cell r="BD434">
            <v>3059</v>
          </cell>
          <cell r="BE434">
            <v>3003</v>
          </cell>
          <cell r="BF434">
            <v>3272</v>
          </cell>
          <cell r="BG434">
            <v>3535</v>
          </cell>
          <cell r="BH434">
            <v>3953</v>
          </cell>
          <cell r="BI434">
            <v>6698</v>
          </cell>
          <cell r="BJ434">
            <v>5570</v>
          </cell>
          <cell r="BK434">
            <v>7080</v>
          </cell>
          <cell r="BL434">
            <v>7670</v>
          </cell>
          <cell r="BM434">
            <v>10172</v>
          </cell>
          <cell r="BN434">
            <v>10641</v>
          </cell>
          <cell r="BO434">
            <v>10992</v>
          </cell>
          <cell r="BP434">
            <v>10826</v>
          </cell>
          <cell r="BQ434">
            <v>12153</v>
          </cell>
          <cell r="BR434">
            <v>14371</v>
          </cell>
          <cell r="BS434">
            <v>16731</v>
          </cell>
          <cell r="BT434">
            <v>19453</v>
          </cell>
        </row>
        <row r="435">
          <cell r="A435" t="str">
            <v>KBP6760J</v>
          </cell>
          <cell r="BA435">
            <v>9386</v>
          </cell>
          <cell r="BB435">
            <v>9798</v>
          </cell>
          <cell r="BC435">
            <v>10862</v>
          </cell>
          <cell r="BD435">
            <v>9601</v>
          </cell>
          <cell r="BE435">
            <v>9420</v>
          </cell>
          <cell r="BF435">
            <v>10714</v>
          </cell>
          <cell r="BG435">
            <v>11541</v>
          </cell>
          <cell r="BH435">
            <v>12619</v>
          </cell>
          <cell r="BI435">
            <v>13191</v>
          </cell>
          <cell r="BJ435">
            <v>14519</v>
          </cell>
          <cell r="BK435">
            <v>16519</v>
          </cell>
          <cell r="BL435">
            <v>18084</v>
          </cell>
          <cell r="BM435">
            <v>21560</v>
          </cell>
          <cell r="BN435">
            <v>27061</v>
          </cell>
          <cell r="BO435">
            <v>30198</v>
          </cell>
          <cell r="BP435">
            <v>26838</v>
          </cell>
          <cell r="BQ435">
            <v>26871</v>
          </cell>
          <cell r="BR435">
            <v>27184</v>
          </cell>
          <cell r="BS435">
            <v>31381</v>
          </cell>
          <cell r="BT435">
            <v>33960</v>
          </cell>
        </row>
        <row r="436">
          <cell r="A436" t="str">
            <v>KBP6761J</v>
          </cell>
          <cell r="BA436">
            <v>8612</v>
          </cell>
          <cell r="BB436">
            <v>9103</v>
          </cell>
          <cell r="BC436">
            <v>10135</v>
          </cell>
          <cell r="BD436">
            <v>8612</v>
          </cell>
          <cell r="BE436">
            <v>8366</v>
          </cell>
          <cell r="BF436">
            <v>9416</v>
          </cell>
          <cell r="BG436">
            <v>10471</v>
          </cell>
          <cell r="BH436">
            <v>11445</v>
          </cell>
          <cell r="BI436">
            <v>11605</v>
          </cell>
          <cell r="BJ436">
            <v>12414</v>
          </cell>
          <cell r="BK436">
            <v>14078</v>
          </cell>
          <cell r="BL436">
            <v>15611</v>
          </cell>
          <cell r="BM436">
            <v>18725</v>
          </cell>
          <cell r="BN436">
            <v>24122</v>
          </cell>
          <cell r="BO436">
            <v>27639</v>
          </cell>
          <cell r="BP436">
            <v>24369</v>
          </cell>
          <cell r="BQ436">
            <v>23758</v>
          </cell>
          <cell r="BR436">
            <v>24506</v>
          </cell>
          <cell r="BS436">
            <v>28441</v>
          </cell>
          <cell r="BT436">
            <v>31035</v>
          </cell>
        </row>
        <row r="437">
          <cell r="A437" t="str">
            <v>KBP6762J</v>
          </cell>
          <cell r="BA437">
            <v>774</v>
          </cell>
          <cell r="BB437">
            <v>695</v>
          </cell>
          <cell r="BC437">
            <v>727</v>
          </cell>
          <cell r="BD437">
            <v>989</v>
          </cell>
          <cell r="BE437">
            <v>1054</v>
          </cell>
          <cell r="BF437">
            <v>1298</v>
          </cell>
          <cell r="BG437">
            <v>1070</v>
          </cell>
          <cell r="BH437">
            <v>1174</v>
          </cell>
          <cell r="BI437">
            <v>1586</v>
          </cell>
          <cell r="BJ437">
            <v>2105</v>
          </cell>
          <cell r="BK437">
            <v>2441</v>
          </cell>
          <cell r="BL437">
            <v>2473</v>
          </cell>
          <cell r="BM437">
            <v>2835</v>
          </cell>
          <cell r="BN437">
            <v>2939</v>
          </cell>
          <cell r="BO437">
            <v>2559</v>
          </cell>
          <cell r="BP437">
            <v>2469</v>
          </cell>
          <cell r="BQ437">
            <v>3113</v>
          </cell>
          <cell r="BR437">
            <v>2678</v>
          </cell>
          <cell r="BS437">
            <v>2940</v>
          </cell>
          <cell r="BT437">
            <v>2925</v>
          </cell>
        </row>
        <row r="438">
          <cell r="A438" t="str">
            <v>KBP6763J</v>
          </cell>
          <cell r="BA438">
            <v>71774</v>
          </cell>
          <cell r="BB438">
            <v>68020</v>
          </cell>
          <cell r="BC438">
            <v>93557</v>
          </cell>
          <cell r="BD438">
            <v>75659</v>
          </cell>
          <cell r="BE438">
            <v>77142</v>
          </cell>
          <cell r="BF438">
            <v>95873</v>
          </cell>
          <cell r="BG438">
            <v>90574</v>
          </cell>
          <cell r="BH438">
            <v>139716</v>
          </cell>
          <cell r="BI438">
            <v>149627</v>
          </cell>
          <cell r="BJ438">
            <v>166773</v>
          </cell>
          <cell r="BK438">
            <v>172089</v>
          </cell>
          <cell r="BL438">
            <v>179479</v>
          </cell>
          <cell r="BM438">
            <v>161622</v>
          </cell>
          <cell r="BN438">
            <v>247947</v>
          </cell>
          <cell r="BO438">
            <v>319375</v>
          </cell>
          <cell r="BP438">
            <v>374225</v>
          </cell>
          <cell r="BQ438">
            <v>376950</v>
          </cell>
          <cell r="BR438">
            <v>394876</v>
          </cell>
          <cell r="BS438">
            <v>434443</v>
          </cell>
          <cell r="BT438">
            <v>461951</v>
          </cell>
        </row>
        <row r="439">
          <cell r="A439" t="str">
            <v>KBP6764J</v>
          </cell>
          <cell r="BA439">
            <v>-2461</v>
          </cell>
          <cell r="BB439">
            <v>-14784</v>
          </cell>
          <cell r="BC439">
            <v>385</v>
          </cell>
          <cell r="BD439">
            <v>-7776</v>
          </cell>
          <cell r="BE439">
            <v>-8148</v>
          </cell>
          <cell r="BF439">
            <v>-4435</v>
          </cell>
          <cell r="BG439">
            <v>-6758</v>
          </cell>
          <cell r="BH439">
            <v>2713</v>
          </cell>
          <cell r="BI439">
            <v>7826</v>
          </cell>
          <cell r="BJ439">
            <v>6214</v>
          </cell>
          <cell r="BK439">
            <v>5208</v>
          </cell>
          <cell r="BL439">
            <v>17943</v>
          </cell>
          <cell r="BM439">
            <v>19881</v>
          </cell>
          <cell r="BN439">
            <v>2508</v>
          </cell>
          <cell r="BO439">
            <v>-3782</v>
          </cell>
          <cell r="BP439">
            <v>-47</v>
          </cell>
          <cell r="BQ439">
            <v>12392</v>
          </cell>
          <cell r="BR439">
            <v>15368</v>
          </cell>
          <cell r="BS439">
            <v>27997</v>
          </cell>
          <cell r="BT439">
            <v>15118</v>
          </cell>
        </row>
        <row r="440">
          <cell r="A440" t="str">
            <v>KBP6765J</v>
          </cell>
          <cell r="BA440">
            <v>74235</v>
          </cell>
          <cell r="BB440">
            <v>82804</v>
          </cell>
          <cell r="BC440">
            <v>93172</v>
          </cell>
          <cell r="BD440">
            <v>83435</v>
          </cell>
          <cell r="BE440">
            <v>85290</v>
          </cell>
          <cell r="BF440">
            <v>100308</v>
          </cell>
          <cell r="BG440">
            <v>97332</v>
          </cell>
          <cell r="BH440">
            <v>137003</v>
          </cell>
          <cell r="BI440">
            <v>141801</v>
          </cell>
          <cell r="BJ440">
            <v>160559</v>
          </cell>
          <cell r="BK440">
            <v>166881</v>
          </cell>
          <cell r="BL440">
            <v>161536</v>
          </cell>
          <cell r="BM440">
            <v>141741</v>
          </cell>
          <cell r="BN440">
            <v>245439</v>
          </cell>
          <cell r="BO440">
            <v>323157</v>
          </cell>
          <cell r="BP440">
            <v>374272</v>
          </cell>
          <cell r="BQ440">
            <v>364558</v>
          </cell>
          <cell r="BR440">
            <v>379508</v>
          </cell>
          <cell r="BS440">
            <v>406446</v>
          </cell>
          <cell r="BT440">
            <v>446833</v>
          </cell>
        </row>
        <row r="441">
          <cell r="A441" t="str">
            <v>KBP6766J</v>
          </cell>
          <cell r="BA441">
            <v>51898</v>
          </cell>
          <cell r="BB441">
            <v>55252</v>
          </cell>
          <cell r="BC441">
            <v>65822</v>
          </cell>
          <cell r="BD441">
            <v>68804</v>
          </cell>
          <cell r="BE441">
            <v>76917</v>
          </cell>
          <cell r="BF441">
            <v>84570</v>
          </cell>
          <cell r="BG441">
            <v>93233</v>
          </cell>
          <cell r="BH441">
            <v>106352</v>
          </cell>
          <cell r="BI441">
            <v>113414</v>
          </cell>
          <cell r="BJ441">
            <v>120341</v>
          </cell>
          <cell r="BK441">
            <v>132332</v>
          </cell>
          <cell r="BL441">
            <v>153871</v>
          </cell>
          <cell r="BM441">
            <v>180707</v>
          </cell>
          <cell r="BN441">
            <v>216075</v>
          </cell>
          <cell r="BO441">
            <v>238427</v>
          </cell>
          <cell r="BP441">
            <v>251136</v>
          </cell>
          <cell r="BQ441">
            <v>261814</v>
          </cell>
          <cell r="BR441">
            <v>287610</v>
          </cell>
          <cell r="BS441">
            <v>324364</v>
          </cell>
          <cell r="BT441">
            <v>372525</v>
          </cell>
        </row>
        <row r="442">
          <cell r="A442" t="str">
            <v>KBP6767J</v>
          </cell>
          <cell r="BA442">
            <v>22337</v>
          </cell>
          <cell r="BB442">
            <v>27552</v>
          </cell>
          <cell r="BC442">
            <v>27350</v>
          </cell>
          <cell r="BD442">
            <v>14631</v>
          </cell>
          <cell r="BE442">
            <v>8373</v>
          </cell>
          <cell r="BF442">
            <v>15738</v>
          </cell>
          <cell r="BG442">
            <v>4099</v>
          </cell>
          <cell r="BH442">
            <v>30651</v>
          </cell>
          <cell r="BI442">
            <v>28387</v>
          </cell>
          <cell r="BJ442">
            <v>40218</v>
          </cell>
          <cell r="BK442">
            <v>34549</v>
          </cell>
          <cell r="BL442">
            <v>7665</v>
          </cell>
          <cell r="BM442">
            <v>-38966</v>
          </cell>
          <cell r="BN442">
            <v>29364</v>
          </cell>
          <cell r="BO442">
            <v>84730</v>
          </cell>
          <cell r="BP442">
            <v>123136</v>
          </cell>
          <cell r="BQ442">
            <v>102744</v>
          </cell>
          <cell r="BR442">
            <v>91898</v>
          </cell>
          <cell r="BS442">
            <v>82082</v>
          </cell>
          <cell r="BT442">
            <v>74308</v>
          </cell>
        </row>
        <row r="443">
          <cell r="A443" t="str">
            <v>KBP6768J</v>
          </cell>
          <cell r="BA443">
            <v>292</v>
          </cell>
          <cell r="BB443">
            <v>240</v>
          </cell>
          <cell r="BC443">
            <v>288</v>
          </cell>
          <cell r="BD443">
            <v>2668</v>
          </cell>
          <cell r="BE443">
            <v>1275</v>
          </cell>
          <cell r="BF443">
            <v>2785</v>
          </cell>
          <cell r="BG443">
            <v>2485</v>
          </cell>
          <cell r="BH443">
            <v>10698</v>
          </cell>
          <cell r="BI443">
            <v>12551</v>
          </cell>
          <cell r="BJ443">
            <v>13945</v>
          </cell>
          <cell r="BK443">
            <v>12717</v>
          </cell>
          <cell r="BL443">
            <v>17508</v>
          </cell>
          <cell r="BM443">
            <v>17516</v>
          </cell>
          <cell r="BN443">
            <v>19043</v>
          </cell>
          <cell r="BO443">
            <v>12166</v>
          </cell>
          <cell r="BP443">
            <v>9156</v>
          </cell>
          <cell r="BQ443">
            <v>13938</v>
          </cell>
          <cell r="BR443">
            <v>9235</v>
          </cell>
          <cell r="BS443">
            <v>2914</v>
          </cell>
          <cell r="BT443">
            <v>1830</v>
          </cell>
        </row>
        <row r="444">
          <cell r="A444" t="str">
            <v>KBP6769J</v>
          </cell>
          <cell r="BA444">
            <v>-115</v>
          </cell>
          <cell r="BB444">
            <v>-113</v>
          </cell>
          <cell r="BC444">
            <v>-146</v>
          </cell>
          <cell r="BD444">
            <v>-157</v>
          </cell>
          <cell r="BE444">
            <v>-178</v>
          </cell>
          <cell r="BF444">
            <v>-174</v>
          </cell>
          <cell r="BG444">
            <v>-139</v>
          </cell>
          <cell r="BH444">
            <v>-133</v>
          </cell>
          <cell r="BI444">
            <v>0</v>
          </cell>
          <cell r="BJ444">
            <v>-5</v>
          </cell>
          <cell r="BK444">
            <v>-32</v>
          </cell>
          <cell r="BL444">
            <v>-30</v>
          </cell>
          <cell r="BM444">
            <v>-33</v>
          </cell>
          <cell r="BN444">
            <v>-40</v>
          </cell>
          <cell r="BO444">
            <v>-43</v>
          </cell>
          <cell r="BP444">
            <v>-49</v>
          </cell>
          <cell r="BQ444">
            <v>-52</v>
          </cell>
          <cell r="BR444">
            <v>-54</v>
          </cell>
          <cell r="BS444">
            <v>-56</v>
          </cell>
          <cell r="BT444">
            <v>-56</v>
          </cell>
        </row>
        <row r="445">
          <cell r="A445" t="str">
            <v>KBP6770J</v>
          </cell>
          <cell r="BA445">
            <v>74063</v>
          </cell>
          <cell r="BB445">
            <v>76507</v>
          </cell>
          <cell r="BC445">
            <v>80462</v>
          </cell>
          <cell r="BD445">
            <v>91481</v>
          </cell>
          <cell r="BE445">
            <v>98318</v>
          </cell>
          <cell r="BF445">
            <v>106417</v>
          </cell>
          <cell r="BG445">
            <v>109574</v>
          </cell>
          <cell r="BH445">
            <v>131855</v>
          </cell>
          <cell r="BI445">
            <v>150253</v>
          </cell>
          <cell r="BJ445">
            <v>184876</v>
          </cell>
          <cell r="BK445">
            <v>203528</v>
          </cell>
          <cell r="BL445">
            <v>250748</v>
          </cell>
          <cell r="BM445">
            <v>294380</v>
          </cell>
          <cell r="BN445">
            <v>371675</v>
          </cell>
          <cell r="BO445">
            <v>346563</v>
          </cell>
          <cell r="BP445">
            <v>380796</v>
          </cell>
          <cell r="BQ445">
            <v>415846</v>
          </cell>
          <cell r="BR445">
            <v>477773</v>
          </cell>
          <cell r="BS445">
            <v>516869</v>
          </cell>
          <cell r="BT445">
            <v>556942</v>
          </cell>
        </row>
        <row r="446">
          <cell r="A446" t="str">
            <v>KBP6771J</v>
          </cell>
          <cell r="BA446">
            <v>63208</v>
          </cell>
          <cell r="BB446">
            <v>71918</v>
          </cell>
          <cell r="BC446">
            <v>80339</v>
          </cell>
          <cell r="BD446">
            <v>92841</v>
          </cell>
          <cell r="BE446">
            <v>92022</v>
          </cell>
          <cell r="BF446">
            <v>99964</v>
          </cell>
          <cell r="BG446">
            <v>108523</v>
          </cell>
          <cell r="BH446">
            <v>118256</v>
          </cell>
          <cell r="BI446">
            <v>136234</v>
          </cell>
          <cell r="BJ446">
            <v>156569</v>
          </cell>
          <cell r="BK446">
            <v>186107</v>
          </cell>
          <cell r="BL446">
            <v>228992</v>
          </cell>
          <cell r="BM446">
            <v>286894</v>
          </cell>
          <cell r="BN446">
            <v>377606</v>
          </cell>
          <cell r="BO446">
            <v>366232</v>
          </cell>
          <cell r="BP446">
            <v>373994</v>
          </cell>
          <cell r="BQ446">
            <v>396944</v>
          </cell>
          <cell r="BR446">
            <v>439229</v>
          </cell>
          <cell r="BS446">
            <v>513298</v>
          </cell>
          <cell r="BT446">
            <v>553430</v>
          </cell>
        </row>
        <row r="447">
          <cell r="A447" t="str">
            <v>KBP6772J</v>
          </cell>
          <cell r="BA447">
            <v>10855</v>
          </cell>
          <cell r="BB447">
            <v>4589</v>
          </cell>
          <cell r="BC447">
            <v>123</v>
          </cell>
          <cell r="BD447">
            <v>-1360</v>
          </cell>
          <cell r="BE447">
            <v>6296</v>
          </cell>
          <cell r="BF447">
            <v>6453</v>
          </cell>
          <cell r="BG447">
            <v>1051</v>
          </cell>
          <cell r="BH447">
            <v>13599</v>
          </cell>
          <cell r="BI447">
            <v>14019</v>
          </cell>
          <cell r="BJ447">
            <v>28307</v>
          </cell>
          <cell r="BK447">
            <v>17421</v>
          </cell>
          <cell r="BL447">
            <v>21756</v>
          </cell>
          <cell r="BM447">
            <v>7486</v>
          </cell>
          <cell r="BN447">
            <v>-5931</v>
          </cell>
          <cell r="BO447">
            <v>-19669</v>
          </cell>
          <cell r="BP447">
            <v>6802</v>
          </cell>
          <cell r="BQ447">
            <v>18902</v>
          </cell>
          <cell r="BR447">
            <v>38544</v>
          </cell>
          <cell r="BS447">
            <v>3571</v>
          </cell>
          <cell r="BT447">
            <v>3512</v>
          </cell>
        </row>
        <row r="448">
          <cell r="A448" t="str">
            <v>KBP6773J</v>
          </cell>
          <cell r="BA448">
            <v>349</v>
          </cell>
          <cell r="BB448">
            <v>6424</v>
          </cell>
          <cell r="BC448">
            <v>12852</v>
          </cell>
          <cell r="BD448">
            <v>-5535</v>
          </cell>
          <cell r="BE448">
            <v>-11931</v>
          </cell>
          <cell r="BF448">
            <v>-3498</v>
          </cell>
          <cell r="BG448">
            <v>-9896</v>
          </cell>
          <cell r="BH448">
            <v>15713</v>
          </cell>
          <cell r="BI448">
            <v>4099</v>
          </cell>
          <cell r="BJ448">
            <v>-10377</v>
          </cell>
          <cell r="BK448">
            <v>-23962</v>
          </cell>
          <cell r="BL448">
            <v>-71734</v>
          </cell>
          <cell r="BM448">
            <v>-135156</v>
          </cell>
          <cell r="BN448">
            <v>-107233</v>
          </cell>
          <cell r="BO448">
            <v>-11283</v>
          </cell>
          <cell r="BP448">
            <v>2583</v>
          </cell>
          <cell r="BQ448">
            <v>-37402</v>
          </cell>
          <cell r="BR448">
            <v>-89084</v>
          </cell>
          <cell r="BS448">
            <v>-107565</v>
          </cell>
          <cell r="BT448">
            <v>-108335</v>
          </cell>
        </row>
        <row r="449">
          <cell r="A449" t="str">
            <v>KBP6780J</v>
          </cell>
          <cell r="BA449">
            <v>126172</v>
          </cell>
          <cell r="BB449">
            <v>144398</v>
          </cell>
          <cell r="BC449">
            <v>163604</v>
          </cell>
          <cell r="BD449">
            <v>178909</v>
          </cell>
          <cell r="BE449">
            <v>196943</v>
          </cell>
          <cell r="BF449">
            <v>208998</v>
          </cell>
          <cell r="BG449">
            <v>230418</v>
          </cell>
          <cell r="BH449">
            <v>273373</v>
          </cell>
          <cell r="BI449">
            <v>305360</v>
          </cell>
          <cell r="BJ449">
            <v>335087</v>
          </cell>
          <cell r="BK449">
            <v>381345</v>
          </cell>
          <cell r="BL449">
            <v>404355</v>
          </cell>
          <cell r="BM449">
            <v>455300</v>
          </cell>
          <cell r="BN449">
            <v>533520</v>
          </cell>
          <cell r="BO449">
            <v>603907</v>
          </cell>
          <cell r="BP449">
            <v>674341</v>
          </cell>
          <cell r="BQ449">
            <v>739021</v>
          </cell>
          <cell r="BR449">
            <v>803703</v>
          </cell>
          <cell r="BS449">
            <v>877029</v>
          </cell>
          <cell r="BT449">
            <v>946296</v>
          </cell>
        </row>
        <row r="450">
          <cell r="A450" t="str">
            <v>KBP6781J</v>
          </cell>
          <cell r="BA450">
            <v>34983</v>
          </cell>
          <cell r="BB450">
            <v>37827</v>
          </cell>
          <cell r="BC450">
            <v>46236</v>
          </cell>
          <cell r="BD450">
            <v>50894</v>
          </cell>
          <cell r="BE450">
            <v>59850</v>
          </cell>
          <cell r="BF450">
            <v>61514</v>
          </cell>
          <cell r="BG450">
            <v>73073</v>
          </cell>
          <cell r="BH450">
            <v>98962</v>
          </cell>
          <cell r="BI450">
            <v>114891</v>
          </cell>
          <cell r="BJ450">
            <v>128186</v>
          </cell>
          <cell r="BK450">
            <v>149803</v>
          </cell>
          <cell r="BL450">
            <v>149689</v>
          </cell>
          <cell r="BM450">
            <v>170052</v>
          </cell>
          <cell r="BN450">
            <v>199948</v>
          </cell>
          <cell r="BO450">
            <v>216049</v>
          </cell>
          <cell r="BP450">
            <v>233138</v>
          </cell>
          <cell r="BQ450">
            <v>246924</v>
          </cell>
          <cell r="BR450">
            <v>279570</v>
          </cell>
          <cell r="BS450">
            <v>298322</v>
          </cell>
          <cell r="BT450">
            <v>327499</v>
          </cell>
        </row>
        <row r="451">
          <cell r="A451" t="str">
            <v>KBP6782J</v>
          </cell>
          <cell r="BA451">
            <v>91189</v>
          </cell>
          <cell r="BB451">
            <v>106571</v>
          </cell>
          <cell r="BC451">
            <v>117368</v>
          </cell>
          <cell r="BD451">
            <v>128015</v>
          </cell>
          <cell r="BE451">
            <v>137093</v>
          </cell>
          <cell r="BF451">
            <v>147484</v>
          </cell>
          <cell r="BG451">
            <v>157345</v>
          </cell>
          <cell r="BH451">
            <v>174411</v>
          </cell>
          <cell r="BI451">
            <v>190469</v>
          </cell>
          <cell r="BJ451">
            <v>206901</v>
          </cell>
          <cell r="BK451">
            <v>231542</v>
          </cell>
          <cell r="BL451">
            <v>254666</v>
          </cell>
          <cell r="BM451">
            <v>285248</v>
          </cell>
          <cell r="BN451">
            <v>333572</v>
          </cell>
          <cell r="BO451">
            <v>387858</v>
          </cell>
          <cell r="BP451">
            <v>441203</v>
          </cell>
          <cell r="BQ451">
            <v>492097</v>
          </cell>
          <cell r="BR451">
            <v>524133</v>
          </cell>
          <cell r="BS451">
            <v>578707</v>
          </cell>
          <cell r="BT451">
            <v>618797</v>
          </cell>
        </row>
        <row r="452">
          <cell r="A452" t="str">
            <v>KBP6783J</v>
          </cell>
          <cell r="BA452">
            <v>73948</v>
          </cell>
          <cell r="BB452">
            <v>88346</v>
          </cell>
          <cell r="BC452">
            <v>98898</v>
          </cell>
          <cell r="BD452">
            <v>106175</v>
          </cell>
          <cell r="BE452">
            <v>111939</v>
          </cell>
          <cell r="BF452">
            <v>118925</v>
          </cell>
          <cell r="BG452">
            <v>126407</v>
          </cell>
          <cell r="BH452">
            <v>139600</v>
          </cell>
          <cell r="BI452">
            <v>154998</v>
          </cell>
          <cell r="BJ452">
            <v>170785</v>
          </cell>
          <cell r="BK452">
            <v>188999</v>
          </cell>
          <cell r="BL452">
            <v>205619</v>
          </cell>
          <cell r="BM452">
            <v>231932</v>
          </cell>
          <cell r="BN452">
            <v>272164</v>
          </cell>
          <cell r="BO452">
            <v>319472</v>
          </cell>
          <cell r="BP452">
            <v>367875</v>
          </cell>
          <cell r="BQ452">
            <v>411417</v>
          </cell>
          <cell r="BR452">
            <v>442209</v>
          </cell>
          <cell r="BS452">
            <v>485947</v>
          </cell>
          <cell r="BT452">
            <v>523503</v>
          </cell>
        </row>
        <row r="453">
          <cell r="A453" t="str">
            <v>KBP6784J</v>
          </cell>
          <cell r="BA453">
            <v>562</v>
          </cell>
          <cell r="BB453">
            <v>625</v>
          </cell>
          <cell r="BC453">
            <v>859</v>
          </cell>
          <cell r="BD453">
            <v>1024</v>
          </cell>
          <cell r="BE453">
            <v>1212</v>
          </cell>
          <cell r="BF453">
            <v>1530</v>
          </cell>
          <cell r="BG453">
            <v>1877</v>
          </cell>
          <cell r="BH453">
            <v>2421</v>
          </cell>
          <cell r="BI453">
            <v>2696</v>
          </cell>
          <cell r="BJ453">
            <v>2866</v>
          </cell>
          <cell r="BK453">
            <v>3167</v>
          </cell>
          <cell r="BL453">
            <v>3099</v>
          </cell>
          <cell r="BM453">
            <v>3244</v>
          </cell>
          <cell r="BN453">
            <v>3454</v>
          </cell>
          <cell r="BO453">
            <v>3861</v>
          </cell>
          <cell r="BP453">
            <v>4256</v>
          </cell>
          <cell r="BQ453">
            <v>4764</v>
          </cell>
          <cell r="BR453">
            <v>5196</v>
          </cell>
          <cell r="BS453">
            <v>6018</v>
          </cell>
          <cell r="BT453">
            <v>6764</v>
          </cell>
        </row>
        <row r="454">
          <cell r="A454" t="str">
            <v>KBP6785J</v>
          </cell>
          <cell r="BA454">
            <v>0</v>
          </cell>
          <cell r="BB454">
            <v>0</v>
          </cell>
          <cell r="BC454">
            <v>150</v>
          </cell>
          <cell r="BD454">
            <v>311</v>
          </cell>
          <cell r="BE454">
            <v>166</v>
          </cell>
          <cell r="BF454">
            <v>194</v>
          </cell>
          <cell r="BG454">
            <v>162</v>
          </cell>
          <cell r="BH454">
            <v>149</v>
          </cell>
          <cell r="BI454">
            <v>60</v>
          </cell>
          <cell r="BJ454">
            <v>131</v>
          </cell>
          <cell r="BK454">
            <v>350</v>
          </cell>
          <cell r="BL454">
            <v>765</v>
          </cell>
          <cell r="BM454">
            <v>1457</v>
          </cell>
          <cell r="BN454">
            <v>2129</v>
          </cell>
          <cell r="BO454">
            <v>1764</v>
          </cell>
          <cell r="BP454">
            <v>1725</v>
          </cell>
          <cell r="BQ454">
            <v>1347</v>
          </cell>
          <cell r="BR454">
            <v>1255</v>
          </cell>
          <cell r="BS454">
            <v>1182</v>
          </cell>
          <cell r="BT454">
            <v>905</v>
          </cell>
        </row>
        <row r="455">
          <cell r="A455" t="str">
            <v>KBP6786J</v>
          </cell>
          <cell r="BA455">
            <v>16679</v>
          </cell>
          <cell r="BB455">
            <v>17600</v>
          </cell>
          <cell r="BC455">
            <v>17761</v>
          </cell>
          <cell r="BD455">
            <v>21127</v>
          </cell>
          <cell r="BE455">
            <v>24108</v>
          </cell>
          <cell r="BF455">
            <v>27223</v>
          </cell>
          <cell r="BG455">
            <v>29223</v>
          </cell>
          <cell r="BH455">
            <v>32539</v>
          </cell>
          <cell r="BI455">
            <v>32835</v>
          </cell>
          <cell r="BJ455">
            <v>33381</v>
          </cell>
          <cell r="BK455">
            <v>39726</v>
          </cell>
          <cell r="BL455">
            <v>46713</v>
          </cell>
          <cell r="BM455">
            <v>51529</v>
          </cell>
          <cell r="BN455">
            <v>60083</v>
          </cell>
          <cell r="BO455">
            <v>66289</v>
          </cell>
          <cell r="BP455">
            <v>70797</v>
          </cell>
          <cell r="BQ455">
            <v>77263</v>
          </cell>
          <cell r="BR455">
            <v>77983</v>
          </cell>
          <cell r="BS455">
            <v>87924</v>
          </cell>
          <cell r="BT455">
            <v>89435</v>
          </cell>
        </row>
        <row r="456">
          <cell r="A456" t="str">
            <v>KBP6787J</v>
          </cell>
          <cell r="BA456">
            <v>4096</v>
          </cell>
          <cell r="BB456">
            <v>7983</v>
          </cell>
          <cell r="BC456">
            <v>3362</v>
          </cell>
          <cell r="BD456">
            <v>4566</v>
          </cell>
          <cell r="BE456">
            <v>4779</v>
          </cell>
          <cell r="BF456">
            <v>5347</v>
          </cell>
          <cell r="BG456">
            <v>6917</v>
          </cell>
          <cell r="BH456">
            <v>6319</v>
          </cell>
          <cell r="BI456">
            <v>9913</v>
          </cell>
          <cell r="BJ456">
            <v>8474</v>
          </cell>
          <cell r="BK456">
            <v>11667</v>
          </cell>
          <cell r="BL456">
            <v>16035</v>
          </cell>
          <cell r="BM456">
            <v>18533</v>
          </cell>
          <cell r="BN456">
            <v>25644</v>
          </cell>
          <cell r="BO456">
            <v>20800</v>
          </cell>
          <cell r="BP456">
            <v>25093</v>
          </cell>
          <cell r="BQ456">
            <v>24484</v>
          </cell>
          <cell r="BR456">
            <v>29065</v>
          </cell>
          <cell r="BS456">
            <v>33185</v>
          </cell>
          <cell r="BT456">
            <v>33570</v>
          </cell>
        </row>
        <row r="457">
          <cell r="A457" t="str">
            <v>KBP6788J</v>
          </cell>
          <cell r="BA457">
            <v>3698</v>
          </cell>
          <cell r="BB457">
            <v>7465</v>
          </cell>
          <cell r="BC457">
            <v>3044</v>
          </cell>
          <cell r="BD457">
            <v>4094</v>
          </cell>
          <cell r="BE457">
            <v>4186</v>
          </cell>
          <cell r="BF457">
            <v>5119</v>
          </cell>
          <cell r="BG457">
            <v>6440</v>
          </cell>
          <cell r="BH457">
            <v>5810</v>
          </cell>
          <cell r="BI457">
            <v>7622</v>
          </cell>
          <cell r="BJ457">
            <v>7438</v>
          </cell>
          <cell r="BK457">
            <v>9123</v>
          </cell>
          <cell r="BL457">
            <v>12625</v>
          </cell>
          <cell r="BM457">
            <v>16508</v>
          </cell>
          <cell r="BN457">
            <v>23054</v>
          </cell>
          <cell r="BO457">
            <v>18837</v>
          </cell>
          <cell r="BP457">
            <v>19224</v>
          </cell>
          <cell r="BQ457">
            <v>16700</v>
          </cell>
          <cell r="BR457">
            <v>20697</v>
          </cell>
          <cell r="BS457">
            <v>23020</v>
          </cell>
          <cell r="BT457">
            <v>24757</v>
          </cell>
        </row>
        <row r="458">
          <cell r="A458" t="str">
            <v>KBP6789J</v>
          </cell>
          <cell r="BA458">
            <v>107</v>
          </cell>
          <cell r="BB458">
            <v>336</v>
          </cell>
          <cell r="BC458">
            <v>131</v>
          </cell>
          <cell r="BD458">
            <v>55</v>
          </cell>
          <cell r="BE458">
            <v>217</v>
          </cell>
          <cell r="BF458">
            <v>34</v>
          </cell>
          <cell r="BG458">
            <v>255</v>
          </cell>
          <cell r="BH458">
            <v>287</v>
          </cell>
          <cell r="BI458">
            <v>2062</v>
          </cell>
          <cell r="BJ458">
            <v>960</v>
          </cell>
          <cell r="BK458">
            <v>2446</v>
          </cell>
          <cell r="BL458">
            <v>3240</v>
          </cell>
          <cell r="BM458">
            <v>1830</v>
          </cell>
          <cell r="BN458">
            <v>1900</v>
          </cell>
          <cell r="BO458">
            <v>812</v>
          </cell>
          <cell r="BP458">
            <v>1532</v>
          </cell>
          <cell r="BQ458">
            <v>2008</v>
          </cell>
          <cell r="BR458">
            <v>2572</v>
          </cell>
          <cell r="BS458">
            <v>3051</v>
          </cell>
          <cell r="BT458">
            <v>2803</v>
          </cell>
        </row>
        <row r="459">
          <cell r="A459" t="str">
            <v>KBP6790J</v>
          </cell>
          <cell r="BA459">
            <v>291</v>
          </cell>
          <cell r="BB459">
            <v>182</v>
          </cell>
          <cell r="BC459">
            <v>187</v>
          </cell>
          <cell r="BD459">
            <v>417</v>
          </cell>
          <cell r="BE459">
            <v>376</v>
          </cell>
          <cell r="BF459">
            <v>194</v>
          </cell>
          <cell r="BG459">
            <v>222</v>
          </cell>
          <cell r="BH459">
            <v>222</v>
          </cell>
          <cell r="BI459">
            <v>229</v>
          </cell>
          <cell r="BJ459">
            <v>76</v>
          </cell>
          <cell r="BK459">
            <v>98</v>
          </cell>
          <cell r="BL459">
            <v>170</v>
          </cell>
          <cell r="BM459">
            <v>195</v>
          </cell>
          <cell r="BN459">
            <v>690</v>
          </cell>
          <cell r="BO459">
            <v>1151</v>
          </cell>
          <cell r="BP459">
            <v>4337</v>
          </cell>
          <cell r="BQ459">
            <v>5776</v>
          </cell>
          <cell r="BR459">
            <v>5796</v>
          </cell>
          <cell r="BS459">
            <v>7114</v>
          </cell>
          <cell r="BT459">
            <v>6010</v>
          </cell>
        </row>
        <row r="460">
          <cell r="A460" t="str">
            <v>KBP6791J</v>
          </cell>
          <cell r="BA460">
            <v>32551</v>
          </cell>
          <cell r="BB460">
            <v>39392</v>
          </cell>
          <cell r="BC460">
            <v>42098</v>
          </cell>
          <cell r="BD460">
            <v>47550</v>
          </cell>
          <cell r="BE460">
            <v>49953</v>
          </cell>
          <cell r="BF460">
            <v>51747</v>
          </cell>
          <cell r="BG460">
            <v>53280</v>
          </cell>
          <cell r="BH460">
            <v>53456</v>
          </cell>
          <cell r="BI460">
            <v>51747</v>
          </cell>
          <cell r="BJ460">
            <v>53949</v>
          </cell>
          <cell r="BK460">
            <v>58562</v>
          </cell>
          <cell r="BL460">
            <v>58063</v>
          </cell>
          <cell r="BM460">
            <v>58389</v>
          </cell>
          <cell r="BN460">
            <v>64480</v>
          </cell>
          <cell r="BO460">
            <v>83661</v>
          </cell>
          <cell r="BP460">
            <v>80409</v>
          </cell>
          <cell r="BQ460">
            <v>92848</v>
          </cell>
          <cell r="BR460">
            <v>108029</v>
          </cell>
          <cell r="BS460">
            <v>120805</v>
          </cell>
          <cell r="BT460">
            <v>147075</v>
          </cell>
        </row>
        <row r="461">
          <cell r="A461" t="str">
            <v>KBP6792J</v>
          </cell>
          <cell r="BA461">
            <v>32551</v>
          </cell>
          <cell r="BB461">
            <v>39392</v>
          </cell>
          <cell r="BC461">
            <v>42098</v>
          </cell>
          <cell r="BD461">
            <v>47550</v>
          </cell>
          <cell r="BE461">
            <v>49953</v>
          </cell>
          <cell r="BF461">
            <v>51747</v>
          </cell>
          <cell r="BG461">
            <v>53280</v>
          </cell>
          <cell r="BH461">
            <v>53456</v>
          </cell>
          <cell r="BI461">
            <v>51747</v>
          </cell>
          <cell r="BJ461">
            <v>53949</v>
          </cell>
          <cell r="BK461">
            <v>58562</v>
          </cell>
          <cell r="BL461">
            <v>58063</v>
          </cell>
          <cell r="BM461">
            <v>58389</v>
          </cell>
          <cell r="BN461">
            <v>64480</v>
          </cell>
          <cell r="BO461">
            <v>83661</v>
          </cell>
          <cell r="BP461">
            <v>80409</v>
          </cell>
          <cell r="BQ461">
            <v>92848</v>
          </cell>
          <cell r="BR461">
            <v>108029</v>
          </cell>
          <cell r="BS461">
            <v>120805</v>
          </cell>
          <cell r="BT461">
            <v>147075</v>
          </cell>
        </row>
        <row r="462">
          <cell r="A462" t="str">
            <v>KBP6793J</v>
          </cell>
          <cell r="BA462">
            <v>44134</v>
          </cell>
          <cell r="BB462">
            <v>47576</v>
          </cell>
          <cell r="BC462">
            <v>49298</v>
          </cell>
          <cell r="BD462">
            <v>58480</v>
          </cell>
          <cell r="BE462">
            <v>69835</v>
          </cell>
          <cell r="BF462">
            <v>82900</v>
          </cell>
          <cell r="BG462">
            <v>92501</v>
          </cell>
          <cell r="BH462">
            <v>113205</v>
          </cell>
          <cell r="BI462">
            <v>132434</v>
          </cell>
          <cell r="BJ462">
            <v>159653</v>
          </cell>
          <cell r="BK462">
            <v>191344</v>
          </cell>
          <cell r="BL462">
            <v>227504</v>
          </cell>
          <cell r="BM462">
            <v>263396</v>
          </cell>
          <cell r="BN462">
            <v>280557</v>
          </cell>
          <cell r="BO462">
            <v>265467</v>
          </cell>
          <cell r="BP462">
            <v>303921</v>
          </cell>
          <cell r="BQ462">
            <v>352629</v>
          </cell>
          <cell r="BR462">
            <v>367999</v>
          </cell>
          <cell r="BS462">
            <v>417918</v>
          </cell>
          <cell r="BT462">
            <v>431525</v>
          </cell>
        </row>
        <row r="463">
          <cell r="A463" t="str">
            <v>KBP6794J</v>
          </cell>
          <cell r="BA463">
            <v>2182</v>
          </cell>
          <cell r="BB463">
            <v>3251</v>
          </cell>
          <cell r="BC463">
            <v>3812</v>
          </cell>
          <cell r="BD463">
            <v>4078</v>
          </cell>
          <cell r="BE463">
            <v>4005</v>
          </cell>
          <cell r="BF463">
            <v>4363</v>
          </cell>
          <cell r="BG463">
            <v>4713</v>
          </cell>
          <cell r="BH463">
            <v>5270</v>
          </cell>
          <cell r="BI463">
            <v>8931</v>
          </cell>
          <cell r="BJ463">
            <v>7427</v>
          </cell>
          <cell r="BK463">
            <v>9440</v>
          </cell>
          <cell r="BL463">
            <v>10227</v>
          </cell>
          <cell r="BM463">
            <v>13563</v>
          </cell>
          <cell r="BN463">
            <v>14189</v>
          </cell>
          <cell r="BO463">
            <v>14656</v>
          </cell>
          <cell r="BP463">
            <v>14434</v>
          </cell>
          <cell r="BQ463">
            <v>16203</v>
          </cell>
          <cell r="BR463">
            <v>19161</v>
          </cell>
          <cell r="BS463">
            <v>22308</v>
          </cell>
          <cell r="BT463">
            <v>26877</v>
          </cell>
        </row>
        <row r="464">
          <cell r="A464" t="str">
            <v>KBP6795J</v>
          </cell>
          <cell r="BA464">
            <v>2467</v>
          </cell>
          <cell r="BB464">
            <v>1531</v>
          </cell>
          <cell r="BC464">
            <v>2357</v>
          </cell>
          <cell r="BD464">
            <v>2592</v>
          </cell>
          <cell r="BE464">
            <v>2722</v>
          </cell>
          <cell r="BF464">
            <v>2664</v>
          </cell>
          <cell r="BG464">
            <v>3295</v>
          </cell>
          <cell r="BH464">
            <v>2252</v>
          </cell>
          <cell r="BI464">
            <v>3489</v>
          </cell>
          <cell r="BJ464">
            <v>3882</v>
          </cell>
          <cell r="BK464">
            <v>3947</v>
          </cell>
          <cell r="BL464">
            <v>4620</v>
          </cell>
          <cell r="BM464">
            <v>5212</v>
          </cell>
          <cell r="BN464">
            <v>7188</v>
          </cell>
          <cell r="BO464">
            <v>6543</v>
          </cell>
          <cell r="BP464">
            <v>6850</v>
          </cell>
          <cell r="BQ464">
            <v>8326</v>
          </cell>
          <cell r="BR464">
            <v>9080</v>
          </cell>
          <cell r="BS464">
            <v>10938</v>
          </cell>
          <cell r="BT464">
            <v>9838</v>
          </cell>
        </row>
        <row r="465">
          <cell r="A465" t="str">
            <v>KBP6796J</v>
          </cell>
          <cell r="BA465">
            <v>599</v>
          </cell>
          <cell r="BB465">
            <v>132</v>
          </cell>
          <cell r="BC465">
            <v>485</v>
          </cell>
          <cell r="BD465">
            <v>144</v>
          </cell>
          <cell r="BE465">
            <v>174</v>
          </cell>
          <cell r="BF465">
            <v>481</v>
          </cell>
          <cell r="BG465">
            <v>812</v>
          </cell>
          <cell r="BH465">
            <v>1085</v>
          </cell>
          <cell r="BI465">
            <v>1371</v>
          </cell>
          <cell r="BJ465">
            <v>1032</v>
          </cell>
          <cell r="BK465">
            <v>944</v>
          </cell>
          <cell r="BL465">
            <v>1132</v>
          </cell>
          <cell r="BM465">
            <v>1107</v>
          </cell>
          <cell r="BN465">
            <v>2109</v>
          </cell>
          <cell r="BO465">
            <v>1342</v>
          </cell>
          <cell r="BP465">
            <v>1333</v>
          </cell>
          <cell r="BQ465">
            <v>1870</v>
          </cell>
          <cell r="BR465">
            <v>1845</v>
          </cell>
          <cell r="BS465">
            <v>3271</v>
          </cell>
          <cell r="BT465">
            <v>1633</v>
          </cell>
        </row>
        <row r="466">
          <cell r="A466" t="str">
            <v>KBP6797J</v>
          </cell>
          <cell r="BA466">
            <v>1868</v>
          </cell>
          <cell r="BB466">
            <v>1399</v>
          </cell>
          <cell r="BC466">
            <v>1872</v>
          </cell>
          <cell r="BD466">
            <v>2448</v>
          </cell>
          <cell r="BE466">
            <v>2548</v>
          </cell>
          <cell r="BF466">
            <v>2183</v>
          </cell>
          <cell r="BG466">
            <v>2483</v>
          </cell>
          <cell r="BH466">
            <v>1167</v>
          </cell>
          <cell r="BI466">
            <v>2118</v>
          </cell>
          <cell r="BJ466">
            <v>2850</v>
          </cell>
          <cell r="BK466">
            <v>3003</v>
          </cell>
          <cell r="BL466">
            <v>3488</v>
          </cell>
          <cell r="BM466">
            <v>4105</v>
          </cell>
          <cell r="BN466">
            <v>5079</v>
          </cell>
          <cell r="BO466">
            <v>5201</v>
          </cell>
          <cell r="BP466">
            <v>5517</v>
          </cell>
          <cell r="BQ466">
            <v>6456</v>
          </cell>
          <cell r="BR466">
            <v>7235</v>
          </cell>
          <cell r="BS466">
            <v>7667</v>
          </cell>
          <cell r="BT466">
            <v>8205</v>
          </cell>
        </row>
        <row r="467">
          <cell r="A467" t="str">
            <v>KBP6798J</v>
          </cell>
          <cell r="BA467">
            <v>17034</v>
          </cell>
          <cell r="BB467">
            <v>21818</v>
          </cell>
          <cell r="BC467">
            <v>23297</v>
          </cell>
          <cell r="BD467">
            <v>24161</v>
          </cell>
          <cell r="BE467">
            <v>24929</v>
          </cell>
          <cell r="BF467">
            <v>25263</v>
          </cell>
          <cell r="BG467">
            <v>28697</v>
          </cell>
          <cell r="BH467">
            <v>34491</v>
          </cell>
          <cell r="BI467">
            <v>44685</v>
          </cell>
          <cell r="BJ467">
            <v>52398</v>
          </cell>
          <cell r="BK467">
            <v>60566</v>
          </cell>
          <cell r="BL467">
            <v>73234</v>
          </cell>
          <cell r="BM467">
            <v>75670</v>
          </cell>
          <cell r="BN467">
            <v>91579</v>
          </cell>
          <cell r="BO467">
            <v>105209</v>
          </cell>
          <cell r="BP467">
            <v>111709</v>
          </cell>
          <cell r="BQ467">
            <v>119360</v>
          </cell>
          <cell r="BR467">
            <v>134593</v>
          </cell>
          <cell r="BS467">
            <v>150173</v>
          </cell>
          <cell r="BT467">
            <v>164251</v>
          </cell>
        </row>
        <row r="468">
          <cell r="A468" t="str">
            <v>KBP6799J</v>
          </cell>
          <cell r="BA468">
            <v>4295</v>
          </cell>
          <cell r="BB468">
            <v>5627</v>
          </cell>
          <cell r="BC468">
            <v>7671</v>
          </cell>
          <cell r="BD468">
            <v>7831</v>
          </cell>
          <cell r="BE468">
            <v>9051</v>
          </cell>
          <cell r="BF468">
            <v>11379</v>
          </cell>
          <cell r="BG468">
            <v>11605</v>
          </cell>
          <cell r="BH468">
            <v>10332</v>
          </cell>
          <cell r="BI468">
            <v>12254</v>
          </cell>
          <cell r="BJ468">
            <v>18747</v>
          </cell>
          <cell r="BK468">
            <v>28270</v>
          </cell>
          <cell r="BL468">
            <v>31112</v>
          </cell>
          <cell r="BM468">
            <v>38823</v>
          </cell>
          <cell r="BN468">
            <v>45090</v>
          </cell>
          <cell r="BO468">
            <v>52795</v>
          </cell>
          <cell r="BP468">
            <v>37891</v>
          </cell>
          <cell r="BQ468">
            <v>44130</v>
          </cell>
          <cell r="BR468">
            <v>61309</v>
          </cell>
          <cell r="BS468">
            <v>79460</v>
          </cell>
          <cell r="BT468">
            <v>95538</v>
          </cell>
        </row>
        <row r="469">
          <cell r="A469" t="str">
            <v>KBP6800J</v>
          </cell>
          <cell r="BA469">
            <v>2696</v>
          </cell>
          <cell r="BB469">
            <v>3064</v>
          </cell>
          <cell r="BC469">
            <v>3636</v>
          </cell>
          <cell r="BD469">
            <v>4142</v>
          </cell>
          <cell r="BE469">
            <v>5443</v>
          </cell>
          <cell r="BF469">
            <v>6555</v>
          </cell>
          <cell r="BG469">
            <v>6712</v>
          </cell>
          <cell r="BH469">
            <v>6587</v>
          </cell>
          <cell r="BI469">
            <v>8468</v>
          </cell>
          <cell r="BJ469">
            <v>11992</v>
          </cell>
          <cell r="BK469">
            <v>18416</v>
          </cell>
          <cell r="BL469">
            <v>19592</v>
          </cell>
          <cell r="BM469">
            <v>21450</v>
          </cell>
          <cell r="BN469">
            <v>26489</v>
          </cell>
          <cell r="BO469">
            <v>27172</v>
          </cell>
          <cell r="BP469">
            <v>20491</v>
          </cell>
          <cell r="BQ469">
            <v>19353</v>
          </cell>
          <cell r="BR469">
            <v>35732</v>
          </cell>
          <cell r="BS469">
            <v>41533</v>
          </cell>
          <cell r="BT469">
            <v>47873</v>
          </cell>
        </row>
        <row r="470">
          <cell r="A470" t="str">
            <v>KBP6801J</v>
          </cell>
          <cell r="BA470">
            <v>1599</v>
          </cell>
          <cell r="BB470">
            <v>2563</v>
          </cell>
          <cell r="BC470">
            <v>4035</v>
          </cell>
          <cell r="BD470">
            <v>3689</v>
          </cell>
          <cell r="BE470">
            <v>3608</v>
          </cell>
          <cell r="BF470">
            <v>4824</v>
          </cell>
          <cell r="BG470">
            <v>4893</v>
          </cell>
          <cell r="BH470">
            <v>3745</v>
          </cell>
          <cell r="BI470">
            <v>3786</v>
          </cell>
          <cell r="BJ470">
            <v>6755</v>
          </cell>
          <cell r="BK470">
            <v>9854</v>
          </cell>
          <cell r="BL470">
            <v>11520</v>
          </cell>
          <cell r="BM470">
            <v>17373</v>
          </cell>
          <cell r="BN470">
            <v>18601</v>
          </cell>
          <cell r="BO470">
            <v>25623</v>
          </cell>
          <cell r="BP470">
            <v>17400</v>
          </cell>
          <cell r="BQ470">
            <v>24777</v>
          </cell>
          <cell r="BR470">
            <v>25577</v>
          </cell>
          <cell r="BS470">
            <v>37927</v>
          </cell>
          <cell r="BT470">
            <v>47665</v>
          </cell>
        </row>
        <row r="471">
          <cell r="A471" t="str">
            <v>KBP6802J</v>
          </cell>
          <cell r="BA471">
            <v>93192</v>
          </cell>
          <cell r="BB471">
            <v>105817</v>
          </cell>
          <cell r="BC471">
            <v>116681</v>
          </cell>
          <cell r="BD471">
            <v>138515</v>
          </cell>
          <cell r="BE471">
            <v>157137</v>
          </cell>
          <cell r="BF471">
            <v>174381</v>
          </cell>
          <cell r="BG471">
            <v>208608</v>
          </cell>
          <cell r="BH471">
            <v>240684</v>
          </cell>
          <cell r="BI471">
            <v>257024</v>
          </cell>
          <cell r="BJ471">
            <v>284975</v>
          </cell>
          <cell r="BK471">
            <v>339187</v>
          </cell>
          <cell r="BL471">
            <v>410128</v>
          </cell>
          <cell r="BM471">
            <v>489870</v>
          </cell>
          <cell r="BN471">
            <v>519832</v>
          </cell>
          <cell r="BO471">
            <v>506949</v>
          </cell>
          <cell r="BP471">
            <v>564938</v>
          </cell>
          <cell r="BQ471">
            <v>633800</v>
          </cell>
          <cell r="BR471">
            <v>666464</v>
          </cell>
          <cell r="BS471">
            <v>729301</v>
          </cell>
          <cell r="BT471">
            <v>765939</v>
          </cell>
        </row>
        <row r="472">
          <cell r="A472" t="str">
            <v>KBP6803J</v>
          </cell>
          <cell r="BA472">
            <v>-8968</v>
          </cell>
          <cell r="BB472">
            <v>-15681</v>
          </cell>
          <cell r="BC472">
            <v>-18964</v>
          </cell>
          <cell r="BD472">
            <v>-5528</v>
          </cell>
          <cell r="BE472">
            <v>2033</v>
          </cell>
          <cell r="BF472">
            <v>381</v>
          </cell>
          <cell r="BG472">
            <v>14715</v>
          </cell>
          <cell r="BH472">
            <v>11775</v>
          </cell>
          <cell r="BI472">
            <v>4361</v>
          </cell>
          <cell r="BJ472">
            <v>2090</v>
          </cell>
          <cell r="BK472">
            <v>19890</v>
          </cell>
          <cell r="BL472">
            <v>76212</v>
          </cell>
          <cell r="BM472">
            <v>114083</v>
          </cell>
          <cell r="BN472">
            <v>77814</v>
          </cell>
          <cell r="BO472">
            <v>8812</v>
          </cell>
          <cell r="BP472">
            <v>9026</v>
          </cell>
          <cell r="BQ472">
            <v>29921</v>
          </cell>
          <cell r="BR472">
            <v>15596</v>
          </cell>
          <cell r="BS472">
            <v>13342</v>
          </cell>
          <cell r="BT472">
            <v>-5702</v>
          </cell>
        </row>
        <row r="473">
          <cell r="A473" t="str">
            <v>KBP6804J</v>
          </cell>
          <cell r="BA473">
            <v>360</v>
          </cell>
          <cell r="BB473">
            <v>740</v>
          </cell>
          <cell r="BC473">
            <v>680</v>
          </cell>
          <cell r="BD473">
            <v>223</v>
          </cell>
          <cell r="BE473">
            <v>1143</v>
          </cell>
          <cell r="BF473">
            <v>1682</v>
          </cell>
          <cell r="BG473">
            <v>2654</v>
          </cell>
          <cell r="BH473">
            <v>2226</v>
          </cell>
          <cell r="BI473">
            <v>5136</v>
          </cell>
          <cell r="BJ473">
            <v>5041</v>
          </cell>
          <cell r="BK473">
            <v>5970</v>
          </cell>
          <cell r="BL473">
            <v>7730</v>
          </cell>
          <cell r="BM473">
            <v>9534</v>
          </cell>
          <cell r="BN473">
            <v>11213</v>
          </cell>
          <cell r="BO473">
            <v>15084</v>
          </cell>
          <cell r="BP473">
            <v>20365</v>
          </cell>
          <cell r="BQ473">
            <v>15112</v>
          </cell>
          <cell r="BR473">
            <v>19199</v>
          </cell>
          <cell r="BS473">
            <v>29762</v>
          </cell>
          <cell r="BT473">
            <v>28968</v>
          </cell>
        </row>
        <row r="474">
          <cell r="A474" t="str">
            <v>KBP6805J</v>
          </cell>
          <cell r="BA474">
            <v>-880</v>
          </cell>
          <cell r="BB474">
            <v>-1204</v>
          </cell>
          <cell r="BC474">
            <v>-2621</v>
          </cell>
          <cell r="BD474">
            <v>-3671</v>
          </cell>
          <cell r="BE474">
            <v>-5334</v>
          </cell>
          <cell r="BF474">
            <v>-7952</v>
          </cell>
          <cell r="BG474">
            <v>-12372</v>
          </cell>
          <cell r="BH474">
            <v>-17298</v>
          </cell>
          <cell r="BI474">
            <v>-22443</v>
          </cell>
          <cell r="BJ474">
            <v>-23214</v>
          </cell>
          <cell r="BK474">
            <v>-21912</v>
          </cell>
          <cell r="BL474">
            <v>-29689</v>
          </cell>
          <cell r="BM474">
            <v>-36512</v>
          </cell>
          <cell r="BN474">
            <v>-43678</v>
          </cell>
          <cell r="BO474">
            <v>-38446</v>
          </cell>
          <cell r="BP474">
            <v>-39570</v>
          </cell>
          <cell r="BQ474">
            <v>-45456</v>
          </cell>
          <cell r="BR474">
            <v>-45218</v>
          </cell>
          <cell r="BS474">
            <v>-48966</v>
          </cell>
          <cell r="BT474">
            <v>-48463</v>
          </cell>
        </row>
        <row r="475">
          <cell r="A475" t="str">
            <v>KBP6806J</v>
          </cell>
          <cell r="BA475">
            <v>17037</v>
          </cell>
          <cell r="BB475">
            <v>18759</v>
          </cell>
          <cell r="BC475">
            <v>21764</v>
          </cell>
          <cell r="BD475">
            <v>23279</v>
          </cell>
          <cell r="BE475">
            <v>23121</v>
          </cell>
          <cell r="BF475">
            <v>24989</v>
          </cell>
          <cell r="BG475">
            <v>26202</v>
          </cell>
          <cell r="BH475">
            <v>29878</v>
          </cell>
          <cell r="BI475">
            <v>35284</v>
          </cell>
          <cell r="BJ475">
            <v>39156</v>
          </cell>
          <cell r="BK475">
            <v>41750</v>
          </cell>
          <cell r="BL475">
            <v>51534</v>
          </cell>
          <cell r="BM475">
            <v>69526</v>
          </cell>
          <cell r="BN475">
            <v>86520</v>
          </cell>
          <cell r="BO475">
            <v>82101</v>
          </cell>
          <cell r="BP475">
            <v>76133</v>
          </cell>
          <cell r="BQ475">
            <v>88957</v>
          </cell>
          <cell r="BR475">
            <v>93271</v>
          </cell>
          <cell r="BS475">
            <v>109964</v>
          </cell>
          <cell r="BT475">
            <v>129426</v>
          </cell>
        </row>
        <row r="476">
          <cell r="A476" t="str">
            <v>KBP6807J</v>
          </cell>
          <cell r="BA476">
            <v>-26525</v>
          </cell>
          <cell r="BB476">
            <v>-34904</v>
          </cell>
          <cell r="BC476">
            <v>-42669</v>
          </cell>
          <cell r="BD476">
            <v>-32255</v>
          </cell>
          <cell r="BE476">
            <v>-25279</v>
          </cell>
          <cell r="BF476">
            <v>-30878</v>
          </cell>
          <cell r="BG476">
            <v>-21205</v>
          </cell>
          <cell r="BH476">
            <v>-33175</v>
          </cell>
          <cell r="BI476">
            <v>-48230</v>
          </cell>
          <cell r="BJ476">
            <v>-55239</v>
          </cell>
          <cell r="BK476">
            <v>-37802</v>
          </cell>
          <cell r="BL476">
            <v>2719</v>
          </cell>
          <cell r="BM476">
            <v>17579</v>
          </cell>
          <cell r="BN476">
            <v>-41171</v>
          </cell>
          <cell r="BO476">
            <v>-96651</v>
          </cell>
          <cell r="BP476">
            <v>-86312</v>
          </cell>
          <cell r="BQ476">
            <v>-89380</v>
          </cell>
          <cell r="BR476">
            <v>-103694</v>
          </cell>
          <cell r="BS476">
            <v>-115826</v>
          </cell>
          <cell r="BT476">
            <v>-154623</v>
          </cell>
        </row>
        <row r="477">
          <cell r="A477" t="str">
            <v>KBP6820J</v>
          </cell>
          <cell r="BA477">
            <v>165188</v>
          </cell>
          <cell r="BB477">
            <v>186904</v>
          </cell>
          <cell r="BC477">
            <v>206868</v>
          </cell>
          <cell r="BD477">
            <v>230465</v>
          </cell>
          <cell r="BE477">
            <v>257477</v>
          </cell>
          <cell r="BF477">
            <v>300743</v>
          </cell>
          <cell r="BG477">
            <v>338378</v>
          </cell>
          <cell r="BH477">
            <v>401054</v>
          </cell>
          <cell r="BI477">
            <v>444905</v>
          </cell>
          <cell r="BJ477">
            <v>485146</v>
          </cell>
          <cell r="BK477">
            <v>518431</v>
          </cell>
          <cell r="BL477">
            <v>584373</v>
          </cell>
          <cell r="BM477">
            <v>663139</v>
          </cell>
          <cell r="BN477">
            <v>747105</v>
          </cell>
          <cell r="BO477">
            <v>773314</v>
          </cell>
          <cell r="BP477">
            <v>826154</v>
          </cell>
          <cell r="BQ477">
            <v>879935</v>
          </cell>
          <cell r="BR477">
            <v>952891</v>
          </cell>
          <cell r="BS477">
            <v>1025380</v>
          </cell>
          <cell r="BT477">
            <v>1083459</v>
          </cell>
        </row>
        <row r="478">
          <cell r="A478" t="str">
            <v>KBP6821J</v>
          </cell>
          <cell r="BA478">
            <v>58942</v>
          </cell>
          <cell r="BB478">
            <v>66632</v>
          </cell>
          <cell r="BC478">
            <v>73691</v>
          </cell>
          <cell r="BD478">
            <v>84073</v>
          </cell>
          <cell r="BE478">
            <v>98079</v>
          </cell>
          <cell r="BF478">
            <v>119507</v>
          </cell>
          <cell r="BG478">
            <v>136397</v>
          </cell>
          <cell r="BH478">
            <v>162987</v>
          </cell>
          <cell r="BI478">
            <v>180441</v>
          </cell>
          <cell r="BJ478">
            <v>196130</v>
          </cell>
          <cell r="BK478">
            <v>208361</v>
          </cell>
          <cell r="BL478">
            <v>236355</v>
          </cell>
          <cell r="BM478">
            <v>266468</v>
          </cell>
          <cell r="BN478">
            <v>303656</v>
          </cell>
          <cell r="BO478">
            <v>298178</v>
          </cell>
          <cell r="BP478">
            <v>318702</v>
          </cell>
          <cell r="BQ478">
            <v>348246</v>
          </cell>
          <cell r="BR478">
            <v>381294</v>
          </cell>
          <cell r="BS478">
            <v>405927</v>
          </cell>
          <cell r="BT478">
            <v>422759</v>
          </cell>
        </row>
        <row r="479">
          <cell r="A479" t="str">
            <v>KBP6822J</v>
          </cell>
          <cell r="BA479">
            <v>106246</v>
          </cell>
          <cell r="BB479">
            <v>120272</v>
          </cell>
          <cell r="BC479">
            <v>133177</v>
          </cell>
          <cell r="BD479">
            <v>146392</v>
          </cell>
          <cell r="BE479">
            <v>159398</v>
          </cell>
          <cell r="BF479">
            <v>181236</v>
          </cell>
          <cell r="BG479">
            <v>201981</v>
          </cell>
          <cell r="BH479">
            <v>238067</v>
          </cell>
          <cell r="BI479">
            <v>264464</v>
          </cell>
          <cell r="BJ479">
            <v>289016</v>
          </cell>
          <cell r="BK479">
            <v>310070</v>
          </cell>
          <cell r="BL479">
            <v>348018</v>
          </cell>
          <cell r="BM479">
            <v>396671</v>
          </cell>
          <cell r="BN479">
            <v>443449</v>
          </cell>
          <cell r="BO479">
            <v>475136</v>
          </cell>
          <cell r="BP479">
            <v>507452</v>
          </cell>
          <cell r="BQ479">
            <v>531689</v>
          </cell>
          <cell r="BR479">
            <v>571597</v>
          </cell>
          <cell r="BS479">
            <v>619453</v>
          </cell>
          <cell r="BT479">
            <v>660700</v>
          </cell>
        </row>
        <row r="480">
          <cell r="A480" t="str">
            <v>KBP6823J</v>
          </cell>
          <cell r="BA480">
            <v>31370</v>
          </cell>
          <cell r="BB480">
            <v>34762</v>
          </cell>
          <cell r="BC480">
            <v>38726</v>
          </cell>
          <cell r="BD480">
            <v>42711</v>
          </cell>
          <cell r="BE480">
            <v>46838</v>
          </cell>
          <cell r="BF480">
            <v>53291</v>
          </cell>
          <cell r="BG480">
            <v>57720</v>
          </cell>
          <cell r="BH480">
            <v>64518</v>
          </cell>
          <cell r="BI480">
            <v>71294</v>
          </cell>
          <cell r="BJ480">
            <v>76832</v>
          </cell>
          <cell r="BK480">
            <v>80608</v>
          </cell>
          <cell r="BL480">
            <v>87795</v>
          </cell>
          <cell r="BM480">
            <v>97604</v>
          </cell>
          <cell r="BN480">
            <v>104678</v>
          </cell>
          <cell r="BO480">
            <v>108839</v>
          </cell>
          <cell r="BP480">
            <v>115830</v>
          </cell>
          <cell r="BQ480">
            <v>124607</v>
          </cell>
          <cell r="BR480">
            <v>134102</v>
          </cell>
          <cell r="BS480">
            <v>144890</v>
          </cell>
          <cell r="BT480">
            <v>155110</v>
          </cell>
        </row>
        <row r="481">
          <cell r="A481" t="str">
            <v>KBP6824J</v>
          </cell>
          <cell r="BA481">
            <v>2592</v>
          </cell>
          <cell r="BB481">
            <v>2887</v>
          </cell>
          <cell r="BC481">
            <v>3960</v>
          </cell>
          <cell r="BD481">
            <v>4496</v>
          </cell>
          <cell r="BE481">
            <v>5618</v>
          </cell>
          <cell r="BF481">
            <v>6086</v>
          </cell>
          <cell r="BG481">
            <v>5111</v>
          </cell>
          <cell r="BH481">
            <v>6277</v>
          </cell>
          <cell r="BI481">
            <v>7410</v>
          </cell>
          <cell r="BJ481">
            <v>7364</v>
          </cell>
          <cell r="BK481">
            <v>8111</v>
          </cell>
          <cell r="BL481">
            <v>8631</v>
          </cell>
          <cell r="BM481">
            <v>9700</v>
          </cell>
          <cell r="BN481">
            <v>9942</v>
          </cell>
          <cell r="BO481">
            <v>12226</v>
          </cell>
          <cell r="BP481">
            <v>14657</v>
          </cell>
          <cell r="BQ481">
            <v>15807</v>
          </cell>
          <cell r="BR481">
            <v>17525</v>
          </cell>
          <cell r="BS481">
            <v>20493</v>
          </cell>
          <cell r="BT481">
            <v>20537</v>
          </cell>
        </row>
        <row r="482">
          <cell r="A482" t="str">
            <v>KBP6825J</v>
          </cell>
          <cell r="BA482">
            <v>419</v>
          </cell>
          <cell r="BB482">
            <v>388</v>
          </cell>
          <cell r="BC482">
            <v>406</v>
          </cell>
          <cell r="BD482">
            <v>273</v>
          </cell>
          <cell r="BE482">
            <v>280</v>
          </cell>
          <cell r="BF482">
            <v>392</v>
          </cell>
          <cell r="BG482">
            <v>456</v>
          </cell>
          <cell r="BH482">
            <v>478</v>
          </cell>
          <cell r="BI482">
            <v>386</v>
          </cell>
          <cell r="BJ482">
            <v>236</v>
          </cell>
          <cell r="BK482">
            <v>175</v>
          </cell>
          <cell r="BL482">
            <v>407</v>
          </cell>
          <cell r="BM482">
            <v>160</v>
          </cell>
          <cell r="BN482">
            <v>120</v>
          </cell>
          <cell r="BO482">
            <v>269</v>
          </cell>
          <cell r="BP482">
            <v>347</v>
          </cell>
          <cell r="BQ482">
            <v>118</v>
          </cell>
          <cell r="BR482">
            <v>414</v>
          </cell>
          <cell r="BS482">
            <v>377</v>
          </cell>
          <cell r="BT482">
            <v>588</v>
          </cell>
        </row>
        <row r="483">
          <cell r="A483" t="str">
            <v>KBP6826J</v>
          </cell>
          <cell r="BA483">
            <v>72703</v>
          </cell>
          <cell r="BB483">
            <v>83011</v>
          </cell>
          <cell r="BC483">
            <v>90897</v>
          </cell>
          <cell r="BD483">
            <v>99458</v>
          </cell>
          <cell r="BE483">
            <v>107222</v>
          </cell>
          <cell r="BF483">
            <v>122251</v>
          </cell>
          <cell r="BG483">
            <v>139606</v>
          </cell>
          <cell r="BH483">
            <v>167750</v>
          </cell>
          <cell r="BI483">
            <v>186146</v>
          </cell>
          <cell r="BJ483">
            <v>205056</v>
          </cell>
          <cell r="BK483">
            <v>221526</v>
          </cell>
          <cell r="BL483">
            <v>251999</v>
          </cell>
          <cell r="BM483">
            <v>289527</v>
          </cell>
          <cell r="BN483">
            <v>328949</v>
          </cell>
          <cell r="BO483">
            <v>354340</v>
          </cell>
          <cell r="BP483">
            <v>377312</v>
          </cell>
          <cell r="BQ483">
            <v>391393</v>
          </cell>
          <cell r="BR483">
            <v>420384</v>
          </cell>
          <cell r="BS483">
            <v>454447</v>
          </cell>
          <cell r="BT483">
            <v>485641</v>
          </cell>
        </row>
        <row r="484">
          <cell r="A484" t="str">
            <v>KBP6827J</v>
          </cell>
          <cell r="BA484">
            <v>90510</v>
          </cell>
          <cell r="BB484">
            <v>114144</v>
          </cell>
          <cell r="BC484">
            <v>120016</v>
          </cell>
          <cell r="BD484">
            <v>138272</v>
          </cell>
          <cell r="BE484">
            <v>145655</v>
          </cell>
          <cell r="BF484">
            <v>163004</v>
          </cell>
          <cell r="BG484">
            <v>165334</v>
          </cell>
          <cell r="BH484">
            <v>188889</v>
          </cell>
          <cell r="BI484">
            <v>179439</v>
          </cell>
          <cell r="BJ484">
            <v>205688</v>
          </cell>
          <cell r="BK484">
            <v>234657</v>
          </cell>
          <cell r="BL484">
            <v>252963</v>
          </cell>
          <cell r="BM484">
            <v>309889</v>
          </cell>
          <cell r="BN484">
            <v>334171</v>
          </cell>
          <cell r="BO484">
            <v>287177</v>
          </cell>
          <cell r="BP484">
            <v>276511</v>
          </cell>
          <cell r="BQ484">
            <v>322351</v>
          </cell>
          <cell r="BR484">
            <v>358837</v>
          </cell>
          <cell r="BS484">
            <v>363316</v>
          </cell>
          <cell r="BT484">
            <v>395730</v>
          </cell>
        </row>
        <row r="485">
          <cell r="A485" t="str">
            <v>KBP6828J</v>
          </cell>
          <cell r="BA485">
            <v>21203</v>
          </cell>
          <cell r="BB485">
            <v>25454</v>
          </cell>
          <cell r="BC485">
            <v>31386</v>
          </cell>
          <cell r="BD485">
            <v>38675</v>
          </cell>
          <cell r="BE485">
            <v>33528</v>
          </cell>
          <cell r="BF485">
            <v>24480</v>
          </cell>
          <cell r="BG485">
            <v>29014</v>
          </cell>
          <cell r="BH485">
            <v>36347</v>
          </cell>
          <cell r="BI485">
            <v>40807</v>
          </cell>
          <cell r="BJ485">
            <v>30259</v>
          </cell>
          <cell r="BK485">
            <v>29306</v>
          </cell>
          <cell r="BL485">
            <v>35298</v>
          </cell>
          <cell r="BM485">
            <v>53098</v>
          </cell>
          <cell r="BN485">
            <v>67230</v>
          </cell>
          <cell r="BO485">
            <v>57382</v>
          </cell>
          <cell r="BP485">
            <v>45849</v>
          </cell>
          <cell r="BQ485">
            <v>42636</v>
          </cell>
          <cell r="BR485">
            <v>43501</v>
          </cell>
          <cell r="BS485">
            <v>44932</v>
          </cell>
          <cell r="BT485">
            <v>53801</v>
          </cell>
        </row>
        <row r="486">
          <cell r="A486" t="str">
            <v>KBP6829J</v>
          </cell>
          <cell r="BA486">
            <v>24389</v>
          </cell>
          <cell r="BB486">
            <v>37715</v>
          </cell>
          <cell r="BC486">
            <v>31048</v>
          </cell>
          <cell r="BD486">
            <v>40447</v>
          </cell>
          <cell r="BE486">
            <v>51912</v>
          </cell>
          <cell r="BF486">
            <v>73147</v>
          </cell>
          <cell r="BG486">
            <v>75982</v>
          </cell>
          <cell r="BH486">
            <v>79589</v>
          </cell>
          <cell r="BI486">
            <v>61168</v>
          </cell>
          <cell r="BJ486">
            <v>100646</v>
          </cell>
          <cell r="BK486">
            <v>123799</v>
          </cell>
          <cell r="BL486">
            <v>121973</v>
          </cell>
          <cell r="BM486">
            <v>132328</v>
          </cell>
          <cell r="BN486">
            <v>95591</v>
          </cell>
          <cell r="BO486">
            <v>91302</v>
          </cell>
          <cell r="BP486">
            <v>98040</v>
          </cell>
          <cell r="BQ486">
            <v>143965</v>
          </cell>
          <cell r="BR486">
            <v>160616</v>
          </cell>
          <cell r="BS486">
            <v>148875</v>
          </cell>
          <cell r="BT486">
            <v>159940</v>
          </cell>
        </row>
        <row r="487">
          <cell r="A487" t="str">
            <v>KBP6830J</v>
          </cell>
          <cell r="BA487">
            <v>44813</v>
          </cell>
          <cell r="BB487">
            <v>50848</v>
          </cell>
          <cell r="BC487">
            <v>57440</v>
          </cell>
          <cell r="BD487">
            <v>59005</v>
          </cell>
          <cell r="BE487">
            <v>60077</v>
          </cell>
          <cell r="BF487">
            <v>65168</v>
          </cell>
          <cell r="BG487">
            <v>60143</v>
          </cell>
          <cell r="BH487">
            <v>72788</v>
          </cell>
          <cell r="BI487">
            <v>77212</v>
          </cell>
          <cell r="BJ487">
            <v>74615</v>
          </cell>
          <cell r="BK487">
            <v>81447</v>
          </cell>
          <cell r="BL487">
            <v>95521</v>
          </cell>
          <cell r="BM487">
            <v>124293</v>
          </cell>
          <cell r="BN487">
            <v>171177</v>
          </cell>
          <cell r="BO487">
            <v>138364</v>
          </cell>
          <cell r="BP487">
            <v>132551</v>
          </cell>
          <cell r="BQ487">
            <v>135524</v>
          </cell>
          <cell r="BR487">
            <v>154336</v>
          </cell>
          <cell r="BS487">
            <v>169123</v>
          </cell>
          <cell r="BT487">
            <v>181569</v>
          </cell>
        </row>
        <row r="488">
          <cell r="A488" t="str">
            <v>KBP6831J</v>
          </cell>
          <cell r="BA488">
            <v>105</v>
          </cell>
          <cell r="BB488">
            <v>127</v>
          </cell>
          <cell r="BC488">
            <v>142</v>
          </cell>
          <cell r="BD488">
            <v>145</v>
          </cell>
          <cell r="BE488">
            <v>138</v>
          </cell>
          <cell r="BF488">
            <v>209</v>
          </cell>
          <cell r="BG488">
            <v>195</v>
          </cell>
          <cell r="BH488">
            <v>165</v>
          </cell>
          <cell r="BI488">
            <v>252</v>
          </cell>
          <cell r="BJ488">
            <v>168</v>
          </cell>
          <cell r="BK488">
            <v>105</v>
          </cell>
          <cell r="BL488">
            <v>171</v>
          </cell>
          <cell r="BM488">
            <v>170</v>
          </cell>
          <cell r="BN488">
            <v>173</v>
          </cell>
          <cell r="BO488">
            <v>129</v>
          </cell>
          <cell r="BP488">
            <v>71</v>
          </cell>
          <cell r="BQ488">
            <v>226</v>
          </cell>
          <cell r="BR488">
            <v>384</v>
          </cell>
          <cell r="BS488">
            <v>386</v>
          </cell>
          <cell r="BT488">
            <v>420</v>
          </cell>
        </row>
        <row r="489">
          <cell r="A489" t="str">
            <v>KBP6832J</v>
          </cell>
          <cell r="BA489">
            <v>33046</v>
          </cell>
          <cell r="BB489">
            <v>43027</v>
          </cell>
          <cell r="BC489">
            <v>50163</v>
          </cell>
          <cell r="BD489">
            <v>56010</v>
          </cell>
          <cell r="BE489">
            <v>49859</v>
          </cell>
          <cell r="BF489">
            <v>47961</v>
          </cell>
          <cell r="BG489">
            <v>43430</v>
          </cell>
          <cell r="BH489">
            <v>54773</v>
          </cell>
          <cell r="BI489">
            <v>58911</v>
          </cell>
          <cell r="BJ489">
            <v>52658</v>
          </cell>
          <cell r="BK489">
            <v>59789</v>
          </cell>
          <cell r="BL489">
            <v>81613</v>
          </cell>
          <cell r="BM489">
            <v>125943</v>
          </cell>
          <cell r="BN489">
            <v>174913</v>
          </cell>
          <cell r="BO489">
            <v>145619</v>
          </cell>
          <cell r="BP489">
            <v>125961</v>
          </cell>
          <cell r="BQ489">
            <v>131585</v>
          </cell>
          <cell r="BR489">
            <v>134868</v>
          </cell>
          <cell r="BS489">
            <v>146509</v>
          </cell>
          <cell r="BT489">
            <v>167023</v>
          </cell>
        </row>
        <row r="490">
          <cell r="A490" t="str">
            <v>KBP6833J</v>
          </cell>
          <cell r="BA490">
            <v>32603</v>
          </cell>
          <cell r="BB490">
            <v>42635</v>
          </cell>
          <cell r="BC490">
            <v>49776</v>
          </cell>
          <cell r="BD490">
            <v>55525</v>
          </cell>
          <cell r="BE490">
            <v>49470</v>
          </cell>
          <cell r="BF490">
            <v>47555</v>
          </cell>
          <cell r="BG490">
            <v>42868</v>
          </cell>
          <cell r="BH490">
            <v>54446</v>
          </cell>
          <cell r="BI490">
            <v>58609</v>
          </cell>
          <cell r="BJ490">
            <v>52294</v>
          </cell>
          <cell r="BK490">
            <v>59737</v>
          </cell>
          <cell r="BL490">
            <v>81302</v>
          </cell>
          <cell r="BM490">
            <v>125637</v>
          </cell>
          <cell r="BN490">
            <v>174517</v>
          </cell>
          <cell r="BO490">
            <v>144823</v>
          </cell>
          <cell r="BP490">
            <v>125115</v>
          </cell>
          <cell r="BQ490">
            <v>130033</v>
          </cell>
          <cell r="BR490">
            <v>133088</v>
          </cell>
          <cell r="BS490">
            <v>143880</v>
          </cell>
          <cell r="BT490">
            <v>164234</v>
          </cell>
        </row>
        <row r="491">
          <cell r="A491" t="str">
            <v>KBP6834J</v>
          </cell>
          <cell r="BA491">
            <v>443</v>
          </cell>
          <cell r="BB491">
            <v>392</v>
          </cell>
          <cell r="BC491">
            <v>387</v>
          </cell>
          <cell r="BD491">
            <v>485</v>
          </cell>
          <cell r="BE491">
            <v>389</v>
          </cell>
          <cell r="BF491">
            <v>406</v>
          </cell>
          <cell r="BG491">
            <v>562</v>
          </cell>
          <cell r="BH491">
            <v>327</v>
          </cell>
          <cell r="BI491">
            <v>302</v>
          </cell>
          <cell r="BJ491">
            <v>364</v>
          </cell>
          <cell r="BK491">
            <v>52</v>
          </cell>
          <cell r="BL491">
            <v>311</v>
          </cell>
          <cell r="BM491">
            <v>306</v>
          </cell>
          <cell r="BN491">
            <v>396</v>
          </cell>
          <cell r="BO491">
            <v>796</v>
          </cell>
          <cell r="BP491">
            <v>846</v>
          </cell>
          <cell r="BQ491">
            <v>1552</v>
          </cell>
          <cell r="BR491">
            <v>1780</v>
          </cell>
          <cell r="BS491">
            <v>2629</v>
          </cell>
          <cell r="BT491">
            <v>2789</v>
          </cell>
        </row>
        <row r="492">
          <cell r="A492" t="str">
            <v>KBP6835J</v>
          </cell>
          <cell r="BA492">
            <v>404922</v>
          </cell>
          <cell r="BB492">
            <v>462272</v>
          </cell>
          <cell r="BC492">
            <v>501154</v>
          </cell>
          <cell r="BD492">
            <v>555805</v>
          </cell>
          <cell r="BE492">
            <v>609239</v>
          </cell>
          <cell r="BF492">
            <v>681964</v>
          </cell>
          <cell r="BG492">
            <v>738137</v>
          </cell>
          <cell r="BH492">
            <v>831702</v>
          </cell>
          <cell r="BI492">
            <v>888951</v>
          </cell>
          <cell r="BJ492">
            <v>998977</v>
          </cell>
          <cell r="BK492">
            <v>1101964</v>
          </cell>
          <cell r="BL492">
            <v>1209065</v>
          </cell>
          <cell r="BM492">
            <v>1368547</v>
          </cell>
          <cell r="BN492">
            <v>1506170</v>
          </cell>
          <cell r="BO492">
            <v>1599761</v>
          </cell>
          <cell r="BP492">
            <v>1760508</v>
          </cell>
          <cell r="BQ492">
            <v>1938332</v>
          </cell>
          <cell r="BR492">
            <v>2116257</v>
          </cell>
          <cell r="BS492">
            <v>2279846</v>
          </cell>
          <cell r="BT492">
            <v>2445193</v>
          </cell>
        </row>
        <row r="493">
          <cell r="A493" t="str">
            <v>KBP6836J</v>
          </cell>
          <cell r="BA493">
            <v>41317</v>
          </cell>
          <cell r="BB493">
            <v>50334</v>
          </cell>
          <cell r="BC493">
            <v>62429</v>
          </cell>
          <cell r="BD493">
            <v>67184</v>
          </cell>
          <cell r="BE493">
            <v>71720</v>
          </cell>
          <cell r="BF493">
            <v>72222</v>
          </cell>
          <cell r="BG493">
            <v>73299</v>
          </cell>
          <cell r="BH493">
            <v>85632</v>
          </cell>
          <cell r="BI493">
            <v>95372</v>
          </cell>
          <cell r="BJ493">
            <v>108175</v>
          </cell>
          <cell r="BK493">
            <v>111950</v>
          </cell>
          <cell r="BL493">
            <v>126370</v>
          </cell>
          <cell r="BM493">
            <v>134900</v>
          </cell>
          <cell r="BN493">
            <v>158564</v>
          </cell>
          <cell r="BO493">
            <v>195596</v>
          </cell>
          <cell r="BP493">
            <v>217573</v>
          </cell>
          <cell r="BQ493">
            <v>225462</v>
          </cell>
          <cell r="BR493">
            <v>251235</v>
          </cell>
          <cell r="BS493">
            <v>288572</v>
          </cell>
          <cell r="BT493">
            <v>325740</v>
          </cell>
        </row>
        <row r="494">
          <cell r="A494" t="str">
            <v>KBP6837J</v>
          </cell>
          <cell r="BA494">
            <v>21037</v>
          </cell>
          <cell r="BB494">
            <v>24176</v>
          </cell>
          <cell r="BC494">
            <v>28153</v>
          </cell>
          <cell r="BD494">
            <v>31873</v>
          </cell>
          <cell r="BE494">
            <v>33928</v>
          </cell>
          <cell r="BF494">
            <v>39760</v>
          </cell>
          <cell r="BG494">
            <v>44036</v>
          </cell>
          <cell r="BH494">
            <v>48340</v>
          </cell>
          <cell r="BI494">
            <v>51394</v>
          </cell>
          <cell r="BJ494">
            <v>56982</v>
          </cell>
          <cell r="BK494">
            <v>69617</v>
          </cell>
          <cell r="BL494">
            <v>79570</v>
          </cell>
          <cell r="BM494">
            <v>96363</v>
          </cell>
          <cell r="BN494">
            <v>113210</v>
          </cell>
          <cell r="BO494">
            <v>133648</v>
          </cell>
          <cell r="BP494">
            <v>128953</v>
          </cell>
          <cell r="BQ494">
            <v>145277</v>
          </cell>
          <cell r="BR494">
            <v>158014</v>
          </cell>
          <cell r="BS494">
            <v>186376</v>
          </cell>
          <cell r="BT494">
            <v>211249</v>
          </cell>
        </row>
        <row r="495">
          <cell r="A495" t="str">
            <v>KBP6838J</v>
          </cell>
          <cell r="BA495">
            <v>19109</v>
          </cell>
          <cell r="BB495">
            <v>21241</v>
          </cell>
          <cell r="BC495">
            <v>23647</v>
          </cell>
          <cell r="BD495">
            <v>27488</v>
          </cell>
          <cell r="BE495">
            <v>29756</v>
          </cell>
          <cell r="BF495">
            <v>34248</v>
          </cell>
          <cell r="BG495">
            <v>38337</v>
          </cell>
          <cell r="BH495">
            <v>43494</v>
          </cell>
          <cell r="BI495">
            <v>46117</v>
          </cell>
          <cell r="BJ495">
            <v>47671</v>
          </cell>
          <cell r="BK495">
            <v>54336</v>
          </cell>
          <cell r="BL495">
            <v>60826</v>
          </cell>
          <cell r="BM495">
            <v>69807</v>
          </cell>
          <cell r="BN495">
            <v>82414</v>
          </cell>
          <cell r="BO495">
            <v>96498</v>
          </cell>
          <cell r="BP495">
            <v>101042</v>
          </cell>
          <cell r="BQ495">
            <v>108171</v>
          </cell>
          <cell r="BR495">
            <v>118091</v>
          </cell>
          <cell r="BS495">
            <v>130226</v>
          </cell>
          <cell r="BT495">
            <v>141267</v>
          </cell>
        </row>
        <row r="496">
          <cell r="A496" t="str">
            <v>KBP6839J</v>
          </cell>
          <cell r="BA496">
            <v>1928</v>
          </cell>
          <cell r="BB496">
            <v>2935</v>
          </cell>
          <cell r="BC496">
            <v>4506</v>
          </cell>
          <cell r="BD496">
            <v>4385</v>
          </cell>
          <cell r="BE496">
            <v>4172</v>
          </cell>
          <cell r="BF496">
            <v>5512</v>
          </cell>
          <cell r="BG496">
            <v>5699</v>
          </cell>
          <cell r="BH496">
            <v>4846</v>
          </cell>
          <cell r="BI496">
            <v>5277</v>
          </cell>
          <cell r="BJ496">
            <v>9311</v>
          </cell>
          <cell r="BK496">
            <v>15281</v>
          </cell>
          <cell r="BL496">
            <v>18744</v>
          </cell>
          <cell r="BM496">
            <v>26556</v>
          </cell>
          <cell r="BN496">
            <v>30796</v>
          </cell>
          <cell r="BO496">
            <v>37150</v>
          </cell>
          <cell r="BP496">
            <v>27911</v>
          </cell>
          <cell r="BQ496">
            <v>37106</v>
          </cell>
          <cell r="BR496">
            <v>39923</v>
          </cell>
          <cell r="BS496">
            <v>56150</v>
          </cell>
          <cell r="BT496">
            <v>69982</v>
          </cell>
        </row>
        <row r="497">
          <cell r="A497" t="str">
            <v>KBP6840J</v>
          </cell>
          <cell r="BA497">
            <v>49666</v>
          </cell>
          <cell r="BB497">
            <v>57539</v>
          </cell>
          <cell r="BC497">
            <v>67555</v>
          </cell>
          <cell r="BD497">
            <v>72353</v>
          </cell>
          <cell r="BE497">
            <v>76071</v>
          </cell>
          <cell r="BF497">
            <v>82588</v>
          </cell>
          <cell r="BG497">
            <v>82901</v>
          </cell>
          <cell r="BH497">
            <v>95098</v>
          </cell>
          <cell r="BI497">
            <v>90108</v>
          </cell>
          <cell r="BJ497">
            <v>101752</v>
          </cell>
          <cell r="BK497">
            <v>110776</v>
          </cell>
          <cell r="BL497">
            <v>122946</v>
          </cell>
          <cell r="BM497">
            <v>137707</v>
          </cell>
          <cell r="BN497">
            <v>173388</v>
          </cell>
          <cell r="BO497">
            <v>163994</v>
          </cell>
          <cell r="BP497">
            <v>171444</v>
          </cell>
          <cell r="BQ497">
            <v>172515</v>
          </cell>
          <cell r="BR497">
            <v>183577</v>
          </cell>
          <cell r="BS497">
            <v>198930</v>
          </cell>
          <cell r="BT497">
            <v>207432</v>
          </cell>
        </row>
        <row r="498">
          <cell r="A498" t="str">
            <v>KBP6841J</v>
          </cell>
          <cell r="BA498">
            <v>20012</v>
          </cell>
          <cell r="BB498">
            <v>21862</v>
          </cell>
          <cell r="BC498">
            <v>24434</v>
          </cell>
          <cell r="BD498">
            <v>28600</v>
          </cell>
          <cell r="BE498">
            <v>30860</v>
          </cell>
          <cell r="BF498">
            <v>35155</v>
          </cell>
          <cell r="BG498">
            <v>39162</v>
          </cell>
          <cell r="BH498">
            <v>44016</v>
          </cell>
          <cell r="BI498">
            <v>46838</v>
          </cell>
          <cell r="BJ498">
            <v>48824</v>
          </cell>
          <cell r="BK498">
            <v>56207</v>
          </cell>
          <cell r="BL498">
            <v>63390</v>
          </cell>
          <cell r="BM498">
            <v>73121</v>
          </cell>
          <cell r="BN498">
            <v>87542</v>
          </cell>
          <cell r="BO498">
            <v>103405</v>
          </cell>
          <cell r="BP498">
            <v>107795</v>
          </cell>
          <cell r="BQ498">
            <v>116411</v>
          </cell>
          <cell r="BR498">
            <v>128747</v>
          </cell>
          <cell r="BS498">
            <v>139409</v>
          </cell>
          <cell r="BT498">
            <v>150082</v>
          </cell>
        </row>
        <row r="499">
          <cell r="A499" t="str">
            <v>KBP6842J</v>
          </cell>
          <cell r="BA499">
            <v>19109</v>
          </cell>
          <cell r="BB499">
            <v>21241</v>
          </cell>
          <cell r="BC499">
            <v>23647</v>
          </cell>
          <cell r="BD499">
            <v>27488</v>
          </cell>
          <cell r="BE499">
            <v>29756</v>
          </cell>
          <cell r="BF499">
            <v>34248</v>
          </cell>
          <cell r="BG499">
            <v>38337</v>
          </cell>
          <cell r="BH499">
            <v>43494</v>
          </cell>
          <cell r="BI499">
            <v>46117</v>
          </cell>
          <cell r="BJ499">
            <v>47671</v>
          </cell>
          <cell r="BK499">
            <v>54336</v>
          </cell>
          <cell r="BL499">
            <v>60826</v>
          </cell>
          <cell r="BM499">
            <v>69807</v>
          </cell>
          <cell r="BN499">
            <v>82414</v>
          </cell>
          <cell r="BO499">
            <v>96498</v>
          </cell>
          <cell r="BP499">
            <v>101042</v>
          </cell>
          <cell r="BQ499">
            <v>108171</v>
          </cell>
          <cell r="BR499">
            <v>118091</v>
          </cell>
          <cell r="BS499">
            <v>130226</v>
          </cell>
          <cell r="BT499">
            <v>141267</v>
          </cell>
        </row>
        <row r="500">
          <cell r="A500" t="str">
            <v>KBP6843J</v>
          </cell>
          <cell r="BA500">
            <v>903</v>
          </cell>
          <cell r="BB500">
            <v>621</v>
          </cell>
          <cell r="BC500">
            <v>787</v>
          </cell>
          <cell r="BD500">
            <v>1112</v>
          </cell>
          <cell r="BE500">
            <v>1104</v>
          </cell>
          <cell r="BF500">
            <v>907</v>
          </cell>
          <cell r="BG500">
            <v>825</v>
          </cell>
          <cell r="BH500">
            <v>522</v>
          </cell>
          <cell r="BI500">
            <v>721</v>
          </cell>
          <cell r="BJ500">
            <v>1153</v>
          </cell>
          <cell r="BK500">
            <v>1871</v>
          </cell>
          <cell r="BL500">
            <v>2564</v>
          </cell>
          <cell r="BM500">
            <v>3314</v>
          </cell>
          <cell r="BN500">
            <v>5128</v>
          </cell>
          <cell r="BO500">
            <v>6907</v>
          </cell>
          <cell r="BP500">
            <v>6753</v>
          </cell>
          <cell r="BQ500">
            <v>8240</v>
          </cell>
          <cell r="BR500">
            <v>10656</v>
          </cell>
          <cell r="BS500">
            <v>9183</v>
          </cell>
          <cell r="BT500">
            <v>8815</v>
          </cell>
        </row>
        <row r="501">
          <cell r="A501" t="str">
            <v>KBP6844J</v>
          </cell>
          <cell r="BA501">
            <v>345975</v>
          </cell>
          <cell r="BB501">
            <v>397885</v>
          </cell>
          <cell r="BC501">
            <v>431699</v>
          </cell>
          <cell r="BD501">
            <v>478487</v>
          </cell>
          <cell r="BE501">
            <v>523621</v>
          </cell>
          <cell r="BF501">
            <v>588355</v>
          </cell>
          <cell r="BG501">
            <v>643709</v>
          </cell>
          <cell r="BH501">
            <v>730486</v>
          </cell>
          <cell r="BI501">
            <v>799596</v>
          </cell>
          <cell r="BJ501">
            <v>904192</v>
          </cell>
          <cell r="BK501">
            <v>992035</v>
          </cell>
          <cell r="BL501">
            <v>1087541</v>
          </cell>
          <cell r="BM501">
            <v>1225022</v>
          </cell>
          <cell r="BN501">
            <v>1335804</v>
          </cell>
          <cell r="BO501">
            <v>1450903</v>
          </cell>
          <cell r="BP501">
            <v>1592937</v>
          </cell>
          <cell r="BQ501">
            <v>1768907</v>
          </cell>
          <cell r="BR501">
            <v>1929367</v>
          </cell>
          <cell r="BS501">
            <v>2100763</v>
          </cell>
          <cell r="BT501">
            <v>2271067</v>
          </cell>
        </row>
        <row r="502">
          <cell r="A502" t="str">
            <v>KBP6845J</v>
          </cell>
          <cell r="BA502">
            <v>24836</v>
          </cell>
          <cell r="BB502">
            <v>28209</v>
          </cell>
          <cell r="BC502">
            <v>27469</v>
          </cell>
          <cell r="BD502">
            <v>28311</v>
          </cell>
          <cell r="BE502">
            <v>28278</v>
          </cell>
          <cell r="BF502">
            <v>34538</v>
          </cell>
          <cell r="BG502">
            <v>37121</v>
          </cell>
          <cell r="BH502">
            <v>42640</v>
          </cell>
          <cell r="BI502">
            <v>37188</v>
          </cell>
          <cell r="BJ502">
            <v>44118</v>
          </cell>
          <cell r="BK502">
            <v>57032</v>
          </cell>
          <cell r="BL502">
            <v>67253</v>
          </cell>
          <cell r="BM502">
            <v>75086</v>
          </cell>
          <cell r="BN502">
            <v>102855</v>
          </cell>
          <cell r="BO502">
            <v>69943</v>
          </cell>
          <cell r="BP502">
            <v>61972</v>
          </cell>
          <cell r="BQ502">
            <v>62363</v>
          </cell>
          <cell r="BR502">
            <v>62145</v>
          </cell>
          <cell r="BS502">
            <v>54954</v>
          </cell>
          <cell r="BT502">
            <v>38519</v>
          </cell>
        </row>
        <row r="503">
          <cell r="A503" t="str">
            <v>KBP6846J</v>
          </cell>
          <cell r="BA503">
            <v>-997</v>
          </cell>
          <cell r="BB503">
            <v>8659</v>
          </cell>
          <cell r="BC503">
            <v>-10697</v>
          </cell>
          <cell r="BD503">
            <v>-3285</v>
          </cell>
          <cell r="BE503">
            <v>-3587</v>
          </cell>
          <cell r="BF503">
            <v>-1978</v>
          </cell>
          <cell r="BG503">
            <v>-3948</v>
          </cell>
          <cell r="BH503">
            <v>1053</v>
          </cell>
          <cell r="BI503">
            <v>3150</v>
          </cell>
          <cell r="BJ503">
            <v>2477</v>
          </cell>
          <cell r="BK503">
            <v>2015</v>
          </cell>
          <cell r="BL503">
            <v>7321</v>
          </cell>
          <cell r="BM503">
            <v>-1858</v>
          </cell>
          <cell r="BN503">
            <v>-8307</v>
          </cell>
          <cell r="BO503">
            <v>-7934</v>
          </cell>
          <cell r="BP503">
            <v>-19</v>
          </cell>
          <cell r="BQ503">
            <v>4486</v>
          </cell>
          <cell r="BR503">
            <v>5619</v>
          </cell>
          <cell r="BS503">
            <v>9642</v>
          </cell>
          <cell r="BT503">
            <v>5511</v>
          </cell>
        </row>
        <row r="504">
          <cell r="A504" t="str">
            <v>KBP6847J</v>
          </cell>
          <cell r="BA504">
            <v>371808</v>
          </cell>
          <cell r="BB504">
            <v>417435</v>
          </cell>
          <cell r="BC504">
            <v>469865</v>
          </cell>
          <cell r="BD504">
            <v>510083</v>
          </cell>
          <cell r="BE504">
            <v>555486</v>
          </cell>
          <cell r="BF504">
            <v>624871</v>
          </cell>
          <cell r="BG504">
            <v>684778</v>
          </cell>
          <cell r="BH504">
            <v>772073</v>
          </cell>
          <cell r="BI504">
            <v>833634</v>
          </cell>
          <cell r="BJ504">
            <v>945833</v>
          </cell>
          <cell r="BK504">
            <v>1047052</v>
          </cell>
          <cell r="BL504">
            <v>1147473</v>
          </cell>
          <cell r="BM504">
            <v>1301966</v>
          </cell>
          <cell r="BN504">
            <v>1446966</v>
          </cell>
          <cell r="BO504">
            <v>1528780</v>
          </cell>
          <cell r="BP504">
            <v>1654928</v>
          </cell>
          <cell r="BQ504">
            <v>1826784</v>
          </cell>
          <cell r="BR504">
            <v>1985893</v>
          </cell>
          <cell r="BS504">
            <v>2146075</v>
          </cell>
          <cell r="BT504">
            <v>2304075</v>
          </cell>
        </row>
        <row r="505">
          <cell r="A505" t="str">
            <v>KBP6848J</v>
          </cell>
          <cell r="BA505">
            <v>18150</v>
          </cell>
          <cell r="BB505">
            <v>20409</v>
          </cell>
          <cell r="BC505">
            <v>24594</v>
          </cell>
          <cell r="BD505">
            <v>25932</v>
          </cell>
          <cell r="BE505">
            <v>26216</v>
          </cell>
          <cell r="BF505">
            <v>27645</v>
          </cell>
          <cell r="BG505">
            <v>26885</v>
          </cell>
          <cell r="BH505">
            <v>32230</v>
          </cell>
          <cell r="BI505">
            <v>30838</v>
          </cell>
          <cell r="BJ505">
            <v>32297</v>
          </cell>
          <cell r="BK505">
            <v>31176</v>
          </cell>
          <cell r="BL505">
            <v>9756</v>
          </cell>
          <cell r="BM505">
            <v>4970</v>
          </cell>
          <cell r="BN505">
            <v>25171</v>
          </cell>
          <cell r="BO505">
            <v>36511</v>
          </cell>
          <cell r="BP505">
            <v>33092</v>
          </cell>
          <cell r="BQ505">
            <v>29943</v>
          </cell>
          <cell r="BR505">
            <v>11305</v>
          </cell>
          <cell r="BS505">
            <v>2751</v>
          </cell>
          <cell r="BT505">
            <v>4649</v>
          </cell>
        </row>
        <row r="506">
          <cell r="A506" t="str">
            <v>KBP6849J</v>
          </cell>
          <cell r="BA506">
            <v>9016</v>
          </cell>
          <cell r="BB506">
            <v>10032</v>
          </cell>
          <cell r="BC506">
            <v>11382</v>
          </cell>
          <cell r="BD506">
            <v>12732</v>
          </cell>
          <cell r="BE506">
            <v>14135</v>
          </cell>
          <cell r="BF506">
            <v>15779</v>
          </cell>
          <cell r="BG506">
            <v>17419</v>
          </cell>
          <cell r="BH506">
            <v>20420</v>
          </cell>
          <cell r="BI506">
            <v>22278</v>
          </cell>
          <cell r="BJ506">
            <v>23814</v>
          </cell>
          <cell r="BK506">
            <v>26123</v>
          </cell>
          <cell r="BL506">
            <v>29245</v>
          </cell>
          <cell r="BM506">
            <v>33727</v>
          </cell>
          <cell r="BN506">
            <v>40314</v>
          </cell>
          <cell r="BO506">
            <v>44344</v>
          </cell>
          <cell r="BP506">
            <v>46505</v>
          </cell>
          <cell r="BQ506">
            <v>48692</v>
          </cell>
          <cell r="BR506">
            <v>51671</v>
          </cell>
          <cell r="BS506">
            <v>54840</v>
          </cell>
          <cell r="BT506">
            <v>58754</v>
          </cell>
        </row>
        <row r="507">
          <cell r="A507" t="str">
            <v>KBP6850J</v>
          </cell>
          <cell r="BA507">
            <v>168</v>
          </cell>
          <cell r="BB507">
            <v>160</v>
          </cell>
          <cell r="BC507">
            <v>220</v>
          </cell>
          <cell r="BD507">
            <v>914</v>
          </cell>
          <cell r="BE507">
            <v>3041</v>
          </cell>
          <cell r="BF507">
            <v>3617</v>
          </cell>
          <cell r="BG507">
            <v>7370</v>
          </cell>
          <cell r="BH507">
            <v>4586</v>
          </cell>
          <cell r="BI507">
            <v>5083</v>
          </cell>
          <cell r="BJ507">
            <v>4580</v>
          </cell>
          <cell r="BK507">
            <v>3508</v>
          </cell>
          <cell r="BL507">
            <v>4740</v>
          </cell>
          <cell r="BM507">
            <v>9753</v>
          </cell>
          <cell r="BN507">
            <v>13744</v>
          </cell>
          <cell r="BO507">
            <v>11532</v>
          </cell>
          <cell r="BP507">
            <v>10412</v>
          </cell>
          <cell r="BQ507">
            <v>16794</v>
          </cell>
          <cell r="BR507">
            <v>17176</v>
          </cell>
          <cell r="BS507">
            <v>16691</v>
          </cell>
          <cell r="BT507">
            <v>18059</v>
          </cell>
        </row>
        <row r="508">
          <cell r="A508" t="str">
            <v>KBP6851J</v>
          </cell>
          <cell r="BA508">
            <v>-118</v>
          </cell>
          <cell r="BB508">
            <v>-207</v>
          </cell>
          <cell r="BC508">
            <v>-265</v>
          </cell>
          <cell r="BD508">
            <v>-286</v>
          </cell>
          <cell r="BE508">
            <v>-325</v>
          </cell>
          <cell r="BF508">
            <v>-317</v>
          </cell>
          <cell r="BG508">
            <v>-254</v>
          </cell>
          <cell r="BH508">
            <v>-242</v>
          </cell>
          <cell r="BI508">
            <v>0</v>
          </cell>
          <cell r="BJ508">
            <v>-9</v>
          </cell>
          <cell r="BK508">
            <v>-58</v>
          </cell>
          <cell r="BL508">
            <v>-54</v>
          </cell>
          <cell r="BM508">
            <v>-61</v>
          </cell>
          <cell r="BN508">
            <v>-74</v>
          </cell>
          <cell r="BO508">
            <v>-77</v>
          </cell>
          <cell r="BP508">
            <v>-89</v>
          </cell>
          <cell r="BQ508">
            <v>-95</v>
          </cell>
          <cell r="BR508">
            <v>-99</v>
          </cell>
          <cell r="BS508">
            <v>-102</v>
          </cell>
          <cell r="BT508">
            <v>-102</v>
          </cell>
        </row>
        <row r="509">
          <cell r="A509" t="str">
            <v>KBP6852J</v>
          </cell>
          <cell r="BA509">
            <v>15634</v>
          </cell>
          <cell r="BB509">
            <v>17573</v>
          </cell>
          <cell r="BC509">
            <v>19487</v>
          </cell>
          <cell r="BD509">
            <v>19467</v>
          </cell>
          <cell r="BE509">
            <v>18898</v>
          </cell>
          <cell r="BF509">
            <v>21985</v>
          </cell>
          <cell r="BG509">
            <v>25274</v>
          </cell>
          <cell r="BH509">
            <v>28206</v>
          </cell>
          <cell r="BI509">
            <v>32053</v>
          </cell>
          <cell r="BJ509">
            <v>41093</v>
          </cell>
          <cell r="BK509">
            <v>49994</v>
          </cell>
          <cell r="BL509">
            <v>63223</v>
          </cell>
          <cell r="BM509">
            <v>71047</v>
          </cell>
          <cell r="BN509">
            <v>77199</v>
          </cell>
          <cell r="BO509">
            <v>77490</v>
          </cell>
          <cell r="BP509">
            <v>58558</v>
          </cell>
          <cell r="BQ509">
            <v>55562</v>
          </cell>
          <cell r="BR509">
            <v>67734</v>
          </cell>
          <cell r="BS509">
            <v>67799</v>
          </cell>
          <cell r="BT509">
            <v>69928</v>
          </cell>
        </row>
        <row r="510">
          <cell r="A510" t="str">
            <v>KBP6853J</v>
          </cell>
          <cell r="BA510">
            <v>14036</v>
          </cell>
          <cell r="BB510">
            <v>16834</v>
          </cell>
          <cell r="BC510">
            <v>18793</v>
          </cell>
          <cell r="BD510">
            <v>19227</v>
          </cell>
          <cell r="BE510">
            <v>17992</v>
          </cell>
          <cell r="BF510">
            <v>21128</v>
          </cell>
          <cell r="BG510">
            <v>23921</v>
          </cell>
          <cell r="BH510">
            <v>27875</v>
          </cell>
          <cell r="BI510">
            <v>31115</v>
          </cell>
          <cell r="BJ510">
            <v>39751</v>
          </cell>
          <cell r="BK510">
            <v>49213</v>
          </cell>
          <cell r="BL510">
            <v>61828</v>
          </cell>
          <cell r="BM510">
            <v>71390</v>
          </cell>
          <cell r="BN510">
            <v>79743</v>
          </cell>
          <cell r="BO510">
            <v>77936</v>
          </cell>
          <cell r="BP510">
            <v>58502</v>
          </cell>
          <cell r="BQ510">
            <v>61944</v>
          </cell>
          <cell r="BR510">
            <v>65165</v>
          </cell>
          <cell r="BS510">
            <v>68531</v>
          </cell>
          <cell r="BT510">
            <v>69820</v>
          </cell>
        </row>
        <row r="511">
          <cell r="A511" t="str">
            <v>KBP6854J</v>
          </cell>
          <cell r="BA511">
            <v>1598</v>
          </cell>
          <cell r="BB511">
            <v>739</v>
          </cell>
          <cell r="BC511">
            <v>694</v>
          </cell>
          <cell r="BD511">
            <v>240</v>
          </cell>
          <cell r="BE511">
            <v>906</v>
          </cell>
          <cell r="BF511">
            <v>857</v>
          </cell>
          <cell r="BG511">
            <v>1353</v>
          </cell>
          <cell r="BH511">
            <v>331</v>
          </cell>
          <cell r="BI511">
            <v>938</v>
          </cell>
          <cell r="BJ511">
            <v>1342</v>
          </cell>
          <cell r="BK511">
            <v>781</v>
          </cell>
          <cell r="BL511">
            <v>1395</v>
          </cell>
          <cell r="BM511">
            <v>-343</v>
          </cell>
          <cell r="BN511">
            <v>-2544</v>
          </cell>
          <cell r="BO511">
            <v>-446</v>
          </cell>
          <cell r="BP511">
            <v>56</v>
          </cell>
          <cell r="BQ511">
            <v>-6382</v>
          </cell>
          <cell r="BR511">
            <v>2569</v>
          </cell>
          <cell r="BS511">
            <v>-732</v>
          </cell>
          <cell r="BT511">
            <v>108</v>
          </cell>
        </row>
        <row r="512">
          <cell r="A512" t="str">
            <v>KBP6855J</v>
          </cell>
          <cell r="BA512">
            <v>2566</v>
          </cell>
          <cell r="BB512">
            <v>2789</v>
          </cell>
          <cell r="BC512">
            <v>5062</v>
          </cell>
          <cell r="BD512">
            <v>7093</v>
          </cell>
          <cell r="BE512">
            <v>10034</v>
          </cell>
          <cell r="BF512">
            <v>8960</v>
          </cell>
          <cell r="BG512">
            <v>8727</v>
          </cell>
          <cell r="BH512">
            <v>8368</v>
          </cell>
          <cell r="BI512">
            <v>3868</v>
          </cell>
          <cell r="BJ512">
            <v>-4225</v>
          </cell>
          <cell r="BK512">
            <v>-15368</v>
          </cell>
          <cell r="BL512">
            <v>-48781</v>
          </cell>
          <cell r="BM512">
            <v>-56385</v>
          </cell>
          <cell r="BN512">
            <v>-38358</v>
          </cell>
          <cell r="BO512">
            <v>-29524</v>
          </cell>
          <cell r="BP512">
            <v>-15143</v>
          </cell>
          <cell r="BQ512">
            <v>-8920</v>
          </cell>
          <cell r="BR512">
            <v>-39352</v>
          </cell>
          <cell r="BS512">
            <v>-48459</v>
          </cell>
          <cell r="BT512">
            <v>-47322</v>
          </cell>
        </row>
        <row r="513">
          <cell r="A513" t="str">
            <v>KBP6870J</v>
          </cell>
          <cell r="BA513">
            <v>1041994</v>
          </cell>
          <cell r="BB513">
            <v>1167182</v>
          </cell>
          <cell r="BC513">
            <v>1299082</v>
          </cell>
          <cell r="BD513">
            <v>1450828</v>
          </cell>
          <cell r="BE513">
            <v>1639581</v>
          </cell>
          <cell r="BF513">
            <v>1952486</v>
          </cell>
          <cell r="BG513">
            <v>2205895</v>
          </cell>
          <cell r="BH513">
            <v>2623976</v>
          </cell>
          <cell r="BI513">
            <v>2836757</v>
          </cell>
          <cell r="BJ513">
            <v>3080491</v>
          </cell>
          <cell r="BK513">
            <v>3381615</v>
          </cell>
          <cell r="BL513">
            <v>3754721</v>
          </cell>
          <cell r="BM513">
            <v>4268063</v>
          </cell>
          <cell r="BN513">
            <v>4859903</v>
          </cell>
          <cell r="BO513">
            <v>5063907</v>
          </cell>
          <cell r="BP513">
            <v>5461575</v>
          </cell>
          <cell r="BQ513">
            <v>5932595</v>
          </cell>
          <cell r="BR513">
            <v>6461086</v>
          </cell>
          <cell r="BS513">
            <v>6976884</v>
          </cell>
          <cell r="BT513">
            <v>7427753</v>
          </cell>
        </row>
        <row r="514">
          <cell r="A514" t="str">
            <v>KBP6871J</v>
          </cell>
          <cell r="BA514">
            <v>525870</v>
          </cell>
          <cell r="BB514">
            <v>585055</v>
          </cell>
          <cell r="BC514">
            <v>654528</v>
          </cell>
          <cell r="BD514">
            <v>756720</v>
          </cell>
          <cell r="BE514">
            <v>879638</v>
          </cell>
          <cell r="BF514">
            <v>1090092</v>
          </cell>
          <cell r="BG514">
            <v>1251543</v>
          </cell>
          <cell r="BH514">
            <v>1512100</v>
          </cell>
          <cell r="BI514">
            <v>1628378</v>
          </cell>
          <cell r="BJ514">
            <v>1748541</v>
          </cell>
          <cell r="BK514">
            <v>1912376</v>
          </cell>
          <cell r="BL514">
            <v>2112500</v>
          </cell>
          <cell r="BM514">
            <v>2383340</v>
          </cell>
          <cell r="BN514">
            <v>2722713</v>
          </cell>
          <cell r="BO514">
            <v>2786761</v>
          </cell>
          <cell r="BP514">
            <v>2966715</v>
          </cell>
          <cell r="BQ514">
            <v>3207572</v>
          </cell>
          <cell r="BR514">
            <v>3521443</v>
          </cell>
          <cell r="BS514">
            <v>3803922</v>
          </cell>
          <cell r="BT514">
            <v>4023260</v>
          </cell>
        </row>
        <row r="515">
          <cell r="A515" t="str">
            <v>KBP6872J</v>
          </cell>
          <cell r="BA515">
            <v>165458</v>
          </cell>
          <cell r="BB515">
            <v>210306</v>
          </cell>
          <cell r="BC515">
            <v>227808</v>
          </cell>
          <cell r="BD515">
            <v>280392</v>
          </cell>
          <cell r="BE515">
            <v>289610</v>
          </cell>
          <cell r="BF515">
            <v>287091</v>
          </cell>
          <cell r="BG515">
            <v>313897</v>
          </cell>
          <cell r="BH515">
            <v>369063</v>
          </cell>
          <cell r="BI515">
            <v>371610</v>
          </cell>
          <cell r="BJ515">
            <v>389488</v>
          </cell>
          <cell r="BK515">
            <v>435019</v>
          </cell>
          <cell r="BL515">
            <v>520551</v>
          </cell>
          <cell r="BM515">
            <v>657204</v>
          </cell>
          <cell r="BN515">
            <v>790317</v>
          </cell>
          <cell r="BO515">
            <v>713072</v>
          </cell>
          <cell r="BP515">
            <v>667660</v>
          </cell>
          <cell r="BQ515">
            <v>730177</v>
          </cell>
          <cell r="BR515">
            <v>778326</v>
          </cell>
          <cell r="BS515">
            <v>792415</v>
          </cell>
          <cell r="BT515">
            <v>881251</v>
          </cell>
        </row>
        <row r="516">
          <cell r="A516" t="str">
            <v>KBP6873J</v>
          </cell>
          <cell r="BA516">
            <v>122801</v>
          </cell>
          <cell r="BB516">
            <v>152233</v>
          </cell>
          <cell r="BC516">
            <v>174964</v>
          </cell>
          <cell r="BD516">
            <v>215750</v>
          </cell>
          <cell r="BE516">
            <v>211537</v>
          </cell>
          <cell r="BF516">
            <v>185195</v>
          </cell>
          <cell r="BG516">
            <v>202959</v>
          </cell>
          <cell r="BH516">
            <v>243367</v>
          </cell>
          <cell r="BI516">
            <v>269200</v>
          </cell>
          <cell r="BJ516">
            <v>250027</v>
          </cell>
          <cell r="BK516">
            <v>266361</v>
          </cell>
          <cell r="BL516">
            <v>334728</v>
          </cell>
          <cell r="BM516">
            <v>456131</v>
          </cell>
          <cell r="BN516">
            <v>604094</v>
          </cell>
          <cell r="BO516">
            <v>543401</v>
          </cell>
          <cell r="BP516">
            <v>494139</v>
          </cell>
          <cell r="BQ516">
            <v>497726</v>
          </cell>
          <cell r="BR516">
            <v>526999</v>
          </cell>
          <cell r="BS516">
            <v>549182</v>
          </cell>
          <cell r="BT516">
            <v>614436</v>
          </cell>
        </row>
        <row r="517">
          <cell r="A517" t="str">
            <v>KBP6874J</v>
          </cell>
          <cell r="BA517">
            <v>41817</v>
          </cell>
          <cell r="BB517">
            <v>57274</v>
          </cell>
          <cell r="BC517">
            <v>52005</v>
          </cell>
          <cell r="BD517">
            <v>63582</v>
          </cell>
          <cell r="BE517">
            <v>77032</v>
          </cell>
          <cell r="BF517">
            <v>100837</v>
          </cell>
          <cell r="BG517">
            <v>109883</v>
          </cell>
          <cell r="BH517">
            <v>124871</v>
          </cell>
          <cell r="BI517">
            <v>101578</v>
          </cell>
          <cell r="BJ517">
            <v>138656</v>
          </cell>
          <cell r="BK517">
            <v>168125</v>
          </cell>
          <cell r="BL517">
            <v>185131</v>
          </cell>
          <cell r="BM517">
            <v>200408</v>
          </cell>
          <cell r="BN517">
            <v>185095</v>
          </cell>
          <cell r="BO517">
            <v>168185</v>
          </cell>
          <cell r="BP517">
            <v>168856</v>
          </cell>
          <cell r="BQ517">
            <v>226041</v>
          </cell>
          <cell r="BR517">
            <v>244846</v>
          </cell>
          <cell r="BS517">
            <v>235358</v>
          </cell>
          <cell r="BT517">
            <v>259980</v>
          </cell>
        </row>
        <row r="518">
          <cell r="A518" t="str">
            <v>KBP6875J</v>
          </cell>
          <cell r="BA518">
            <v>840</v>
          </cell>
          <cell r="BB518">
            <v>799</v>
          </cell>
          <cell r="BC518">
            <v>839</v>
          </cell>
          <cell r="BD518">
            <v>1060</v>
          </cell>
          <cell r="BE518">
            <v>1041</v>
          </cell>
          <cell r="BF518">
            <v>1059</v>
          </cell>
          <cell r="BG518">
            <v>1055</v>
          </cell>
          <cell r="BH518">
            <v>825</v>
          </cell>
          <cell r="BI518">
            <v>832</v>
          </cell>
          <cell r="BJ518">
            <v>805</v>
          </cell>
          <cell r="BK518">
            <v>533</v>
          </cell>
          <cell r="BL518">
            <v>692</v>
          </cell>
          <cell r="BM518">
            <v>665</v>
          </cell>
          <cell r="BN518">
            <v>1128</v>
          </cell>
          <cell r="BO518">
            <v>1486</v>
          </cell>
          <cell r="BP518">
            <v>4665</v>
          </cell>
          <cell r="BQ518">
            <v>6410</v>
          </cell>
          <cell r="BR518">
            <v>6481</v>
          </cell>
          <cell r="BS518">
            <v>7875</v>
          </cell>
          <cell r="BT518">
            <v>6835</v>
          </cell>
        </row>
        <row r="519">
          <cell r="A519" t="str">
            <v>KBP6876J</v>
          </cell>
          <cell r="BA519">
            <v>174128</v>
          </cell>
          <cell r="BB519">
            <v>221790</v>
          </cell>
          <cell r="BC519">
            <v>240784</v>
          </cell>
          <cell r="BD519">
            <v>295928</v>
          </cell>
          <cell r="BE519">
            <v>307168</v>
          </cell>
          <cell r="BF519">
            <v>307113</v>
          </cell>
          <cell r="BG519">
            <v>344038</v>
          </cell>
          <cell r="BH519">
            <v>395969</v>
          </cell>
          <cell r="BI519">
            <v>404127</v>
          </cell>
          <cell r="BJ519">
            <v>414325</v>
          </cell>
          <cell r="BK519">
            <v>463728</v>
          </cell>
          <cell r="BL519">
            <v>552859</v>
          </cell>
          <cell r="BM519">
            <v>723357</v>
          </cell>
          <cell r="BN519">
            <v>861419</v>
          </cell>
          <cell r="BO519">
            <v>766901</v>
          </cell>
          <cell r="BP519">
            <v>724199</v>
          </cell>
          <cell r="BQ519">
            <v>805570</v>
          </cell>
          <cell r="BR519">
            <v>864714</v>
          </cell>
          <cell r="BS519">
            <v>883149</v>
          </cell>
          <cell r="BT519">
            <v>980831</v>
          </cell>
        </row>
        <row r="520">
          <cell r="A520" t="str">
            <v>KBP6877J</v>
          </cell>
          <cell r="BA520">
            <v>131112</v>
          </cell>
          <cell r="BB520">
            <v>162029</v>
          </cell>
          <cell r="BC520">
            <v>186354</v>
          </cell>
          <cell r="BD520">
            <v>228197</v>
          </cell>
          <cell r="BE520">
            <v>225391</v>
          </cell>
          <cell r="BF520">
            <v>195540</v>
          </cell>
          <cell r="BG520">
            <v>212814</v>
          </cell>
          <cell r="BH520">
            <v>253624</v>
          </cell>
          <cell r="BI520">
            <v>277660</v>
          </cell>
          <cell r="BJ520">
            <v>256776</v>
          </cell>
          <cell r="BK520">
            <v>270875</v>
          </cell>
          <cell r="BL520">
            <v>339459</v>
          </cell>
          <cell r="BM520">
            <v>459364</v>
          </cell>
          <cell r="BN520">
            <v>617553</v>
          </cell>
          <cell r="BO520">
            <v>558540</v>
          </cell>
          <cell r="BP520">
            <v>510803</v>
          </cell>
          <cell r="BQ520">
            <v>518767</v>
          </cell>
          <cell r="BR520">
            <v>558501</v>
          </cell>
          <cell r="BS520">
            <v>590349</v>
          </cell>
          <cell r="BT520">
            <v>661343</v>
          </cell>
        </row>
        <row r="521">
          <cell r="A521" t="str">
            <v>KBP6878J</v>
          </cell>
          <cell r="BA521">
            <v>42176</v>
          </cell>
          <cell r="BB521">
            <v>58962</v>
          </cell>
          <cell r="BC521">
            <v>53591</v>
          </cell>
          <cell r="BD521">
            <v>66671</v>
          </cell>
          <cell r="BE521">
            <v>80736</v>
          </cell>
          <cell r="BF521">
            <v>110514</v>
          </cell>
          <cell r="BG521">
            <v>130169</v>
          </cell>
          <cell r="BH521">
            <v>141520</v>
          </cell>
          <cell r="BI521">
            <v>125635</v>
          </cell>
          <cell r="BJ521">
            <v>156744</v>
          </cell>
          <cell r="BK521">
            <v>192320</v>
          </cell>
          <cell r="BL521">
            <v>212708</v>
          </cell>
          <cell r="BM521">
            <v>263328</v>
          </cell>
          <cell r="BN521">
            <v>242738</v>
          </cell>
          <cell r="BO521">
            <v>206875</v>
          </cell>
          <cell r="BP521">
            <v>208731</v>
          </cell>
          <cell r="BQ521">
            <v>280393</v>
          </cell>
          <cell r="BR521">
            <v>299732</v>
          </cell>
          <cell r="BS521">
            <v>284925</v>
          </cell>
          <cell r="BT521">
            <v>312653</v>
          </cell>
        </row>
        <row r="522">
          <cell r="A522" t="str">
            <v>KBP6879J</v>
          </cell>
          <cell r="BA522">
            <v>840</v>
          </cell>
          <cell r="BB522">
            <v>799</v>
          </cell>
          <cell r="BC522">
            <v>839</v>
          </cell>
          <cell r="BD522">
            <v>1060</v>
          </cell>
          <cell r="BE522">
            <v>1041</v>
          </cell>
          <cell r="BF522">
            <v>1059</v>
          </cell>
          <cell r="BG522">
            <v>1055</v>
          </cell>
          <cell r="BH522">
            <v>825</v>
          </cell>
          <cell r="BI522">
            <v>832</v>
          </cell>
          <cell r="BJ522">
            <v>805</v>
          </cell>
          <cell r="BK522">
            <v>533</v>
          </cell>
          <cell r="BL522">
            <v>692</v>
          </cell>
          <cell r="BM522">
            <v>665</v>
          </cell>
          <cell r="BN522">
            <v>1128</v>
          </cell>
          <cell r="BO522">
            <v>1486</v>
          </cell>
          <cell r="BP522">
            <v>4665</v>
          </cell>
          <cell r="BQ522">
            <v>6410</v>
          </cell>
          <cell r="BR522">
            <v>6481</v>
          </cell>
          <cell r="BS522">
            <v>7875</v>
          </cell>
          <cell r="BT522">
            <v>6835</v>
          </cell>
        </row>
        <row r="523">
          <cell r="A523" t="str">
            <v>KBP6880J</v>
          </cell>
          <cell r="BA523">
            <v>4395</v>
          </cell>
          <cell r="BB523">
            <v>4466</v>
          </cell>
          <cell r="BC523">
            <v>6863</v>
          </cell>
          <cell r="BD523">
            <v>6977</v>
          </cell>
          <cell r="BE523">
            <v>6894</v>
          </cell>
          <cell r="BF523">
            <v>8176</v>
          </cell>
          <cell r="BG523">
            <v>8994</v>
          </cell>
          <cell r="BH523">
            <v>7098</v>
          </cell>
          <cell r="BI523">
            <v>8766</v>
          </cell>
          <cell r="BJ523">
            <v>13193</v>
          </cell>
          <cell r="BK523">
            <v>19228</v>
          </cell>
          <cell r="BL523">
            <v>23364</v>
          </cell>
          <cell r="BM523">
            <v>31768</v>
          </cell>
          <cell r="BN523">
            <v>37984</v>
          </cell>
          <cell r="BO523">
            <v>43693</v>
          </cell>
          <cell r="BP523">
            <v>34761</v>
          </cell>
          <cell r="BQ523">
            <v>45432</v>
          </cell>
          <cell r="BR523">
            <v>49003</v>
          </cell>
          <cell r="BS523">
            <v>67088</v>
          </cell>
          <cell r="BT523">
            <v>79820</v>
          </cell>
        </row>
        <row r="524">
          <cell r="A524" t="str">
            <v>KBP6881J</v>
          </cell>
          <cell r="BA524">
            <v>599</v>
          </cell>
          <cell r="BB524">
            <v>132</v>
          </cell>
          <cell r="BC524">
            <v>485</v>
          </cell>
          <cell r="BD524">
            <v>144</v>
          </cell>
          <cell r="BE524">
            <v>174</v>
          </cell>
          <cell r="BF524">
            <v>481</v>
          </cell>
          <cell r="BG524">
            <v>812</v>
          </cell>
          <cell r="BH524">
            <v>1085</v>
          </cell>
          <cell r="BI524">
            <v>1371</v>
          </cell>
          <cell r="BJ524">
            <v>1032</v>
          </cell>
          <cell r="BK524">
            <v>944</v>
          </cell>
          <cell r="BL524">
            <v>1132</v>
          </cell>
          <cell r="BM524">
            <v>1107</v>
          </cell>
          <cell r="BN524">
            <v>2109</v>
          </cell>
          <cell r="BO524">
            <v>1342</v>
          </cell>
          <cell r="BP524">
            <v>1333</v>
          </cell>
          <cell r="BQ524">
            <v>1870</v>
          </cell>
          <cell r="BR524">
            <v>1845</v>
          </cell>
          <cell r="BS524">
            <v>3271</v>
          </cell>
          <cell r="BT524">
            <v>1633</v>
          </cell>
        </row>
        <row r="525">
          <cell r="A525" t="str">
            <v>KBP6882J</v>
          </cell>
          <cell r="BA525">
            <v>3796</v>
          </cell>
          <cell r="BB525">
            <v>4334</v>
          </cell>
          <cell r="BC525">
            <v>6378</v>
          </cell>
          <cell r="BD525">
            <v>6833</v>
          </cell>
          <cell r="BE525">
            <v>6720</v>
          </cell>
          <cell r="BF525">
            <v>7695</v>
          </cell>
          <cell r="BG525">
            <v>8182</v>
          </cell>
          <cell r="BH525">
            <v>6013</v>
          </cell>
          <cell r="BI525">
            <v>7395</v>
          </cell>
          <cell r="BJ525">
            <v>12161</v>
          </cell>
          <cell r="BK525">
            <v>18284</v>
          </cell>
          <cell r="BL525">
            <v>22232</v>
          </cell>
          <cell r="BM525">
            <v>30661</v>
          </cell>
          <cell r="BN525">
            <v>35875</v>
          </cell>
          <cell r="BO525">
            <v>42351</v>
          </cell>
          <cell r="BP525">
            <v>33428</v>
          </cell>
          <cell r="BQ525">
            <v>43562</v>
          </cell>
          <cell r="BR525">
            <v>47158</v>
          </cell>
          <cell r="BS525">
            <v>63817</v>
          </cell>
          <cell r="BT525">
            <v>78187</v>
          </cell>
        </row>
        <row r="526">
          <cell r="A526" t="str">
            <v>KBP6883J</v>
          </cell>
          <cell r="BA526">
            <v>6736</v>
          </cell>
          <cell r="BB526">
            <v>7676</v>
          </cell>
          <cell r="BC526">
            <v>10191</v>
          </cell>
          <cell r="BD526">
            <v>11070</v>
          </cell>
          <cell r="BE526">
            <v>12554</v>
          </cell>
          <cell r="BF526">
            <v>14598</v>
          </cell>
          <cell r="BG526">
            <v>15251</v>
          </cell>
          <cell r="BH526">
            <v>12942</v>
          </cell>
          <cell r="BI526">
            <v>16244</v>
          </cell>
          <cell r="BJ526">
            <v>24062</v>
          </cell>
          <cell r="BK526">
            <v>34908</v>
          </cell>
          <cell r="BL526">
            <v>39132</v>
          </cell>
          <cell r="BM526">
            <v>48343</v>
          </cell>
          <cell r="BN526">
            <v>56890</v>
          </cell>
          <cell r="BO526">
            <v>66121</v>
          </cell>
          <cell r="BP526">
            <v>51523</v>
          </cell>
          <cell r="BQ526">
            <v>59631</v>
          </cell>
          <cell r="BR526">
            <v>80372</v>
          </cell>
          <cell r="BS526">
            <v>97754</v>
          </cell>
          <cell r="BT526">
            <v>114268</v>
          </cell>
        </row>
        <row r="527">
          <cell r="A527" t="str">
            <v>KBP6884J</v>
          </cell>
          <cell r="BA527">
            <v>2696</v>
          </cell>
          <cell r="BB527">
            <v>3064</v>
          </cell>
          <cell r="BC527">
            <v>3636</v>
          </cell>
          <cell r="BD527">
            <v>4142</v>
          </cell>
          <cell r="BE527">
            <v>5443</v>
          </cell>
          <cell r="BF527">
            <v>6555</v>
          </cell>
          <cell r="BG527">
            <v>6712</v>
          </cell>
          <cell r="BH527">
            <v>6587</v>
          </cell>
          <cell r="BI527">
            <v>8468</v>
          </cell>
          <cell r="BJ527">
            <v>11992</v>
          </cell>
          <cell r="BK527">
            <v>18416</v>
          </cell>
          <cell r="BL527">
            <v>19592</v>
          </cell>
          <cell r="BM527">
            <v>21450</v>
          </cell>
          <cell r="BN527">
            <v>26489</v>
          </cell>
          <cell r="BO527">
            <v>27172</v>
          </cell>
          <cell r="BP527">
            <v>20491</v>
          </cell>
          <cell r="BQ527">
            <v>19353</v>
          </cell>
          <cell r="BR527">
            <v>35732</v>
          </cell>
          <cell r="BS527">
            <v>41533</v>
          </cell>
          <cell r="BT527">
            <v>47873</v>
          </cell>
        </row>
        <row r="528">
          <cell r="A528" t="str">
            <v>KBP6885J</v>
          </cell>
          <cell r="BA528">
            <v>4040</v>
          </cell>
          <cell r="BB528">
            <v>4612</v>
          </cell>
          <cell r="BC528">
            <v>6555</v>
          </cell>
          <cell r="BD528">
            <v>6928</v>
          </cell>
          <cell r="BE528">
            <v>7111</v>
          </cell>
          <cell r="BF528">
            <v>8043</v>
          </cell>
          <cell r="BG528">
            <v>8539</v>
          </cell>
          <cell r="BH528">
            <v>6355</v>
          </cell>
          <cell r="BI528">
            <v>7776</v>
          </cell>
          <cell r="BJ528">
            <v>12070</v>
          </cell>
          <cell r="BK528">
            <v>16492</v>
          </cell>
          <cell r="BL528">
            <v>19540</v>
          </cell>
          <cell r="BM528">
            <v>26893</v>
          </cell>
          <cell r="BN528">
            <v>30401</v>
          </cell>
          <cell r="BO528">
            <v>38949</v>
          </cell>
          <cell r="BP528">
            <v>31032</v>
          </cell>
          <cell r="BQ528">
            <v>40278</v>
          </cell>
          <cell r="BR528">
            <v>44640</v>
          </cell>
          <cell r="BS528">
            <v>56221</v>
          </cell>
          <cell r="BT528">
            <v>66395</v>
          </cell>
        </row>
        <row r="529">
          <cell r="A529" t="str">
            <v>KBP6886J</v>
          </cell>
          <cell r="BA529">
            <v>399081</v>
          </cell>
          <cell r="BB529">
            <v>448771</v>
          </cell>
          <cell r="BC529">
            <v>507338</v>
          </cell>
          <cell r="BD529">
            <v>548261</v>
          </cell>
          <cell r="BE529">
            <v>596101</v>
          </cell>
          <cell r="BF529">
            <v>677898</v>
          </cell>
          <cell r="BG529">
            <v>748737</v>
          </cell>
          <cell r="BH529">
            <v>847957</v>
          </cell>
          <cell r="BI529">
            <v>916952</v>
          </cell>
          <cell r="BJ529">
            <v>1039991</v>
          </cell>
          <cell r="BK529">
            <v>1154542</v>
          </cell>
          <cell r="BL529">
            <v>1286401</v>
          </cell>
          <cell r="BM529">
            <v>1471005</v>
          </cell>
          <cell r="BN529">
            <v>1629166</v>
          </cell>
          <cell r="BO529">
            <v>1728618</v>
          </cell>
          <cell r="BP529">
            <v>1888165</v>
          </cell>
          <cell r="BQ529">
            <v>2082465</v>
          </cell>
          <cell r="BR529">
            <v>2275022</v>
          </cell>
          <cell r="BS529">
            <v>2475178</v>
          </cell>
          <cell r="BT529">
            <v>2651023</v>
          </cell>
        </row>
        <row r="530">
          <cell r="A530" t="str">
            <v>KBP6887J</v>
          </cell>
          <cell r="BA530">
            <v>22289</v>
          </cell>
          <cell r="BB530">
            <v>23053</v>
          </cell>
          <cell r="BC530">
            <v>21285</v>
          </cell>
          <cell r="BD530">
            <v>20846</v>
          </cell>
          <cell r="BE530">
            <v>22974</v>
          </cell>
          <cell r="BF530">
            <v>26540</v>
          </cell>
          <cell r="BG530">
            <v>27502</v>
          </cell>
          <cell r="BH530">
            <v>48745</v>
          </cell>
          <cell r="BI530">
            <v>45057</v>
          </cell>
          <cell r="BJ530">
            <v>51247</v>
          </cell>
          <cell r="BK530">
            <v>51726</v>
          </cell>
          <cell r="BL530">
            <v>62290</v>
          </cell>
          <cell r="BM530">
            <v>65439</v>
          </cell>
          <cell r="BN530">
            <v>102737</v>
          </cell>
          <cell r="BO530">
            <v>106357</v>
          </cell>
          <cell r="BP530">
            <v>132576</v>
          </cell>
          <cell r="BQ530">
            <v>134751</v>
          </cell>
          <cell r="BR530">
            <v>80864</v>
          </cell>
          <cell r="BS530">
            <v>46305</v>
          </cell>
          <cell r="BT530">
            <v>44048</v>
          </cell>
        </row>
        <row r="531">
          <cell r="A531" t="str">
            <v>KBP6888J</v>
          </cell>
          <cell r="BA531">
            <v>968</v>
          </cell>
          <cell r="BB531">
            <v>1320</v>
          </cell>
          <cell r="BC531">
            <v>2140</v>
          </cell>
          <cell r="BD531">
            <v>3805</v>
          </cell>
          <cell r="BE531">
            <v>5459</v>
          </cell>
          <cell r="BF531">
            <v>8084</v>
          </cell>
          <cell r="BG531">
            <v>12509</v>
          </cell>
          <cell r="BH531">
            <v>17510</v>
          </cell>
          <cell r="BI531">
            <v>22770</v>
          </cell>
          <cell r="BJ531">
            <v>23566</v>
          </cell>
          <cell r="BK531">
            <v>22195</v>
          </cell>
          <cell r="BL531">
            <v>29978</v>
          </cell>
          <cell r="BM531">
            <v>36803</v>
          </cell>
          <cell r="BN531">
            <v>44000</v>
          </cell>
          <cell r="BO531">
            <v>38782</v>
          </cell>
          <cell r="BP531">
            <v>39933</v>
          </cell>
          <cell r="BQ531">
            <v>45844</v>
          </cell>
          <cell r="BR531">
            <v>45610</v>
          </cell>
          <cell r="BS531">
            <v>49367</v>
          </cell>
          <cell r="BT531">
            <v>48857</v>
          </cell>
        </row>
        <row r="532">
          <cell r="A532" t="str">
            <v>KBP6889J</v>
          </cell>
          <cell r="BA532">
            <v>-1113</v>
          </cell>
          <cell r="BB532">
            <v>-1524</v>
          </cell>
          <cell r="BC532">
            <v>-3032</v>
          </cell>
          <cell r="BD532">
            <v>-4114</v>
          </cell>
          <cell r="BE532">
            <v>-5837</v>
          </cell>
          <cell r="BF532">
            <v>-8443</v>
          </cell>
          <cell r="BG532">
            <v>-12765</v>
          </cell>
          <cell r="BH532">
            <v>-17673</v>
          </cell>
          <cell r="BI532">
            <v>-22443</v>
          </cell>
          <cell r="BJ532">
            <v>-23228</v>
          </cell>
          <cell r="BK532">
            <v>-22002</v>
          </cell>
          <cell r="BL532">
            <v>-29773</v>
          </cell>
          <cell r="BM532">
            <v>-36606</v>
          </cell>
          <cell r="BN532">
            <v>-43792</v>
          </cell>
          <cell r="BO532">
            <v>-38566</v>
          </cell>
          <cell r="BP532">
            <v>-39708</v>
          </cell>
          <cell r="BQ532">
            <v>-45603</v>
          </cell>
          <cell r="BR532">
            <v>-45371</v>
          </cell>
          <cell r="BS532">
            <v>-49124</v>
          </cell>
          <cell r="BT532">
            <v>-48621</v>
          </cell>
        </row>
        <row r="533">
          <cell r="A533" t="str">
            <v>KBP6900J</v>
          </cell>
          <cell r="BA533">
            <v>-3723</v>
          </cell>
          <cell r="BB533">
            <v>-9476</v>
          </cell>
          <cell r="BC533">
            <v>-7941</v>
          </cell>
          <cell r="BD533">
            <v>-8481</v>
          </cell>
          <cell r="BE533">
            <v>-21107</v>
          </cell>
          <cell r="BF533">
            <v>-27254</v>
          </cell>
          <cell r="BG533">
            <v>-41302</v>
          </cell>
          <cell r="BH533">
            <v>-46220</v>
          </cell>
          <cell r="BI533">
            <v>-31398</v>
          </cell>
          <cell r="BJ533">
            <v>2124</v>
          </cell>
          <cell r="BK533">
            <v>4193</v>
          </cell>
          <cell r="BL533">
            <v>31812</v>
          </cell>
          <cell r="BM533">
            <v>28170</v>
          </cell>
          <cell r="BN533">
            <v>38391</v>
          </cell>
          <cell r="BO533">
            <v>-10169</v>
          </cell>
          <cell r="BP533">
            <v>-34116</v>
          </cell>
          <cell r="BQ533">
            <v>-26243</v>
          </cell>
          <cell r="BR533">
            <v>41999</v>
          </cell>
          <cell r="BS533">
            <v>80320</v>
          </cell>
          <cell r="BT533">
            <v>70652</v>
          </cell>
        </row>
        <row r="534">
          <cell r="A534" t="str">
            <v>KBP6901J</v>
          </cell>
          <cell r="BA534">
            <v>12497</v>
          </cell>
          <cell r="BB534">
            <v>15826</v>
          </cell>
          <cell r="BC534">
            <v>18643</v>
          </cell>
          <cell r="BD534">
            <v>22226</v>
          </cell>
          <cell r="BE534">
            <v>26630</v>
          </cell>
          <cell r="BF534">
            <v>35212</v>
          </cell>
          <cell r="BG534">
            <v>48863</v>
          </cell>
          <cell r="BH534">
            <v>46801</v>
          </cell>
          <cell r="BI534">
            <v>50959</v>
          </cell>
          <cell r="BJ534">
            <v>42793</v>
          </cell>
          <cell r="BK534">
            <v>54357</v>
          </cell>
          <cell r="BL534">
            <v>68829</v>
          </cell>
          <cell r="BM534">
            <v>109026</v>
          </cell>
          <cell r="BN534">
            <v>112929</v>
          </cell>
          <cell r="BO534">
            <v>80718</v>
          </cell>
          <cell r="BP534">
            <v>82826</v>
          </cell>
          <cell r="BQ534">
            <v>105124</v>
          </cell>
          <cell r="BR534">
            <v>125993</v>
          </cell>
          <cell r="BS534">
            <v>145819</v>
          </cell>
          <cell r="BT534">
            <v>171903</v>
          </cell>
        </row>
        <row r="535">
          <cell r="A535" t="str">
            <v>KBP6902J</v>
          </cell>
          <cell r="BA535">
            <v>9488</v>
          </cell>
          <cell r="BB535">
            <v>11035</v>
          </cell>
          <cell r="BC535">
            <v>13897</v>
          </cell>
          <cell r="BD535">
            <v>16486</v>
          </cell>
          <cell r="BE535">
            <v>18424</v>
          </cell>
          <cell r="BF535">
            <v>16638</v>
          </cell>
          <cell r="BG535">
            <v>16831</v>
          </cell>
          <cell r="BH535">
            <v>18995</v>
          </cell>
          <cell r="BI535">
            <v>16420</v>
          </cell>
          <cell r="BJ535">
            <v>14201</v>
          </cell>
          <cell r="BK535">
            <v>16197</v>
          </cell>
          <cell r="BL535">
            <v>23995</v>
          </cell>
          <cell r="BM535">
            <v>29673</v>
          </cell>
          <cell r="BN535">
            <v>38672</v>
          </cell>
          <cell r="BO535">
            <v>28510</v>
          </cell>
          <cell r="BP535">
            <v>28045</v>
          </cell>
          <cell r="BQ535">
            <v>33133</v>
          </cell>
          <cell r="BR535">
            <v>44720</v>
          </cell>
          <cell r="BS535">
            <v>56695</v>
          </cell>
          <cell r="BT535">
            <v>65928</v>
          </cell>
        </row>
        <row r="536">
          <cell r="A536" t="str">
            <v>KBP6903J</v>
          </cell>
          <cell r="BA536">
            <v>3009</v>
          </cell>
          <cell r="BB536">
            <v>4791</v>
          </cell>
          <cell r="BC536">
            <v>4746</v>
          </cell>
          <cell r="BD536">
            <v>5740</v>
          </cell>
          <cell r="BE536">
            <v>8206</v>
          </cell>
          <cell r="BF536">
            <v>18574</v>
          </cell>
          <cell r="BG536">
            <v>32032</v>
          </cell>
          <cell r="BH536">
            <v>27806</v>
          </cell>
          <cell r="BI536">
            <v>34539</v>
          </cell>
          <cell r="BJ536">
            <v>28592</v>
          </cell>
          <cell r="BK536">
            <v>38160</v>
          </cell>
          <cell r="BL536">
            <v>44834</v>
          </cell>
          <cell r="BM536">
            <v>79353</v>
          </cell>
          <cell r="BN536">
            <v>74257</v>
          </cell>
          <cell r="BO536">
            <v>52208</v>
          </cell>
          <cell r="BP536">
            <v>54781</v>
          </cell>
          <cell r="BQ536">
            <v>71991</v>
          </cell>
          <cell r="BR536">
            <v>81273</v>
          </cell>
          <cell r="BS536">
            <v>89124</v>
          </cell>
          <cell r="BT536">
            <v>105975</v>
          </cell>
        </row>
        <row r="537">
          <cell r="A537" t="str">
            <v>KBP6904J</v>
          </cell>
          <cell r="BA537">
            <v>3827</v>
          </cell>
          <cell r="BB537">
            <v>4342</v>
          </cell>
          <cell r="BC537">
            <v>5667</v>
          </cell>
          <cell r="BD537">
            <v>6690</v>
          </cell>
          <cell r="BE537">
            <v>9072</v>
          </cell>
          <cell r="BF537">
            <v>15190</v>
          </cell>
          <cell r="BG537">
            <v>18722</v>
          </cell>
          <cell r="BH537">
            <v>19895</v>
          </cell>
          <cell r="BI537">
            <v>18442</v>
          </cell>
          <cell r="BJ537">
            <v>17956</v>
          </cell>
          <cell r="BK537">
            <v>25648</v>
          </cell>
          <cell r="BL537">
            <v>36521</v>
          </cell>
          <cell r="BM537">
            <v>42873</v>
          </cell>
          <cell r="BN537">
            <v>41827</v>
          </cell>
          <cell r="BO537">
            <v>26889</v>
          </cell>
          <cell r="BP537">
            <v>26287</v>
          </cell>
          <cell r="BQ537">
            <v>29731</v>
          </cell>
          <cell r="BR537">
            <v>39605</v>
          </cell>
          <cell r="BS537">
            <v>55085</v>
          </cell>
          <cell r="BT537">
            <v>72323</v>
          </cell>
        </row>
        <row r="538">
          <cell r="A538" t="str">
            <v>KBP6905J</v>
          </cell>
          <cell r="BA538">
            <v>1177</v>
          </cell>
          <cell r="BB538">
            <v>1239</v>
          </cell>
          <cell r="BC538">
            <v>2507</v>
          </cell>
          <cell r="BD538">
            <v>4039</v>
          </cell>
          <cell r="BE538">
            <v>4570</v>
          </cell>
          <cell r="BF538">
            <v>6293</v>
          </cell>
          <cell r="BG538">
            <v>6976</v>
          </cell>
          <cell r="BH538">
            <v>8738</v>
          </cell>
          <cell r="BI538">
            <v>7960</v>
          </cell>
          <cell r="BJ538">
            <v>7452</v>
          </cell>
          <cell r="BK538">
            <v>11683</v>
          </cell>
          <cell r="BL538">
            <v>19264</v>
          </cell>
          <cell r="BM538">
            <v>26440</v>
          </cell>
          <cell r="BN538">
            <v>25213</v>
          </cell>
          <cell r="BO538">
            <v>13371</v>
          </cell>
          <cell r="BP538">
            <v>11381</v>
          </cell>
          <cell r="BQ538">
            <v>12092</v>
          </cell>
          <cell r="BR538">
            <v>13218</v>
          </cell>
          <cell r="BS538">
            <v>15528</v>
          </cell>
          <cell r="BT538">
            <v>19021</v>
          </cell>
        </row>
        <row r="539">
          <cell r="A539" t="str">
            <v>KBP6906J</v>
          </cell>
          <cell r="BA539">
            <v>2650</v>
          </cell>
          <cell r="BB539">
            <v>3103</v>
          </cell>
          <cell r="BC539">
            <v>3160</v>
          </cell>
          <cell r="BD539">
            <v>2651</v>
          </cell>
          <cell r="BE539">
            <v>4502</v>
          </cell>
          <cell r="BF539">
            <v>8897</v>
          </cell>
          <cell r="BG539">
            <v>11746</v>
          </cell>
          <cell r="BH539">
            <v>11157</v>
          </cell>
          <cell r="BI539">
            <v>10482</v>
          </cell>
          <cell r="BJ539">
            <v>10504</v>
          </cell>
          <cell r="BK539">
            <v>13965</v>
          </cell>
          <cell r="BL539">
            <v>17257</v>
          </cell>
          <cell r="BM539">
            <v>16433</v>
          </cell>
          <cell r="BN539">
            <v>16614</v>
          </cell>
          <cell r="BO539">
            <v>13518</v>
          </cell>
          <cell r="BP539">
            <v>14906</v>
          </cell>
          <cell r="BQ539">
            <v>17639</v>
          </cell>
          <cell r="BR539">
            <v>26387</v>
          </cell>
          <cell r="BS539">
            <v>39557</v>
          </cell>
          <cell r="BT539">
            <v>53302</v>
          </cell>
        </row>
        <row r="540">
          <cell r="A540" t="str">
            <v>KBP6907J</v>
          </cell>
          <cell r="BA540">
            <v>3050</v>
          </cell>
          <cell r="BB540">
            <v>3443</v>
          </cell>
          <cell r="BC540">
            <v>3968</v>
          </cell>
          <cell r="BD540">
            <v>4427</v>
          </cell>
          <cell r="BE540">
            <v>6068</v>
          </cell>
          <cell r="BF540">
            <v>7163</v>
          </cell>
          <cell r="BG540">
            <v>7361</v>
          </cell>
          <cell r="BH540">
            <v>7305</v>
          </cell>
          <cell r="BI540">
            <v>9319</v>
          </cell>
          <cell r="BJ540">
            <v>13028</v>
          </cell>
          <cell r="BK540">
            <v>20222</v>
          </cell>
          <cell r="BL540">
            <v>21847</v>
          </cell>
          <cell r="BM540">
            <v>24264</v>
          </cell>
          <cell r="BN540">
            <v>30389</v>
          </cell>
          <cell r="BO540">
            <v>32762</v>
          </cell>
          <cell r="BP540">
            <v>25851</v>
          </cell>
          <cell r="BQ540">
            <v>25486</v>
          </cell>
          <cell r="BR540">
            <v>44460</v>
          </cell>
          <cell r="BS540">
            <v>48759</v>
          </cell>
          <cell r="BT540">
            <v>54768</v>
          </cell>
        </row>
        <row r="541">
          <cell r="A541" t="str">
            <v>KBP6908J</v>
          </cell>
          <cell r="BA541">
            <v>2696</v>
          </cell>
          <cell r="BB541">
            <v>3064</v>
          </cell>
          <cell r="BC541">
            <v>3636</v>
          </cell>
          <cell r="BD541">
            <v>4142</v>
          </cell>
          <cell r="BE541">
            <v>5443</v>
          </cell>
          <cell r="BF541">
            <v>6555</v>
          </cell>
          <cell r="BG541">
            <v>6712</v>
          </cell>
          <cell r="BH541">
            <v>6587</v>
          </cell>
          <cell r="BI541">
            <v>8468</v>
          </cell>
          <cell r="BJ541">
            <v>11992</v>
          </cell>
          <cell r="BK541">
            <v>18416</v>
          </cell>
          <cell r="BL541">
            <v>19592</v>
          </cell>
          <cell r="BM541">
            <v>21450</v>
          </cell>
          <cell r="BN541">
            <v>26489</v>
          </cell>
          <cell r="BO541">
            <v>27172</v>
          </cell>
          <cell r="BP541">
            <v>20491</v>
          </cell>
          <cell r="BQ541">
            <v>19353</v>
          </cell>
          <cell r="BR541">
            <v>35732</v>
          </cell>
          <cell r="BS541">
            <v>41533</v>
          </cell>
          <cell r="BT541">
            <v>47873</v>
          </cell>
        </row>
        <row r="542">
          <cell r="A542" t="str">
            <v>KBP6909J</v>
          </cell>
          <cell r="BA542">
            <v>354</v>
          </cell>
          <cell r="BB542">
            <v>379</v>
          </cell>
          <cell r="BC542">
            <v>332</v>
          </cell>
          <cell r="BD542">
            <v>285</v>
          </cell>
          <cell r="BE542">
            <v>625</v>
          </cell>
          <cell r="BF542">
            <v>608</v>
          </cell>
          <cell r="BG542">
            <v>649</v>
          </cell>
          <cell r="BH542">
            <v>718</v>
          </cell>
          <cell r="BI542">
            <v>851</v>
          </cell>
          <cell r="BJ542">
            <v>1036</v>
          </cell>
          <cell r="BK542">
            <v>1806</v>
          </cell>
          <cell r="BL542">
            <v>2255</v>
          </cell>
          <cell r="BM542">
            <v>2814</v>
          </cell>
          <cell r="BN542">
            <v>3900</v>
          </cell>
          <cell r="BO542">
            <v>5590</v>
          </cell>
          <cell r="BP542">
            <v>5360</v>
          </cell>
          <cell r="BQ542">
            <v>6133</v>
          </cell>
          <cell r="BR542">
            <v>8728</v>
          </cell>
          <cell r="BS542">
            <v>7226</v>
          </cell>
          <cell r="BT542">
            <v>6895</v>
          </cell>
        </row>
        <row r="543">
          <cell r="A543" t="str">
            <v>KBP6910J</v>
          </cell>
          <cell r="BA543">
            <v>709</v>
          </cell>
          <cell r="BB543">
            <v>233</v>
          </cell>
          <cell r="BC543">
            <v>640</v>
          </cell>
          <cell r="BD543">
            <v>334</v>
          </cell>
          <cell r="BE543">
            <v>406</v>
          </cell>
          <cell r="BF543">
            <v>741</v>
          </cell>
          <cell r="BG543">
            <v>1104</v>
          </cell>
          <cell r="BH543">
            <v>1461</v>
          </cell>
          <cell r="BI543">
            <v>1841</v>
          </cell>
          <cell r="BJ543">
            <v>2159</v>
          </cell>
          <cell r="BK543">
            <v>4542</v>
          </cell>
          <cell r="BL543">
            <v>6079</v>
          </cell>
          <cell r="BM543">
            <v>7689</v>
          </cell>
          <cell r="BN543">
            <v>11483</v>
          </cell>
          <cell r="BO543">
            <v>10334</v>
          </cell>
          <cell r="BP543">
            <v>9089</v>
          </cell>
          <cell r="BQ543">
            <v>11287</v>
          </cell>
          <cell r="BR543">
            <v>13091</v>
          </cell>
          <cell r="BS543">
            <v>18093</v>
          </cell>
          <cell r="BT543">
            <v>20320</v>
          </cell>
        </row>
        <row r="544">
          <cell r="A544" t="str">
            <v>KBP6911J</v>
          </cell>
          <cell r="BA544">
            <v>599</v>
          </cell>
          <cell r="BB544">
            <v>132</v>
          </cell>
          <cell r="BC544">
            <v>485</v>
          </cell>
          <cell r="BD544">
            <v>144</v>
          </cell>
          <cell r="BE544">
            <v>174</v>
          </cell>
          <cell r="BF544">
            <v>481</v>
          </cell>
          <cell r="BG544">
            <v>812</v>
          </cell>
          <cell r="BH544">
            <v>1085</v>
          </cell>
          <cell r="BI544">
            <v>1371</v>
          </cell>
          <cell r="BJ544">
            <v>1032</v>
          </cell>
          <cell r="BK544">
            <v>944</v>
          </cell>
          <cell r="BL544">
            <v>1132</v>
          </cell>
          <cell r="BM544">
            <v>1107</v>
          </cell>
          <cell r="BN544">
            <v>2109</v>
          </cell>
          <cell r="BO544">
            <v>1342</v>
          </cell>
          <cell r="BP544">
            <v>1333</v>
          </cell>
          <cell r="BQ544">
            <v>1870</v>
          </cell>
          <cell r="BR544">
            <v>1845</v>
          </cell>
          <cell r="BS544">
            <v>3271</v>
          </cell>
          <cell r="BT544">
            <v>1633</v>
          </cell>
        </row>
        <row r="545">
          <cell r="A545" t="str">
            <v>KBP6912J</v>
          </cell>
          <cell r="BA545">
            <v>110</v>
          </cell>
          <cell r="BB545">
            <v>101</v>
          </cell>
          <cell r="BC545">
            <v>155</v>
          </cell>
          <cell r="BD545">
            <v>190</v>
          </cell>
          <cell r="BE545">
            <v>232</v>
          </cell>
          <cell r="BF545">
            <v>260</v>
          </cell>
          <cell r="BG545">
            <v>292</v>
          </cell>
          <cell r="BH545">
            <v>376</v>
          </cell>
          <cell r="BI545">
            <v>470</v>
          </cell>
          <cell r="BJ545">
            <v>1127</v>
          </cell>
          <cell r="BK545">
            <v>3598</v>
          </cell>
          <cell r="BL545">
            <v>4947</v>
          </cell>
          <cell r="BM545">
            <v>6582</v>
          </cell>
          <cell r="BN545">
            <v>9374</v>
          </cell>
          <cell r="BO545">
            <v>8992</v>
          </cell>
          <cell r="BP545">
            <v>7756</v>
          </cell>
          <cell r="BQ545">
            <v>9417</v>
          </cell>
          <cell r="BR545">
            <v>11246</v>
          </cell>
          <cell r="BS545">
            <v>14822</v>
          </cell>
          <cell r="BT545">
            <v>18687</v>
          </cell>
        </row>
        <row r="546">
          <cell r="A546" t="str">
            <v>KBP6913J</v>
          </cell>
          <cell r="BA546">
            <v>9045</v>
          </cell>
          <cell r="BB546">
            <v>7114</v>
          </cell>
          <cell r="BC546">
            <v>10231</v>
          </cell>
          <cell r="BD546">
            <v>13100</v>
          </cell>
          <cell r="BE546">
            <v>4156</v>
          </cell>
          <cell r="BF546">
            <v>1192</v>
          </cell>
          <cell r="BG546">
            <v>-2869</v>
          </cell>
          <cell r="BH546">
            <v>-10976</v>
          </cell>
          <cell r="BI546">
            <v>10949</v>
          </cell>
          <cell r="BJ546">
            <v>40843</v>
          </cell>
          <cell r="BK546">
            <v>51298</v>
          </cell>
          <cell r="BL546">
            <v>82355</v>
          </cell>
          <cell r="BM546">
            <v>113563</v>
          </cell>
          <cell r="BN546">
            <v>131172</v>
          </cell>
          <cell r="BO546">
            <v>68418</v>
          </cell>
          <cell r="BP546">
            <v>41245</v>
          </cell>
          <cell r="BQ546">
            <v>65287</v>
          </cell>
          <cell r="BR546">
            <v>161704</v>
          </cell>
          <cell r="BS546">
            <v>203774</v>
          </cell>
          <cell r="BT546">
            <v>206644</v>
          </cell>
        </row>
        <row r="547">
          <cell r="A547" t="str">
            <v>KBP6914J</v>
          </cell>
          <cell r="BA547">
            <v>-88</v>
          </cell>
          <cell r="BB547">
            <v>-116</v>
          </cell>
          <cell r="BC547">
            <v>-144</v>
          </cell>
          <cell r="BD547">
            <v>-134</v>
          </cell>
          <cell r="BE547">
            <v>-125</v>
          </cell>
          <cell r="BF547">
            <v>-132</v>
          </cell>
          <cell r="BG547">
            <v>-137</v>
          </cell>
          <cell r="BH547">
            <v>-212</v>
          </cell>
          <cell r="BI547">
            <v>-327</v>
          </cell>
          <cell r="BJ547">
            <v>-352</v>
          </cell>
          <cell r="BK547">
            <v>-283</v>
          </cell>
          <cell r="BL547">
            <v>-289</v>
          </cell>
          <cell r="BM547">
            <v>-291</v>
          </cell>
          <cell r="BN547">
            <v>-322</v>
          </cell>
          <cell r="BO547">
            <v>-336</v>
          </cell>
          <cell r="BP547">
            <v>-363</v>
          </cell>
          <cell r="BQ547">
            <v>-388</v>
          </cell>
          <cell r="BR547">
            <v>-392</v>
          </cell>
          <cell r="BS547">
            <v>-401</v>
          </cell>
          <cell r="BT547">
            <v>-416</v>
          </cell>
        </row>
        <row r="548">
          <cell r="A548" t="str">
            <v>KBP6915J</v>
          </cell>
          <cell r="BA548">
            <v>233</v>
          </cell>
          <cell r="BB548">
            <v>320</v>
          </cell>
          <cell r="BC548">
            <v>1036</v>
          </cell>
          <cell r="BD548">
            <v>443</v>
          </cell>
          <cell r="BE548">
            <v>503</v>
          </cell>
          <cell r="BF548">
            <v>491</v>
          </cell>
          <cell r="BG548">
            <v>393</v>
          </cell>
          <cell r="BH548">
            <v>375</v>
          </cell>
          <cell r="BI548">
            <v>0</v>
          </cell>
          <cell r="BJ548">
            <v>14</v>
          </cell>
          <cell r="BK548">
            <v>90</v>
          </cell>
          <cell r="BL548">
            <v>84</v>
          </cell>
          <cell r="BM548">
            <v>94</v>
          </cell>
          <cell r="BN548">
            <v>114</v>
          </cell>
          <cell r="BO548">
            <v>120</v>
          </cell>
          <cell r="BP548">
            <v>138</v>
          </cell>
          <cell r="BQ548">
            <v>147</v>
          </cell>
          <cell r="BR548">
            <v>153</v>
          </cell>
          <cell r="BS548">
            <v>158</v>
          </cell>
          <cell r="BT548">
            <v>180</v>
          </cell>
        </row>
        <row r="549">
          <cell r="A549" t="str">
            <v>KBP6916J</v>
          </cell>
          <cell r="BA549">
            <v>9190</v>
          </cell>
          <cell r="BB549">
            <v>7318</v>
          </cell>
          <cell r="BC549">
            <v>11123</v>
          </cell>
          <cell r="BD549">
            <v>13409</v>
          </cell>
          <cell r="BE549">
            <v>4534</v>
          </cell>
          <cell r="BF549">
            <v>1551</v>
          </cell>
          <cell r="BG549">
            <v>-2613</v>
          </cell>
          <cell r="BH549">
            <v>-10813</v>
          </cell>
          <cell r="BI549">
            <v>10622</v>
          </cell>
          <cell r="BJ549">
            <v>40505</v>
          </cell>
          <cell r="BK549">
            <v>51105</v>
          </cell>
          <cell r="BL549">
            <v>82150</v>
          </cell>
          <cell r="BM549">
            <v>113366</v>
          </cell>
          <cell r="BN549">
            <v>130964</v>
          </cell>
          <cell r="BO549">
            <v>68202</v>
          </cell>
          <cell r="BP549">
            <v>41020</v>
          </cell>
          <cell r="BQ549">
            <v>65046</v>
          </cell>
          <cell r="BR549">
            <v>161465</v>
          </cell>
          <cell r="BS549">
            <v>203531</v>
          </cell>
          <cell r="BT549">
            <v>206408</v>
          </cell>
        </row>
        <row r="550">
          <cell r="A550" t="str">
            <v>KBP6920J</v>
          </cell>
          <cell r="AG550">
            <v>33</v>
          </cell>
          <cell r="AH550">
            <v>37</v>
          </cell>
          <cell r="AI550">
            <v>40</v>
          </cell>
          <cell r="AJ550">
            <v>44</v>
          </cell>
          <cell r="AK550">
            <v>50</v>
          </cell>
          <cell r="AL550">
            <v>62</v>
          </cell>
          <cell r="AM550">
            <v>79</v>
          </cell>
          <cell r="AN550">
            <v>92</v>
          </cell>
          <cell r="AO550">
            <v>110</v>
          </cell>
          <cell r="AP550">
            <v>112</v>
          </cell>
          <cell r="AQ550">
            <v>116</v>
          </cell>
          <cell r="AR550">
            <v>125</v>
          </cell>
          <cell r="AS550">
            <v>145</v>
          </cell>
          <cell r="AT550">
            <v>168</v>
          </cell>
          <cell r="AU550">
            <v>185</v>
          </cell>
          <cell r="AV550">
            <v>205</v>
          </cell>
          <cell r="AW550">
            <v>230</v>
          </cell>
          <cell r="AX550">
            <v>238</v>
          </cell>
          <cell r="AY550">
            <v>252</v>
          </cell>
          <cell r="AZ550">
            <v>282</v>
          </cell>
          <cell r="BA550">
            <v>302</v>
          </cell>
          <cell r="BB550">
            <v>327</v>
          </cell>
          <cell r="BC550">
            <v>376</v>
          </cell>
          <cell r="BD550">
            <v>409</v>
          </cell>
          <cell r="BE550">
            <v>440</v>
          </cell>
          <cell r="BF550">
            <v>507</v>
          </cell>
          <cell r="BG550">
            <v>573</v>
          </cell>
          <cell r="BH550">
            <v>669</v>
          </cell>
          <cell r="BI550">
            <v>800</v>
          </cell>
          <cell r="BJ550">
            <v>1042</v>
          </cell>
          <cell r="BK550">
            <v>1257</v>
          </cell>
          <cell r="BL550">
            <v>1485</v>
          </cell>
          <cell r="BM550">
            <v>1730</v>
          </cell>
          <cell r="BN550">
            <v>1821</v>
          </cell>
          <cell r="BO550">
            <v>1968</v>
          </cell>
          <cell r="BP550">
            <v>2126</v>
          </cell>
          <cell r="BQ550">
            <v>2204</v>
          </cell>
          <cell r="BR550">
            <v>2363</v>
          </cell>
          <cell r="BS550">
            <v>2583</v>
          </cell>
          <cell r="BT550">
            <v>2853</v>
          </cell>
        </row>
        <row r="551">
          <cell r="A551" t="str">
            <v>KBP6921J</v>
          </cell>
          <cell r="AG551">
            <v>15</v>
          </cell>
          <cell r="AH551">
            <v>16</v>
          </cell>
          <cell r="AI551">
            <v>17</v>
          </cell>
          <cell r="AJ551">
            <v>19</v>
          </cell>
          <cell r="AK551">
            <v>22</v>
          </cell>
          <cell r="AL551">
            <v>30</v>
          </cell>
          <cell r="AM551">
            <v>41</v>
          </cell>
          <cell r="AN551">
            <v>49</v>
          </cell>
          <cell r="AO551">
            <v>63</v>
          </cell>
          <cell r="AP551">
            <v>65</v>
          </cell>
          <cell r="AQ551">
            <v>64</v>
          </cell>
          <cell r="AR551">
            <v>64</v>
          </cell>
          <cell r="AS551">
            <v>76</v>
          </cell>
          <cell r="AT551">
            <v>90</v>
          </cell>
          <cell r="AU551">
            <v>105</v>
          </cell>
          <cell r="AV551">
            <v>122</v>
          </cell>
          <cell r="AW551">
            <v>142</v>
          </cell>
          <cell r="AX551">
            <v>145</v>
          </cell>
          <cell r="AY551">
            <v>158</v>
          </cell>
          <cell r="AZ551">
            <v>180</v>
          </cell>
          <cell r="BA551">
            <v>194</v>
          </cell>
          <cell r="BB551">
            <v>207</v>
          </cell>
          <cell r="BC551">
            <v>246</v>
          </cell>
          <cell r="BD551">
            <v>273</v>
          </cell>
          <cell r="BE551">
            <v>296</v>
          </cell>
          <cell r="BF551">
            <v>359</v>
          </cell>
          <cell r="BG551">
            <v>415</v>
          </cell>
          <cell r="BH551">
            <v>490</v>
          </cell>
          <cell r="BI551">
            <v>610</v>
          </cell>
          <cell r="BJ551">
            <v>835</v>
          </cell>
          <cell r="BK551">
            <v>1022</v>
          </cell>
          <cell r="BL551">
            <v>1231</v>
          </cell>
          <cell r="BM551">
            <v>1447</v>
          </cell>
          <cell r="BN551">
            <v>1521</v>
          </cell>
          <cell r="BO551">
            <v>1645</v>
          </cell>
          <cell r="BP551">
            <v>1716</v>
          </cell>
          <cell r="BQ551">
            <v>1791</v>
          </cell>
          <cell r="BR551">
            <v>1925</v>
          </cell>
          <cell r="BS551">
            <v>2126</v>
          </cell>
          <cell r="BT551">
            <v>2358</v>
          </cell>
        </row>
        <row r="552">
          <cell r="A552" t="str">
            <v>KBP6922J</v>
          </cell>
          <cell r="AG552">
            <v>18</v>
          </cell>
          <cell r="AH552">
            <v>20</v>
          </cell>
          <cell r="AI552">
            <v>22</v>
          </cell>
          <cell r="AJ552">
            <v>25</v>
          </cell>
          <cell r="AK552">
            <v>28</v>
          </cell>
          <cell r="AL552">
            <v>32</v>
          </cell>
          <cell r="AM552">
            <v>38</v>
          </cell>
          <cell r="AN552">
            <v>43</v>
          </cell>
          <cell r="AO552">
            <v>47</v>
          </cell>
          <cell r="AP552">
            <v>47</v>
          </cell>
          <cell r="AQ552">
            <v>53</v>
          </cell>
          <cell r="AR552">
            <v>61</v>
          </cell>
          <cell r="AS552">
            <v>68</v>
          </cell>
          <cell r="AT552">
            <v>78</v>
          </cell>
          <cell r="AU552">
            <v>80</v>
          </cell>
          <cell r="AV552">
            <v>84</v>
          </cell>
          <cell r="AW552">
            <v>88</v>
          </cell>
          <cell r="AX552">
            <v>92</v>
          </cell>
          <cell r="AY552">
            <v>94</v>
          </cell>
          <cell r="AZ552">
            <v>102</v>
          </cell>
          <cell r="BA552">
            <v>108</v>
          </cell>
          <cell r="BB552">
            <v>120</v>
          </cell>
          <cell r="BC552">
            <v>130</v>
          </cell>
          <cell r="BD552">
            <v>136</v>
          </cell>
          <cell r="BE552">
            <v>144</v>
          </cell>
          <cell r="BF552">
            <v>148</v>
          </cell>
          <cell r="BG552">
            <v>159</v>
          </cell>
          <cell r="BH552">
            <v>179</v>
          </cell>
          <cell r="BI552">
            <v>190</v>
          </cell>
          <cell r="BJ552">
            <v>207</v>
          </cell>
          <cell r="BK552">
            <v>235</v>
          </cell>
          <cell r="BL552">
            <v>254</v>
          </cell>
          <cell r="BM552">
            <v>284</v>
          </cell>
          <cell r="BN552">
            <v>301</v>
          </cell>
          <cell r="BO552">
            <v>323</v>
          </cell>
          <cell r="BP552">
            <v>410</v>
          </cell>
          <cell r="BQ552">
            <v>413</v>
          </cell>
          <cell r="BR552">
            <v>438</v>
          </cell>
          <cell r="BS552">
            <v>458</v>
          </cell>
          <cell r="BT552">
            <v>495</v>
          </cell>
        </row>
        <row r="553">
          <cell r="A553" t="str">
            <v>KBP6923J</v>
          </cell>
          <cell r="AG553">
            <v>31</v>
          </cell>
          <cell r="AH553">
            <v>32</v>
          </cell>
          <cell r="AI553">
            <v>37</v>
          </cell>
          <cell r="AJ553">
            <v>45</v>
          </cell>
          <cell r="AK553">
            <v>64</v>
          </cell>
          <cell r="AL553">
            <v>80</v>
          </cell>
          <cell r="AM553">
            <v>86</v>
          </cell>
          <cell r="AN553">
            <v>109</v>
          </cell>
          <cell r="AO553">
            <v>123</v>
          </cell>
          <cell r="AP553">
            <v>136</v>
          </cell>
          <cell r="AQ553">
            <v>173</v>
          </cell>
          <cell r="AR553">
            <v>236</v>
          </cell>
          <cell r="AS553">
            <v>247</v>
          </cell>
          <cell r="AT553">
            <v>288</v>
          </cell>
          <cell r="AU553">
            <v>385</v>
          </cell>
          <cell r="AV553">
            <v>406</v>
          </cell>
          <cell r="AW553">
            <v>500</v>
          </cell>
          <cell r="AX553">
            <v>548</v>
          </cell>
          <cell r="AY553">
            <v>742</v>
          </cell>
          <cell r="AZ553">
            <v>853</v>
          </cell>
          <cell r="BA553">
            <v>950</v>
          </cell>
          <cell r="BB553">
            <v>1045</v>
          </cell>
          <cell r="BC553">
            <v>1107</v>
          </cell>
          <cell r="BD553">
            <v>1128</v>
          </cell>
          <cell r="BE553">
            <v>1394</v>
          </cell>
          <cell r="BF553">
            <v>1483</v>
          </cell>
          <cell r="BG553">
            <v>1707</v>
          </cell>
          <cell r="BH553">
            <v>1749</v>
          </cell>
          <cell r="BI553">
            <v>1923</v>
          </cell>
          <cell r="BJ553">
            <v>2265</v>
          </cell>
          <cell r="BK553">
            <v>2740</v>
          </cell>
          <cell r="BL553">
            <v>3402</v>
          </cell>
          <cell r="BM553">
            <v>3861</v>
          </cell>
          <cell r="BN553">
            <v>3625</v>
          </cell>
          <cell r="BO553">
            <v>4092</v>
          </cell>
          <cell r="BP553">
            <v>4635</v>
          </cell>
          <cell r="BQ553">
            <v>4835</v>
          </cell>
          <cell r="BR553">
            <v>5644</v>
          </cell>
          <cell r="BS553">
            <v>6449</v>
          </cell>
          <cell r="BT553">
            <v>7057</v>
          </cell>
        </row>
        <row r="554">
          <cell r="A554" t="str">
            <v>KBP6924J</v>
          </cell>
          <cell r="AG554">
            <v>11</v>
          </cell>
          <cell r="AH554">
            <v>12</v>
          </cell>
          <cell r="AI554">
            <v>13</v>
          </cell>
          <cell r="AJ554">
            <v>16</v>
          </cell>
          <cell r="AK554">
            <v>18</v>
          </cell>
          <cell r="AL554">
            <v>22</v>
          </cell>
          <cell r="AM554">
            <v>27</v>
          </cell>
          <cell r="AN554">
            <v>30</v>
          </cell>
          <cell r="AO554">
            <v>35</v>
          </cell>
          <cell r="AP554">
            <v>41</v>
          </cell>
          <cell r="AQ554">
            <v>46</v>
          </cell>
          <cell r="AR554">
            <v>50</v>
          </cell>
          <cell r="AS554">
            <v>57</v>
          </cell>
          <cell r="AT554">
            <v>71</v>
          </cell>
          <cell r="AU554">
            <v>84</v>
          </cell>
          <cell r="AV554">
            <v>92</v>
          </cell>
          <cell r="AW554">
            <v>101</v>
          </cell>
          <cell r="AX554">
            <v>108</v>
          </cell>
          <cell r="AY554">
            <v>130</v>
          </cell>
          <cell r="AZ554">
            <v>148</v>
          </cell>
          <cell r="BA554">
            <v>143</v>
          </cell>
          <cell r="BB554">
            <v>160</v>
          </cell>
          <cell r="BC554">
            <v>182</v>
          </cell>
          <cell r="BD554">
            <v>195</v>
          </cell>
          <cell r="BE554">
            <v>189</v>
          </cell>
          <cell r="BF554">
            <v>203</v>
          </cell>
          <cell r="BG554">
            <v>222</v>
          </cell>
          <cell r="BH554">
            <v>253</v>
          </cell>
          <cell r="BI554">
            <v>285</v>
          </cell>
          <cell r="BJ554">
            <v>314</v>
          </cell>
          <cell r="BK554">
            <v>352</v>
          </cell>
          <cell r="BL554">
            <v>400</v>
          </cell>
          <cell r="BM554">
            <v>463</v>
          </cell>
          <cell r="BN554">
            <v>547</v>
          </cell>
          <cell r="BO554">
            <v>564</v>
          </cell>
          <cell r="BP554">
            <v>579</v>
          </cell>
          <cell r="BQ554">
            <v>639</v>
          </cell>
          <cell r="BR554">
            <v>699</v>
          </cell>
          <cell r="BS554">
            <v>762</v>
          </cell>
          <cell r="BT554">
            <v>859</v>
          </cell>
        </row>
        <row r="555">
          <cell r="A555" t="str">
            <v>KBP6925J</v>
          </cell>
          <cell r="AG555">
            <v>9</v>
          </cell>
          <cell r="AH555">
            <v>10</v>
          </cell>
          <cell r="AI555">
            <v>12</v>
          </cell>
          <cell r="AJ555">
            <v>15</v>
          </cell>
          <cell r="AK555">
            <v>21</v>
          </cell>
          <cell r="AL555">
            <v>26</v>
          </cell>
          <cell r="AM555">
            <v>30</v>
          </cell>
          <cell r="AN555">
            <v>41</v>
          </cell>
          <cell r="AO555">
            <v>48</v>
          </cell>
          <cell r="AP555">
            <v>53</v>
          </cell>
          <cell r="AQ555">
            <v>71</v>
          </cell>
          <cell r="AR555">
            <v>103</v>
          </cell>
          <cell r="AS555">
            <v>112</v>
          </cell>
          <cell r="AT555">
            <v>133</v>
          </cell>
          <cell r="AU555">
            <v>180</v>
          </cell>
          <cell r="AV555">
            <v>201</v>
          </cell>
          <cell r="AW555">
            <v>256</v>
          </cell>
          <cell r="AX555">
            <v>296</v>
          </cell>
          <cell r="AY555">
            <v>404</v>
          </cell>
          <cell r="AZ555">
            <v>455</v>
          </cell>
          <cell r="BA555">
            <v>544</v>
          </cell>
          <cell r="BB555">
            <v>600</v>
          </cell>
          <cell r="BC555">
            <v>642</v>
          </cell>
          <cell r="BD555">
            <v>653</v>
          </cell>
          <cell r="BE555">
            <v>740</v>
          </cell>
          <cell r="BF555">
            <v>808</v>
          </cell>
          <cell r="BG555">
            <v>910</v>
          </cell>
          <cell r="BH555">
            <v>956</v>
          </cell>
          <cell r="BI555">
            <v>1014</v>
          </cell>
          <cell r="BJ555">
            <v>1214</v>
          </cell>
          <cell r="BK555">
            <v>1410</v>
          </cell>
          <cell r="BL555">
            <v>1762</v>
          </cell>
          <cell r="BM555">
            <v>1969</v>
          </cell>
          <cell r="BN555">
            <v>1927</v>
          </cell>
          <cell r="BO555">
            <v>2126</v>
          </cell>
          <cell r="BP555">
            <v>2425</v>
          </cell>
          <cell r="BQ555">
            <v>2532</v>
          </cell>
          <cell r="BR555">
            <v>2993</v>
          </cell>
          <cell r="BS555">
            <v>3430</v>
          </cell>
          <cell r="BT555">
            <v>3810</v>
          </cell>
        </row>
        <row r="556">
          <cell r="A556" t="str">
            <v>KBP6926J</v>
          </cell>
          <cell r="AG556">
            <v>11</v>
          </cell>
          <cell r="AH556">
            <v>10</v>
          </cell>
          <cell r="AI556">
            <v>12</v>
          </cell>
          <cell r="AJ556">
            <v>15</v>
          </cell>
          <cell r="AK556">
            <v>25</v>
          </cell>
          <cell r="AL556">
            <v>31</v>
          </cell>
          <cell r="AM556">
            <v>30</v>
          </cell>
          <cell r="AN556">
            <v>38</v>
          </cell>
          <cell r="AO556">
            <v>41</v>
          </cell>
          <cell r="AP556">
            <v>42</v>
          </cell>
          <cell r="AQ556">
            <v>57</v>
          </cell>
          <cell r="AR556">
            <v>82</v>
          </cell>
          <cell r="AS556">
            <v>77</v>
          </cell>
          <cell r="AT556">
            <v>84</v>
          </cell>
          <cell r="AU556">
            <v>121</v>
          </cell>
          <cell r="AV556">
            <v>113</v>
          </cell>
          <cell r="AW556">
            <v>143</v>
          </cell>
          <cell r="AX556">
            <v>144</v>
          </cell>
          <cell r="AY556">
            <v>209</v>
          </cell>
          <cell r="AZ556">
            <v>251</v>
          </cell>
          <cell r="BA556">
            <v>264</v>
          </cell>
          <cell r="BB556">
            <v>285</v>
          </cell>
          <cell r="BC556">
            <v>282</v>
          </cell>
          <cell r="BD556">
            <v>279</v>
          </cell>
          <cell r="BE556">
            <v>465</v>
          </cell>
          <cell r="BF556">
            <v>472</v>
          </cell>
          <cell r="BG556">
            <v>576</v>
          </cell>
          <cell r="BH556">
            <v>540</v>
          </cell>
          <cell r="BI556">
            <v>625</v>
          </cell>
          <cell r="BJ556">
            <v>737</v>
          </cell>
          <cell r="BK556">
            <v>978</v>
          </cell>
          <cell r="BL556">
            <v>1240</v>
          </cell>
          <cell r="BM556">
            <v>1428</v>
          </cell>
          <cell r="BN556">
            <v>1152</v>
          </cell>
          <cell r="BO556">
            <v>1403</v>
          </cell>
          <cell r="BP556">
            <v>1631</v>
          </cell>
          <cell r="BQ556">
            <v>1665</v>
          </cell>
          <cell r="BR556">
            <v>1953</v>
          </cell>
          <cell r="BS556">
            <v>2257</v>
          </cell>
          <cell r="BT556">
            <v>2388</v>
          </cell>
        </row>
        <row r="557">
          <cell r="A557" t="str">
            <v>KBP6927J</v>
          </cell>
          <cell r="AG557">
            <v>64</v>
          </cell>
          <cell r="AH557">
            <v>69</v>
          </cell>
          <cell r="AI557">
            <v>77</v>
          </cell>
          <cell r="AJ557">
            <v>90</v>
          </cell>
          <cell r="AK557">
            <v>114</v>
          </cell>
          <cell r="AL557">
            <v>141</v>
          </cell>
          <cell r="AM557">
            <v>165</v>
          </cell>
          <cell r="AN557">
            <v>201</v>
          </cell>
          <cell r="AO557">
            <v>234</v>
          </cell>
          <cell r="AP557">
            <v>249</v>
          </cell>
          <cell r="AQ557">
            <v>289</v>
          </cell>
          <cell r="AR557">
            <v>361</v>
          </cell>
          <cell r="AS557">
            <v>392</v>
          </cell>
          <cell r="AT557">
            <v>456</v>
          </cell>
          <cell r="AU557">
            <v>570</v>
          </cell>
          <cell r="AV557">
            <v>611</v>
          </cell>
          <cell r="AW557">
            <v>730</v>
          </cell>
          <cell r="AX557">
            <v>786</v>
          </cell>
          <cell r="AY557">
            <v>995</v>
          </cell>
          <cell r="AZ557">
            <v>1135</v>
          </cell>
          <cell r="BA557">
            <v>1252</v>
          </cell>
          <cell r="BB557">
            <v>1372</v>
          </cell>
          <cell r="BC557">
            <v>1483</v>
          </cell>
          <cell r="BD557">
            <v>1537</v>
          </cell>
          <cell r="BE557">
            <v>1834</v>
          </cell>
          <cell r="BF557">
            <v>1990</v>
          </cell>
          <cell r="BG557">
            <v>2280</v>
          </cell>
          <cell r="BH557">
            <v>2417</v>
          </cell>
          <cell r="BI557">
            <v>2723</v>
          </cell>
          <cell r="BJ557">
            <v>3307</v>
          </cell>
          <cell r="BK557">
            <v>3997</v>
          </cell>
          <cell r="BL557">
            <v>4887</v>
          </cell>
          <cell r="BM557">
            <v>5591</v>
          </cell>
          <cell r="BN557">
            <v>5447</v>
          </cell>
          <cell r="BO557">
            <v>6061</v>
          </cell>
          <cell r="BP557">
            <v>6762</v>
          </cell>
          <cell r="BQ557">
            <v>7040</v>
          </cell>
          <cell r="BR557">
            <v>8007</v>
          </cell>
          <cell r="BS557">
            <v>9032</v>
          </cell>
          <cell r="BT557">
            <v>9910</v>
          </cell>
        </row>
        <row r="558">
          <cell r="A558" t="str">
            <v>KBP6928J</v>
          </cell>
          <cell r="AG558">
            <v>8</v>
          </cell>
          <cell r="AH558">
            <v>9</v>
          </cell>
          <cell r="AI558">
            <v>10</v>
          </cell>
          <cell r="AJ558">
            <v>11</v>
          </cell>
          <cell r="AK558">
            <v>13</v>
          </cell>
          <cell r="AL558">
            <v>17</v>
          </cell>
          <cell r="AM558">
            <v>21</v>
          </cell>
          <cell r="AN558">
            <v>25</v>
          </cell>
          <cell r="AO558">
            <v>32</v>
          </cell>
          <cell r="AP558">
            <v>39</v>
          </cell>
          <cell r="AQ558">
            <v>44</v>
          </cell>
          <cell r="AR558">
            <v>48</v>
          </cell>
          <cell r="AS558">
            <v>56</v>
          </cell>
          <cell r="AT558">
            <v>71</v>
          </cell>
          <cell r="AU558">
            <v>86</v>
          </cell>
          <cell r="AV558">
            <v>108</v>
          </cell>
          <cell r="AW558">
            <v>126</v>
          </cell>
          <cell r="AX558">
            <v>140</v>
          </cell>
          <cell r="AY558">
            <v>160</v>
          </cell>
          <cell r="AZ558">
            <v>186</v>
          </cell>
          <cell r="BA558">
            <v>223</v>
          </cell>
          <cell r="BB558">
            <v>259</v>
          </cell>
          <cell r="BC558">
            <v>288</v>
          </cell>
          <cell r="BD558">
            <v>299</v>
          </cell>
          <cell r="BE558">
            <v>311</v>
          </cell>
          <cell r="BF558">
            <v>344</v>
          </cell>
          <cell r="BG558">
            <v>381</v>
          </cell>
          <cell r="BH558">
            <v>411</v>
          </cell>
          <cell r="BI558">
            <v>468</v>
          </cell>
          <cell r="BJ558">
            <v>583</v>
          </cell>
          <cell r="BK558">
            <v>730</v>
          </cell>
          <cell r="BL558">
            <v>933</v>
          </cell>
          <cell r="BM558">
            <v>1150</v>
          </cell>
          <cell r="BN558">
            <v>1232</v>
          </cell>
          <cell r="BO558">
            <v>1260</v>
          </cell>
          <cell r="BP558">
            <v>1353</v>
          </cell>
          <cell r="BQ558">
            <v>1462</v>
          </cell>
          <cell r="BR558">
            <v>1601</v>
          </cell>
          <cell r="BS558">
            <v>1696</v>
          </cell>
          <cell r="BT558">
            <v>1783</v>
          </cell>
        </row>
        <row r="559">
          <cell r="A559" t="str">
            <v>KBP6929J</v>
          </cell>
          <cell r="AG559">
            <v>5</v>
          </cell>
          <cell r="AH559">
            <v>5</v>
          </cell>
          <cell r="AI559">
            <v>6</v>
          </cell>
          <cell r="AJ559">
            <v>6</v>
          </cell>
          <cell r="AK559">
            <v>7</v>
          </cell>
          <cell r="AL559">
            <v>9</v>
          </cell>
          <cell r="AM559">
            <v>10</v>
          </cell>
          <cell r="AN559">
            <v>11</v>
          </cell>
          <cell r="AO559">
            <v>14</v>
          </cell>
          <cell r="AP559">
            <v>16</v>
          </cell>
          <cell r="AQ559">
            <v>19</v>
          </cell>
          <cell r="AR559">
            <v>22</v>
          </cell>
          <cell r="AS559">
            <v>28</v>
          </cell>
          <cell r="AT559">
            <v>37</v>
          </cell>
          <cell r="AU559">
            <v>44</v>
          </cell>
          <cell r="AV559">
            <v>51</v>
          </cell>
          <cell r="AW559">
            <v>61</v>
          </cell>
          <cell r="AX559">
            <v>73</v>
          </cell>
          <cell r="AY559">
            <v>86</v>
          </cell>
          <cell r="AZ559">
            <v>102</v>
          </cell>
          <cell r="BA559">
            <v>120</v>
          </cell>
          <cell r="BB559">
            <v>138</v>
          </cell>
          <cell r="BC559">
            <v>153</v>
          </cell>
          <cell r="BD559">
            <v>161</v>
          </cell>
          <cell r="BE559">
            <v>161</v>
          </cell>
          <cell r="BF559">
            <v>181</v>
          </cell>
          <cell r="BG559">
            <v>192</v>
          </cell>
          <cell r="BH559">
            <v>209</v>
          </cell>
          <cell r="BI559">
            <v>234</v>
          </cell>
          <cell r="BJ559">
            <v>306</v>
          </cell>
          <cell r="BK559">
            <v>389</v>
          </cell>
          <cell r="BL559">
            <v>508</v>
          </cell>
          <cell r="BM559">
            <v>645</v>
          </cell>
          <cell r="BN559">
            <v>714</v>
          </cell>
          <cell r="BO559">
            <v>740</v>
          </cell>
          <cell r="BP559">
            <v>776</v>
          </cell>
          <cell r="BQ559">
            <v>788</v>
          </cell>
          <cell r="BR559">
            <v>814</v>
          </cell>
          <cell r="BS559">
            <v>833</v>
          </cell>
          <cell r="BT559">
            <v>854</v>
          </cell>
        </row>
        <row r="560">
          <cell r="A560" t="str">
            <v>KBP6930J</v>
          </cell>
          <cell r="AG560">
            <v>4</v>
          </cell>
          <cell r="AH560">
            <v>4</v>
          </cell>
          <cell r="AI560">
            <v>4</v>
          </cell>
          <cell r="AJ560">
            <v>5</v>
          </cell>
          <cell r="AK560">
            <v>6</v>
          </cell>
          <cell r="AL560">
            <v>8</v>
          </cell>
          <cell r="AM560">
            <v>11</v>
          </cell>
          <cell r="AN560">
            <v>14</v>
          </cell>
          <cell r="AO560">
            <v>18</v>
          </cell>
          <cell r="AP560">
            <v>23</v>
          </cell>
          <cell r="AQ560">
            <v>25</v>
          </cell>
          <cell r="AR560">
            <v>25</v>
          </cell>
          <cell r="AS560">
            <v>27</v>
          </cell>
          <cell r="AT560">
            <v>34</v>
          </cell>
          <cell r="AU560">
            <v>42</v>
          </cell>
          <cell r="AV560">
            <v>58</v>
          </cell>
          <cell r="AW560">
            <v>65</v>
          </cell>
          <cell r="AX560">
            <v>67</v>
          </cell>
          <cell r="AY560">
            <v>74</v>
          </cell>
          <cell r="AZ560">
            <v>84</v>
          </cell>
          <cell r="BA560">
            <v>104</v>
          </cell>
          <cell r="BB560">
            <v>121</v>
          </cell>
          <cell r="BC560">
            <v>135</v>
          </cell>
          <cell r="BD560">
            <v>138</v>
          </cell>
          <cell r="BE560">
            <v>150</v>
          </cell>
          <cell r="BF560">
            <v>164</v>
          </cell>
          <cell r="BG560">
            <v>189</v>
          </cell>
          <cell r="BH560">
            <v>202</v>
          </cell>
          <cell r="BI560">
            <v>234</v>
          </cell>
          <cell r="BJ560">
            <v>277</v>
          </cell>
          <cell r="BK560">
            <v>341</v>
          </cell>
          <cell r="BL560">
            <v>425</v>
          </cell>
          <cell r="BM560">
            <v>505</v>
          </cell>
          <cell r="BN560">
            <v>518</v>
          </cell>
          <cell r="BO560">
            <v>521</v>
          </cell>
          <cell r="BP560">
            <v>577</v>
          </cell>
          <cell r="BQ560">
            <v>674</v>
          </cell>
          <cell r="BR560">
            <v>787</v>
          </cell>
          <cell r="BS560">
            <v>863</v>
          </cell>
          <cell r="BT560">
            <v>929</v>
          </cell>
        </row>
        <row r="561">
          <cell r="A561" t="str">
            <v>KBP6931J</v>
          </cell>
          <cell r="AG561">
            <v>56</v>
          </cell>
          <cell r="AH561">
            <v>60</v>
          </cell>
          <cell r="AI561">
            <v>67</v>
          </cell>
          <cell r="AJ561">
            <v>79</v>
          </cell>
          <cell r="AK561">
            <v>101</v>
          </cell>
          <cell r="AL561">
            <v>125</v>
          </cell>
          <cell r="AM561">
            <v>144</v>
          </cell>
          <cell r="AN561">
            <v>176</v>
          </cell>
          <cell r="AO561">
            <v>202</v>
          </cell>
          <cell r="AP561">
            <v>210</v>
          </cell>
          <cell r="AQ561">
            <v>246</v>
          </cell>
          <cell r="AR561">
            <v>313</v>
          </cell>
          <cell r="AS561">
            <v>336</v>
          </cell>
          <cell r="AT561">
            <v>385</v>
          </cell>
          <cell r="AU561">
            <v>484</v>
          </cell>
          <cell r="AV561">
            <v>503</v>
          </cell>
          <cell r="AW561">
            <v>604</v>
          </cell>
          <cell r="AX561">
            <v>645</v>
          </cell>
          <cell r="AY561">
            <v>835</v>
          </cell>
          <cell r="AZ561">
            <v>949</v>
          </cell>
          <cell r="BA561">
            <v>1029</v>
          </cell>
          <cell r="BB561">
            <v>1113</v>
          </cell>
          <cell r="BC561">
            <v>1195</v>
          </cell>
          <cell r="BD561">
            <v>1238</v>
          </cell>
          <cell r="BE561">
            <v>1523</v>
          </cell>
          <cell r="BF561">
            <v>1646</v>
          </cell>
          <cell r="BG561">
            <v>1900</v>
          </cell>
          <cell r="BH561">
            <v>2006</v>
          </cell>
          <cell r="BI561">
            <v>2255</v>
          </cell>
          <cell r="BJ561">
            <v>2724</v>
          </cell>
          <cell r="BK561">
            <v>3267</v>
          </cell>
          <cell r="BL561">
            <v>3953</v>
          </cell>
          <cell r="BM561">
            <v>4441</v>
          </cell>
          <cell r="BN561">
            <v>4215</v>
          </cell>
          <cell r="BO561">
            <v>4801</v>
          </cell>
          <cell r="BP561">
            <v>5409</v>
          </cell>
          <cell r="BQ561">
            <v>5577</v>
          </cell>
          <cell r="BR561">
            <v>6406</v>
          </cell>
          <cell r="BS561">
            <v>7336</v>
          </cell>
          <cell r="BT561">
            <v>8127</v>
          </cell>
        </row>
        <row r="562">
          <cell r="A562" t="str">
            <v>KBP6932J</v>
          </cell>
          <cell r="AG562">
            <v>64</v>
          </cell>
          <cell r="AH562">
            <v>69</v>
          </cell>
          <cell r="AI562">
            <v>77</v>
          </cell>
          <cell r="AJ562">
            <v>90</v>
          </cell>
          <cell r="AK562">
            <v>114</v>
          </cell>
          <cell r="AL562">
            <v>141</v>
          </cell>
          <cell r="AM562">
            <v>165</v>
          </cell>
          <cell r="AN562">
            <v>201</v>
          </cell>
          <cell r="AO562">
            <v>234</v>
          </cell>
          <cell r="AP562">
            <v>249</v>
          </cell>
          <cell r="AQ562">
            <v>289</v>
          </cell>
          <cell r="AR562">
            <v>361</v>
          </cell>
          <cell r="AS562">
            <v>392</v>
          </cell>
          <cell r="AT562">
            <v>456</v>
          </cell>
          <cell r="AU562">
            <v>570</v>
          </cell>
          <cell r="AV562">
            <v>611</v>
          </cell>
          <cell r="AW562">
            <v>730</v>
          </cell>
          <cell r="AX562">
            <v>786</v>
          </cell>
          <cell r="AY562">
            <v>995</v>
          </cell>
          <cell r="AZ562">
            <v>1135</v>
          </cell>
          <cell r="BA562">
            <v>1252</v>
          </cell>
          <cell r="BB562">
            <v>1372</v>
          </cell>
          <cell r="BC562">
            <v>1483</v>
          </cell>
          <cell r="BD562">
            <v>1537</v>
          </cell>
          <cell r="BE562">
            <v>1834</v>
          </cell>
          <cell r="BF562">
            <v>1990</v>
          </cell>
          <cell r="BG562">
            <v>2280</v>
          </cell>
          <cell r="BH562">
            <v>2417</v>
          </cell>
          <cell r="BI562">
            <v>2723</v>
          </cell>
          <cell r="BJ562">
            <v>3307</v>
          </cell>
          <cell r="BK562">
            <v>3997</v>
          </cell>
          <cell r="BL562">
            <v>4887</v>
          </cell>
          <cell r="BM562">
            <v>5591</v>
          </cell>
          <cell r="BN562">
            <v>5447</v>
          </cell>
          <cell r="BO562">
            <v>6061</v>
          </cell>
          <cell r="BP562">
            <v>6762</v>
          </cell>
          <cell r="BQ562">
            <v>7040</v>
          </cell>
          <cell r="BR562">
            <v>8007</v>
          </cell>
          <cell r="BS562">
            <v>9032</v>
          </cell>
          <cell r="BT562">
            <v>9910</v>
          </cell>
        </row>
        <row r="563">
          <cell r="A563" t="str">
            <v>KBP6933J</v>
          </cell>
          <cell r="AG563">
            <v>62</v>
          </cell>
          <cell r="AH563">
            <v>66</v>
          </cell>
          <cell r="AI563">
            <v>74</v>
          </cell>
          <cell r="AJ563">
            <v>86</v>
          </cell>
          <cell r="AK563">
            <v>109</v>
          </cell>
          <cell r="AL563">
            <v>135</v>
          </cell>
          <cell r="AM563">
            <v>157</v>
          </cell>
          <cell r="AN563">
            <v>191</v>
          </cell>
          <cell r="AO563">
            <v>219</v>
          </cell>
          <cell r="AP563">
            <v>230</v>
          </cell>
          <cell r="AQ563">
            <v>268</v>
          </cell>
          <cell r="AR563">
            <v>337</v>
          </cell>
          <cell r="AS563">
            <v>364</v>
          </cell>
          <cell r="AT563">
            <v>419</v>
          </cell>
          <cell r="AU563">
            <v>524</v>
          </cell>
          <cell r="AV563">
            <v>549</v>
          </cell>
          <cell r="AW563">
            <v>658</v>
          </cell>
          <cell r="AX563">
            <v>707</v>
          </cell>
          <cell r="AY563">
            <v>904</v>
          </cell>
          <cell r="AZ563">
            <v>1026</v>
          </cell>
          <cell r="BA563">
            <v>1116</v>
          </cell>
          <cell r="BB563">
            <v>1211</v>
          </cell>
          <cell r="BC563">
            <v>1305</v>
          </cell>
          <cell r="BD563">
            <v>1360</v>
          </cell>
          <cell r="BE563">
            <v>1656</v>
          </cell>
          <cell r="BF563">
            <v>1795</v>
          </cell>
          <cell r="BG563">
            <v>2067</v>
          </cell>
          <cell r="BH563">
            <v>2196</v>
          </cell>
          <cell r="BI563">
            <v>2469</v>
          </cell>
          <cell r="BJ563">
            <v>2969</v>
          </cell>
          <cell r="BK563">
            <v>3553</v>
          </cell>
          <cell r="BL563">
            <v>4288</v>
          </cell>
          <cell r="BM563">
            <v>4829</v>
          </cell>
          <cell r="BN563">
            <v>4640</v>
          </cell>
          <cell r="BO563">
            <v>5241</v>
          </cell>
          <cell r="BP563">
            <v>5875</v>
          </cell>
          <cell r="BQ563">
            <v>6075</v>
          </cell>
          <cell r="BR563">
            <v>6943</v>
          </cell>
          <cell r="BS563">
            <v>7919</v>
          </cell>
          <cell r="BT563">
            <v>8760</v>
          </cell>
        </row>
        <row r="564">
          <cell r="A564" t="str">
            <v>KBP4590J</v>
          </cell>
          <cell r="B564" t="str">
            <v>RBQN;RB4590J</v>
          </cell>
          <cell r="C564" t="str">
            <v>Public finance: Nat. gov. finance: Revenue - Tax revenue - Taxes on International trade and transactions - Import duties (Unit: R millions (End of 31 Dec); Source: SARB QB (S-49) - Mar 2015)</v>
          </cell>
          <cell r="AV564">
            <v>4795</v>
          </cell>
          <cell r="AW564">
            <v>4351</v>
          </cell>
          <cell r="AX564">
            <v>4523</v>
          </cell>
          <cell r="AY564">
            <v>5037</v>
          </cell>
          <cell r="AZ564">
            <v>5388</v>
          </cell>
          <cell r="BA564">
            <v>5824</v>
          </cell>
          <cell r="BB564">
            <v>6074</v>
          </cell>
          <cell r="BC564">
            <v>6277</v>
          </cell>
          <cell r="BD564">
            <v>6180</v>
          </cell>
          <cell r="BE564">
            <v>6172</v>
          </cell>
          <cell r="BF564">
            <v>7727</v>
          </cell>
          <cell r="BG564">
            <v>8637</v>
          </cell>
          <cell r="BH564">
            <v>9209</v>
          </cell>
          <cell r="BI564">
            <v>8271</v>
          </cell>
          <cell r="BJ564">
            <v>11244</v>
          </cell>
          <cell r="BK564">
            <v>17136</v>
          </cell>
          <cell r="BL564">
            <v>22514</v>
          </cell>
          <cell r="BM564">
            <v>25423</v>
          </cell>
          <cell r="BN564">
            <v>24216</v>
          </cell>
          <cell r="BO564">
            <v>19134</v>
          </cell>
          <cell r="BP564">
            <v>25196</v>
          </cell>
          <cell r="BQ564">
            <v>30930</v>
          </cell>
          <cell r="BR564">
            <v>37470</v>
          </cell>
          <cell r="BS564">
            <v>42650</v>
          </cell>
          <cell r="BT564">
            <v>41857</v>
          </cell>
        </row>
      </sheetData>
      <sheetData sheetId="4">
        <row r="2">
          <cell r="C2">
            <v>0</v>
          </cell>
          <cell r="D2">
            <v>19460000</v>
          </cell>
          <cell r="E2">
            <v>19470000</v>
          </cell>
          <cell r="F2">
            <v>19480000</v>
          </cell>
          <cell r="G2">
            <v>19490000</v>
          </cell>
          <cell r="H2">
            <v>19500000</v>
          </cell>
          <cell r="I2">
            <v>19510000</v>
          </cell>
          <cell r="J2">
            <v>19520000</v>
          </cell>
          <cell r="K2">
            <v>19530000</v>
          </cell>
          <cell r="L2">
            <v>19540000</v>
          </cell>
          <cell r="M2">
            <v>19550000</v>
          </cell>
          <cell r="N2">
            <v>19560000</v>
          </cell>
          <cell r="O2">
            <v>19570000</v>
          </cell>
          <cell r="P2">
            <v>19580000</v>
          </cell>
          <cell r="Q2">
            <v>19590000</v>
          </cell>
          <cell r="R2">
            <v>19600000</v>
          </cell>
          <cell r="S2">
            <v>19610000</v>
          </cell>
          <cell r="T2">
            <v>19620000</v>
          </cell>
          <cell r="U2">
            <v>19630000</v>
          </cell>
          <cell r="V2">
            <v>19640000</v>
          </cell>
          <cell r="W2">
            <v>19650000</v>
          </cell>
          <cell r="X2">
            <v>19660000</v>
          </cell>
          <cell r="Y2">
            <v>19670000</v>
          </cell>
          <cell r="Z2">
            <v>19680000</v>
          </cell>
          <cell r="AA2">
            <v>19690000</v>
          </cell>
          <cell r="AB2">
            <v>19700000</v>
          </cell>
          <cell r="AC2">
            <v>19710000</v>
          </cell>
          <cell r="AD2">
            <v>19720000</v>
          </cell>
          <cell r="AE2">
            <v>19730000</v>
          </cell>
          <cell r="AF2">
            <v>19740000</v>
          </cell>
          <cell r="AG2">
            <v>19750000</v>
          </cell>
          <cell r="AH2">
            <v>19760000</v>
          </cell>
          <cell r="AI2">
            <v>19770000</v>
          </cell>
          <cell r="AJ2">
            <v>19780000</v>
          </cell>
          <cell r="AK2">
            <v>19790000</v>
          </cell>
          <cell r="AL2">
            <v>19800000</v>
          </cell>
          <cell r="AM2">
            <v>19810000</v>
          </cell>
          <cell r="AN2">
            <v>19820000</v>
          </cell>
          <cell r="AO2">
            <v>19830000</v>
          </cell>
          <cell r="AP2">
            <v>19840000</v>
          </cell>
          <cell r="AQ2">
            <v>19850000</v>
          </cell>
          <cell r="AR2">
            <v>19860000</v>
          </cell>
          <cell r="AS2">
            <v>19870000</v>
          </cell>
          <cell r="AT2">
            <v>19880000</v>
          </cell>
          <cell r="AU2">
            <v>19890000</v>
          </cell>
          <cell r="AV2">
            <v>19900000</v>
          </cell>
          <cell r="AW2">
            <v>19910000</v>
          </cell>
          <cell r="AX2">
            <v>19920000</v>
          </cell>
          <cell r="AY2">
            <v>19930000</v>
          </cell>
          <cell r="AZ2">
            <v>19940000</v>
          </cell>
          <cell r="BA2">
            <v>19950000</v>
          </cell>
          <cell r="BB2">
            <v>19960000</v>
          </cell>
          <cell r="BC2">
            <v>19970000</v>
          </cell>
          <cell r="BD2">
            <v>19980000</v>
          </cell>
          <cell r="BE2">
            <v>19990000</v>
          </cell>
          <cell r="BF2">
            <v>20000000</v>
          </cell>
          <cell r="BG2">
            <v>20010000</v>
          </cell>
          <cell r="BH2">
            <v>20020000</v>
          </cell>
          <cell r="BI2">
            <v>20030000</v>
          </cell>
          <cell r="BJ2">
            <v>20040000</v>
          </cell>
          <cell r="BK2">
            <v>20050000</v>
          </cell>
          <cell r="BL2">
            <v>20060000</v>
          </cell>
          <cell r="BM2">
            <v>20070000</v>
          </cell>
          <cell r="BN2">
            <v>20080000</v>
          </cell>
          <cell r="BO2">
            <v>20090000</v>
          </cell>
          <cell r="BP2">
            <v>20100000</v>
          </cell>
          <cell r="BQ2">
            <v>20110000</v>
          </cell>
          <cell r="BR2">
            <v>20120000</v>
          </cell>
          <cell r="BS2">
            <v>20130000</v>
          </cell>
          <cell r="BT2">
            <v>20140000</v>
          </cell>
          <cell r="BU2">
            <v>20150000</v>
          </cell>
          <cell r="BV2">
            <v>20160000</v>
          </cell>
        </row>
        <row r="3">
          <cell r="C3" t="str">
            <v>KBP6000J</v>
          </cell>
          <cell r="D3">
            <v>972</v>
          </cell>
          <cell r="E3">
            <v>1050</v>
          </cell>
          <cell r="F3">
            <v>1164</v>
          </cell>
          <cell r="G3">
            <v>1278</v>
          </cell>
          <cell r="H3">
            <v>1385</v>
          </cell>
          <cell r="I3">
            <v>1536</v>
          </cell>
          <cell r="J3">
            <v>1738</v>
          </cell>
          <cell r="K3">
            <v>1871</v>
          </cell>
          <cell r="L3">
            <v>1996</v>
          </cell>
          <cell r="M3">
            <v>2133</v>
          </cell>
          <cell r="N3">
            <v>2287</v>
          </cell>
          <cell r="O3">
            <v>2423</v>
          </cell>
          <cell r="P3">
            <v>2560</v>
          </cell>
          <cell r="Q3">
            <v>2664</v>
          </cell>
          <cell r="R3">
            <v>2797</v>
          </cell>
          <cell r="S3">
            <v>2958</v>
          </cell>
          <cell r="T3">
            <v>3140</v>
          </cell>
          <cell r="U3">
            <v>3456</v>
          </cell>
          <cell r="V3">
            <v>3812</v>
          </cell>
          <cell r="W3">
            <v>4262</v>
          </cell>
          <cell r="X3">
            <v>4732</v>
          </cell>
          <cell r="Y3">
            <v>5128</v>
          </cell>
          <cell r="Z3">
            <v>5686</v>
          </cell>
          <cell r="AA3">
            <v>6239</v>
          </cell>
          <cell r="AB3">
            <v>7067</v>
          </cell>
          <cell r="AC3">
            <v>7983</v>
          </cell>
          <cell r="AD3">
            <v>8926</v>
          </cell>
          <cell r="AE3">
            <v>10455</v>
          </cell>
          <cell r="AF3">
            <v>12560</v>
          </cell>
          <cell r="AG3">
            <v>14826</v>
          </cell>
          <cell r="AH3">
            <v>17195</v>
          </cell>
          <cell r="AI3">
            <v>18849</v>
          </cell>
          <cell r="AJ3">
            <v>20790</v>
          </cell>
          <cell r="AK3">
            <v>24160</v>
          </cell>
          <cell r="AL3">
            <v>29865</v>
          </cell>
          <cell r="AM3">
            <v>37758</v>
          </cell>
          <cell r="AN3">
            <v>45065</v>
          </cell>
          <cell r="AO3">
            <v>50819</v>
          </cell>
          <cell r="AP3">
            <v>59982</v>
          </cell>
          <cell r="AQ3">
            <v>66987</v>
          </cell>
          <cell r="AR3">
            <v>77686</v>
          </cell>
          <cell r="AS3">
            <v>91166</v>
          </cell>
          <cell r="AT3">
            <v>106528</v>
          </cell>
          <cell r="AU3">
            <v>127470</v>
          </cell>
          <cell r="AV3">
            <v>149861</v>
          </cell>
          <cell r="AW3">
            <v>172597</v>
          </cell>
          <cell r="AX3">
            <v>196404</v>
          </cell>
          <cell r="AY3">
            <v>219618</v>
          </cell>
          <cell r="AZ3">
            <v>243794</v>
          </cell>
          <cell r="BA3">
            <v>276512</v>
          </cell>
          <cell r="BB3">
            <v>310040</v>
          </cell>
          <cell r="BC3">
            <v>342272</v>
          </cell>
          <cell r="BD3">
            <v>376037</v>
          </cell>
          <cell r="BE3">
            <v>408264</v>
          </cell>
          <cell r="BF3">
            <v>446672</v>
          </cell>
          <cell r="BG3">
            <v>478662</v>
          </cell>
          <cell r="BH3">
            <v>532330</v>
          </cell>
          <cell r="BI3">
            <v>584629</v>
          </cell>
          <cell r="BJ3">
            <v>643904</v>
          </cell>
          <cell r="BK3">
            <v>708286</v>
          </cell>
          <cell r="BL3">
            <v>788183</v>
          </cell>
          <cell r="BM3">
            <v>897739</v>
          </cell>
          <cell r="BN3">
            <v>1020736</v>
          </cell>
          <cell r="BO3">
            <v>1106193</v>
          </cell>
          <cell r="BP3">
            <v>1234706</v>
          </cell>
          <cell r="BQ3">
            <v>1359378</v>
          </cell>
          <cell r="BR3">
            <v>1479963</v>
          </cell>
          <cell r="BS3">
            <v>1628450</v>
          </cell>
          <cell r="BT3">
            <v>1772613</v>
          </cell>
          <cell r="BU3">
            <v>1903435</v>
          </cell>
          <cell r="BV3">
            <v>2051326</v>
          </cell>
        </row>
        <row r="4">
          <cell r="C4" t="str">
            <v>KBP6001J</v>
          </cell>
          <cell r="D4">
            <v>592</v>
          </cell>
          <cell r="E4">
            <v>679</v>
          </cell>
          <cell r="F4">
            <v>738</v>
          </cell>
          <cell r="G4">
            <v>773</v>
          </cell>
          <cell r="H4">
            <v>985</v>
          </cell>
          <cell r="I4">
            <v>988</v>
          </cell>
          <cell r="J4">
            <v>943</v>
          </cell>
          <cell r="K4">
            <v>1195</v>
          </cell>
          <cell r="L4">
            <v>1306</v>
          </cell>
          <cell r="M4">
            <v>1340</v>
          </cell>
          <cell r="N4">
            <v>1478</v>
          </cell>
          <cell r="O4">
            <v>1546</v>
          </cell>
          <cell r="P4">
            <v>1505</v>
          </cell>
          <cell r="Q4">
            <v>1620</v>
          </cell>
          <cell r="R4">
            <v>1717</v>
          </cell>
          <cell r="S4">
            <v>1818</v>
          </cell>
          <cell r="T4">
            <v>1946</v>
          </cell>
          <cell r="U4">
            <v>2205</v>
          </cell>
          <cell r="V4">
            <v>2402</v>
          </cell>
          <cell r="W4">
            <v>2539</v>
          </cell>
          <cell r="X4">
            <v>2656</v>
          </cell>
          <cell r="Y4">
            <v>3119</v>
          </cell>
          <cell r="Z4">
            <v>3198</v>
          </cell>
          <cell r="AA4">
            <v>3688</v>
          </cell>
          <cell r="AB4">
            <v>3768</v>
          </cell>
          <cell r="AC4">
            <v>3907</v>
          </cell>
          <cell r="AD4">
            <v>4441</v>
          </cell>
          <cell r="AE4">
            <v>6284</v>
          </cell>
          <cell r="AF4">
            <v>8183</v>
          </cell>
          <cell r="AG4">
            <v>8079</v>
          </cell>
          <cell r="AH4">
            <v>8167</v>
          </cell>
          <cell r="AI4">
            <v>8816</v>
          </cell>
          <cell r="AJ4">
            <v>10630</v>
          </cell>
          <cell r="AK4">
            <v>13252</v>
          </cell>
          <cell r="AL4">
            <v>21360</v>
          </cell>
          <cell r="AM4">
            <v>21007</v>
          </cell>
          <cell r="AN4">
            <v>19361</v>
          </cell>
          <cell r="AO4">
            <v>22935</v>
          </cell>
          <cell r="AP4">
            <v>26243</v>
          </cell>
          <cell r="AQ4">
            <v>30779</v>
          </cell>
          <cell r="AR4">
            <v>35145</v>
          </cell>
          <cell r="AS4">
            <v>42176</v>
          </cell>
          <cell r="AT4">
            <v>52455</v>
          </cell>
          <cell r="AU4">
            <v>61877</v>
          </cell>
          <cell r="AV4">
            <v>70725</v>
          </cell>
          <cell r="AW4">
            <v>84324</v>
          </cell>
          <cell r="AX4">
            <v>97057</v>
          </cell>
          <cell r="AY4">
            <v>116141</v>
          </cell>
          <cell r="AZ4">
            <v>134398</v>
          </cell>
          <cell r="BA4">
            <v>154707</v>
          </cell>
          <cell r="BB4">
            <v>178869</v>
          </cell>
          <cell r="BC4">
            <v>197530</v>
          </cell>
          <cell r="BD4">
            <v>202196</v>
          </cell>
          <cell r="BE4">
            <v>220517</v>
          </cell>
          <cell r="BF4">
            <v>270438</v>
          </cell>
          <cell r="BG4">
            <v>317763</v>
          </cell>
          <cell r="BH4">
            <v>396755</v>
          </cell>
          <cell r="BI4">
            <v>428926</v>
          </cell>
          <cell r="BJ4">
            <v>480380</v>
          </cell>
          <cell r="BK4">
            <v>535250</v>
          </cell>
          <cell r="BL4">
            <v>601797</v>
          </cell>
          <cell r="BM4">
            <v>696352</v>
          </cell>
          <cell r="BN4">
            <v>774484</v>
          </cell>
          <cell r="BO4">
            <v>795008</v>
          </cell>
          <cell r="BP4">
            <v>862465</v>
          </cell>
          <cell r="BQ4">
            <v>930428</v>
          </cell>
          <cell r="BR4">
            <v>977253</v>
          </cell>
          <cell r="BS4">
            <v>1023724</v>
          </cell>
          <cell r="BT4">
            <v>1056288</v>
          </cell>
          <cell r="BU4">
            <v>1091715</v>
          </cell>
          <cell r="BV4">
            <v>1126588</v>
          </cell>
        </row>
        <row r="5">
          <cell r="C5" t="str">
            <v>KBP6002J</v>
          </cell>
          <cell r="D5">
            <v>132</v>
          </cell>
          <cell r="E5">
            <v>148</v>
          </cell>
          <cell r="F5">
            <v>173</v>
          </cell>
          <cell r="G5">
            <v>205</v>
          </cell>
          <cell r="H5">
            <v>251</v>
          </cell>
          <cell r="I5">
            <v>311</v>
          </cell>
          <cell r="J5">
            <v>368</v>
          </cell>
          <cell r="K5">
            <v>388</v>
          </cell>
          <cell r="L5">
            <v>409</v>
          </cell>
          <cell r="M5">
            <v>424</v>
          </cell>
          <cell r="N5">
            <v>440</v>
          </cell>
          <cell r="O5">
            <v>464</v>
          </cell>
          <cell r="P5">
            <v>490</v>
          </cell>
          <cell r="Q5">
            <v>518</v>
          </cell>
          <cell r="R5">
            <v>595</v>
          </cell>
          <cell r="S5">
            <v>626</v>
          </cell>
          <cell r="T5">
            <v>668</v>
          </cell>
          <cell r="U5">
            <v>716</v>
          </cell>
          <cell r="V5">
            <v>785</v>
          </cell>
          <cell r="W5">
            <v>874</v>
          </cell>
          <cell r="X5">
            <v>985</v>
          </cell>
          <cell r="Y5">
            <v>1085</v>
          </cell>
          <cell r="Z5">
            <v>1178</v>
          </cell>
          <cell r="AA5">
            <v>1297</v>
          </cell>
          <cell r="AB5">
            <v>1468</v>
          </cell>
          <cell r="AC5">
            <v>1698</v>
          </cell>
          <cell r="AD5">
            <v>2017</v>
          </cell>
          <cell r="AE5">
            <v>2381</v>
          </cell>
          <cell r="AF5">
            <v>2912</v>
          </cell>
          <cell r="AG5">
            <v>3722</v>
          </cell>
          <cell r="AH5">
            <v>4665</v>
          </cell>
          <cell r="AI5">
            <v>5409</v>
          </cell>
          <cell r="AJ5">
            <v>6412</v>
          </cell>
          <cell r="AK5">
            <v>7660</v>
          </cell>
          <cell r="AL5">
            <v>9281</v>
          </cell>
          <cell r="AM5">
            <v>11153</v>
          </cell>
          <cell r="AN5">
            <v>13745</v>
          </cell>
          <cell r="AO5">
            <v>16223</v>
          </cell>
          <cell r="AP5">
            <v>18535</v>
          </cell>
          <cell r="AQ5">
            <v>22801</v>
          </cell>
          <cell r="AR5">
            <v>28315</v>
          </cell>
          <cell r="AS5">
            <v>31868</v>
          </cell>
          <cell r="AT5">
            <v>36836</v>
          </cell>
          <cell r="AU5">
            <v>43546</v>
          </cell>
          <cell r="AV5">
            <v>48657</v>
          </cell>
          <cell r="AW5">
            <v>53387</v>
          </cell>
          <cell r="AX5">
            <v>57438</v>
          </cell>
          <cell r="AY5">
            <v>62329</v>
          </cell>
          <cell r="AZ5">
            <v>69049</v>
          </cell>
          <cell r="BA5">
            <v>76741</v>
          </cell>
          <cell r="BB5">
            <v>84317</v>
          </cell>
          <cell r="BC5">
            <v>93042</v>
          </cell>
          <cell r="BD5">
            <v>103088</v>
          </cell>
          <cell r="BE5">
            <v>115071</v>
          </cell>
          <cell r="BF5">
            <v>127137</v>
          </cell>
          <cell r="BG5">
            <v>140078</v>
          </cell>
          <cell r="BH5">
            <v>160377</v>
          </cell>
          <cell r="BI5">
            <v>170778</v>
          </cell>
          <cell r="BJ5">
            <v>180592</v>
          </cell>
          <cell r="BK5">
            <v>197205</v>
          </cell>
          <cell r="BL5">
            <v>226601</v>
          </cell>
          <cell r="BM5">
            <v>263688</v>
          </cell>
          <cell r="BN5">
            <v>314533</v>
          </cell>
          <cell r="BO5">
            <v>344437</v>
          </cell>
          <cell r="BP5">
            <v>362397</v>
          </cell>
          <cell r="BQ5">
            <v>389904</v>
          </cell>
          <cell r="BR5">
            <v>427551</v>
          </cell>
          <cell r="BS5">
            <v>476430</v>
          </cell>
          <cell r="BT5">
            <v>526895</v>
          </cell>
          <cell r="BU5">
            <v>560558</v>
          </cell>
          <cell r="BV5">
            <v>613605</v>
          </cell>
        </row>
        <row r="6">
          <cell r="C6" t="str">
            <v>KBP6003J</v>
          </cell>
          <cell r="D6">
            <v>1696</v>
          </cell>
          <cell r="E6">
            <v>1877</v>
          </cell>
          <cell r="F6">
            <v>2075</v>
          </cell>
          <cell r="G6">
            <v>2256</v>
          </cell>
          <cell r="H6">
            <v>2622</v>
          </cell>
          <cell r="I6">
            <v>2836</v>
          </cell>
          <cell r="J6">
            <v>3048</v>
          </cell>
          <cell r="K6">
            <v>3455</v>
          </cell>
          <cell r="L6">
            <v>3710</v>
          </cell>
          <cell r="M6">
            <v>3897</v>
          </cell>
          <cell r="N6">
            <v>4205</v>
          </cell>
          <cell r="O6">
            <v>4433</v>
          </cell>
          <cell r="P6">
            <v>4555</v>
          </cell>
          <cell r="Q6">
            <v>4802</v>
          </cell>
          <cell r="R6">
            <v>5109</v>
          </cell>
          <cell r="S6">
            <v>5402</v>
          </cell>
          <cell r="T6">
            <v>5754</v>
          </cell>
          <cell r="U6">
            <v>6377</v>
          </cell>
          <cell r="V6">
            <v>6999</v>
          </cell>
          <cell r="W6">
            <v>7675</v>
          </cell>
          <cell r="X6">
            <v>8373</v>
          </cell>
          <cell r="Y6">
            <v>9332</v>
          </cell>
          <cell r="Z6">
            <v>10062</v>
          </cell>
          <cell r="AA6">
            <v>11225</v>
          </cell>
          <cell r="AB6">
            <v>12303</v>
          </cell>
          <cell r="AC6">
            <v>13588</v>
          </cell>
          <cell r="AD6">
            <v>15384</v>
          </cell>
          <cell r="AE6">
            <v>19120</v>
          </cell>
          <cell r="AF6">
            <v>23655</v>
          </cell>
          <cell r="AG6">
            <v>26626</v>
          </cell>
          <cell r="AH6">
            <v>30027</v>
          </cell>
          <cell r="AI6">
            <v>33073</v>
          </cell>
          <cell r="AJ6">
            <v>37832</v>
          </cell>
          <cell r="AK6">
            <v>45072</v>
          </cell>
          <cell r="AL6">
            <v>60506</v>
          </cell>
          <cell r="AM6">
            <v>69917</v>
          </cell>
          <cell r="AN6">
            <v>78171</v>
          </cell>
          <cell r="AO6">
            <v>89977</v>
          </cell>
          <cell r="AP6">
            <v>104760</v>
          </cell>
          <cell r="AQ6">
            <v>120568</v>
          </cell>
          <cell r="AR6">
            <v>141146</v>
          </cell>
          <cell r="AS6">
            <v>165210</v>
          </cell>
          <cell r="AT6">
            <v>195819</v>
          </cell>
          <cell r="AU6">
            <v>232893</v>
          </cell>
          <cell r="AV6">
            <v>269242</v>
          </cell>
          <cell r="AW6">
            <v>310308</v>
          </cell>
          <cell r="AX6">
            <v>350900</v>
          </cell>
          <cell r="AY6">
            <v>398088</v>
          </cell>
          <cell r="AZ6">
            <v>447241</v>
          </cell>
          <cell r="BA6">
            <v>507960</v>
          </cell>
          <cell r="BB6">
            <v>573226</v>
          </cell>
          <cell r="BC6">
            <v>632844</v>
          </cell>
          <cell r="BD6">
            <v>681321</v>
          </cell>
          <cell r="BE6">
            <v>743852</v>
          </cell>
          <cell r="BF6">
            <v>844247</v>
          </cell>
          <cell r="BG6">
            <v>936503</v>
          </cell>
          <cell r="BH6">
            <v>1089462</v>
          </cell>
          <cell r="BI6">
            <v>1184333</v>
          </cell>
          <cell r="BJ6">
            <v>1304876</v>
          </cell>
          <cell r="BK6">
            <v>1440741</v>
          </cell>
          <cell r="BL6">
            <v>1616581</v>
          </cell>
          <cell r="BM6">
            <v>1857779</v>
          </cell>
          <cell r="BN6">
            <v>2109753</v>
          </cell>
          <cell r="BO6">
            <v>2245638</v>
          </cell>
          <cell r="BP6">
            <v>2459568</v>
          </cell>
          <cell r="BQ6">
            <v>2679710</v>
          </cell>
          <cell r="BR6">
            <v>2884767</v>
          </cell>
          <cell r="BS6">
            <v>3128604</v>
          </cell>
          <cell r="BT6">
            <v>3355796</v>
          </cell>
          <cell r="BU6">
            <v>3555708</v>
          </cell>
          <cell r="BV6">
            <v>3791519</v>
          </cell>
        </row>
        <row r="7">
          <cell r="C7" t="str">
            <v>KBP6004J</v>
          </cell>
          <cell r="D7">
            <v>131</v>
          </cell>
          <cell r="E7">
            <v>137</v>
          </cell>
          <cell r="F7">
            <v>144</v>
          </cell>
          <cell r="G7">
            <v>131</v>
          </cell>
          <cell r="H7">
            <v>136</v>
          </cell>
          <cell r="I7">
            <v>165</v>
          </cell>
          <cell r="J7">
            <v>175</v>
          </cell>
          <cell r="K7">
            <v>200</v>
          </cell>
          <cell r="L7">
            <v>215</v>
          </cell>
          <cell r="M7">
            <v>234</v>
          </cell>
          <cell r="N7">
            <v>243</v>
          </cell>
          <cell r="O7">
            <v>263</v>
          </cell>
          <cell r="P7">
            <v>289</v>
          </cell>
          <cell r="Q7">
            <v>324</v>
          </cell>
          <cell r="R7">
            <v>341</v>
          </cell>
          <cell r="S7">
            <v>332</v>
          </cell>
          <cell r="T7">
            <v>363</v>
          </cell>
          <cell r="U7">
            <v>404</v>
          </cell>
          <cell r="V7">
            <v>469</v>
          </cell>
          <cell r="W7">
            <v>489</v>
          </cell>
          <cell r="X7">
            <v>531</v>
          </cell>
          <cell r="Y7">
            <v>609</v>
          </cell>
          <cell r="Z7">
            <v>676</v>
          </cell>
          <cell r="AA7">
            <v>874</v>
          </cell>
          <cell r="AB7">
            <v>994</v>
          </cell>
          <cell r="AC7">
            <v>1123</v>
          </cell>
          <cell r="AD7">
            <v>1201</v>
          </cell>
          <cell r="AE7">
            <v>1373</v>
          </cell>
          <cell r="AF7">
            <v>1567</v>
          </cell>
          <cell r="AG7">
            <v>1844</v>
          </cell>
          <cell r="AH7">
            <v>2242</v>
          </cell>
          <cell r="AI7">
            <v>2738</v>
          </cell>
          <cell r="AJ7">
            <v>3375</v>
          </cell>
          <cell r="AK7">
            <v>4028</v>
          </cell>
          <cell r="AL7">
            <v>4934</v>
          </cell>
          <cell r="AM7">
            <v>6035</v>
          </cell>
          <cell r="AN7">
            <v>8045</v>
          </cell>
          <cell r="AO7">
            <v>8997</v>
          </cell>
          <cell r="AP7">
            <v>11336</v>
          </cell>
          <cell r="AQ7">
            <v>13765</v>
          </cell>
          <cell r="AR7">
            <v>16280</v>
          </cell>
          <cell r="AS7">
            <v>18842</v>
          </cell>
          <cell r="AT7">
            <v>24440</v>
          </cell>
          <cell r="AU7">
            <v>30941</v>
          </cell>
          <cell r="AV7">
            <v>34033</v>
          </cell>
          <cell r="AW7">
            <v>36301</v>
          </cell>
          <cell r="AX7">
            <v>40643</v>
          </cell>
          <cell r="AY7">
            <v>50249</v>
          </cell>
          <cell r="AZ7">
            <v>57990</v>
          </cell>
          <cell r="BA7">
            <v>64161</v>
          </cell>
          <cell r="BB7">
            <v>69746</v>
          </cell>
          <cell r="BC7">
            <v>77925</v>
          </cell>
          <cell r="BD7">
            <v>89219</v>
          </cell>
          <cell r="BE7">
            <v>98477</v>
          </cell>
          <cell r="BF7">
            <v>107954</v>
          </cell>
          <cell r="BG7">
            <v>116631</v>
          </cell>
          <cell r="BH7">
            <v>134689</v>
          </cell>
          <cell r="BI7">
            <v>149220</v>
          </cell>
          <cell r="BJ7">
            <v>177415</v>
          </cell>
          <cell r="BK7">
            <v>208594</v>
          </cell>
          <cell r="BL7">
            <v>236034</v>
          </cell>
          <cell r="BM7">
            <v>264044</v>
          </cell>
          <cell r="BN7">
            <v>278640</v>
          </cell>
          <cell r="BO7">
            <v>278015</v>
          </cell>
          <cell r="BP7">
            <v>309273</v>
          </cell>
          <cell r="BQ7">
            <v>360523</v>
          </cell>
          <cell r="BR7">
            <v>392941</v>
          </cell>
          <cell r="BS7">
            <v>436135</v>
          </cell>
          <cell r="BT7">
            <v>475917</v>
          </cell>
          <cell r="BU7">
            <v>521421</v>
          </cell>
          <cell r="BV7">
            <v>571998</v>
          </cell>
        </row>
        <row r="8">
          <cell r="C8" t="str">
            <v>KBP6005J</v>
          </cell>
          <cell r="D8">
            <v>25</v>
          </cell>
          <cell r="E8">
            <v>25</v>
          </cell>
          <cell r="F8">
            <v>21</v>
          </cell>
          <cell r="G8">
            <v>28</v>
          </cell>
          <cell r="H8">
            <v>31</v>
          </cell>
          <cell r="I8">
            <v>38</v>
          </cell>
          <cell r="J8">
            <v>45</v>
          </cell>
          <cell r="K8">
            <v>47</v>
          </cell>
          <cell r="L8">
            <v>43</v>
          </cell>
          <cell r="M8">
            <v>41</v>
          </cell>
          <cell r="N8">
            <v>41</v>
          </cell>
          <cell r="O8">
            <v>37</v>
          </cell>
          <cell r="P8">
            <v>40</v>
          </cell>
          <cell r="Q8">
            <v>43</v>
          </cell>
          <cell r="R8">
            <v>39</v>
          </cell>
          <cell r="S8">
            <v>39</v>
          </cell>
          <cell r="T8">
            <v>47</v>
          </cell>
          <cell r="U8">
            <v>50</v>
          </cell>
          <cell r="V8">
            <v>58</v>
          </cell>
          <cell r="W8">
            <v>68</v>
          </cell>
          <cell r="X8">
            <v>79</v>
          </cell>
          <cell r="Y8">
            <v>100</v>
          </cell>
          <cell r="Z8">
            <v>99</v>
          </cell>
          <cell r="AA8">
            <v>113</v>
          </cell>
          <cell r="AB8">
            <v>141</v>
          </cell>
          <cell r="AC8">
            <v>168</v>
          </cell>
          <cell r="AD8">
            <v>167</v>
          </cell>
          <cell r="AE8">
            <v>163</v>
          </cell>
          <cell r="AF8">
            <v>212</v>
          </cell>
          <cell r="AG8">
            <v>284</v>
          </cell>
          <cell r="AH8">
            <v>440</v>
          </cell>
          <cell r="AI8">
            <v>462</v>
          </cell>
          <cell r="AJ8">
            <v>564</v>
          </cell>
          <cell r="AK8">
            <v>561</v>
          </cell>
          <cell r="AL8">
            <v>812</v>
          </cell>
          <cell r="AM8">
            <v>959</v>
          </cell>
          <cell r="AN8">
            <v>1063</v>
          </cell>
          <cell r="AO8">
            <v>1584</v>
          </cell>
          <cell r="AP8">
            <v>1992</v>
          </cell>
          <cell r="AQ8">
            <v>2657</v>
          </cell>
          <cell r="AR8">
            <v>3137</v>
          </cell>
          <cell r="AS8">
            <v>3713</v>
          </cell>
          <cell r="AT8">
            <v>3878</v>
          </cell>
          <cell r="AU8">
            <v>4108</v>
          </cell>
          <cell r="AV8">
            <v>4304</v>
          </cell>
          <cell r="AW8">
            <v>4364</v>
          </cell>
          <cell r="AX8">
            <v>7820</v>
          </cell>
          <cell r="AY8">
            <v>9453</v>
          </cell>
          <cell r="AZ8">
            <v>8998</v>
          </cell>
          <cell r="BA8">
            <v>8251</v>
          </cell>
          <cell r="BB8">
            <v>8361</v>
          </cell>
          <cell r="BC8">
            <v>7652</v>
          </cell>
          <cell r="BD8">
            <v>8882</v>
          </cell>
          <cell r="BE8">
            <v>7576</v>
          </cell>
          <cell r="BF8">
            <v>5877</v>
          </cell>
          <cell r="BG8">
            <v>6990</v>
          </cell>
          <cell r="BH8">
            <v>6886</v>
          </cell>
          <cell r="BI8">
            <v>7787</v>
          </cell>
          <cell r="BJ8">
            <v>5668</v>
          </cell>
          <cell r="BK8">
            <v>10081</v>
          </cell>
          <cell r="BL8">
            <v>13215</v>
          </cell>
          <cell r="BM8">
            <v>12321</v>
          </cell>
          <cell r="BN8">
            <v>19330</v>
          </cell>
          <cell r="BO8">
            <v>15976</v>
          </cell>
          <cell r="BP8">
            <v>20833</v>
          </cell>
          <cell r="BQ8">
            <v>16574</v>
          </cell>
          <cell r="BR8">
            <v>23857</v>
          </cell>
          <cell r="BS8">
            <v>24949</v>
          </cell>
          <cell r="BT8">
            <v>24037</v>
          </cell>
          <cell r="BU8">
            <v>27370</v>
          </cell>
          <cell r="BV8">
            <v>26529</v>
          </cell>
        </row>
        <row r="9">
          <cell r="C9" t="str">
            <v>KBP6006J</v>
          </cell>
          <cell r="D9">
            <v>1802</v>
          </cell>
          <cell r="E9">
            <v>1989</v>
          </cell>
          <cell r="F9">
            <v>2198</v>
          </cell>
          <cell r="G9">
            <v>2359</v>
          </cell>
          <cell r="H9">
            <v>2727</v>
          </cell>
          <cell r="I9">
            <v>2963</v>
          </cell>
          <cell r="J9">
            <v>3178</v>
          </cell>
          <cell r="K9">
            <v>3608</v>
          </cell>
          <cell r="L9">
            <v>3882</v>
          </cell>
          <cell r="M9">
            <v>4090</v>
          </cell>
          <cell r="N9">
            <v>4407</v>
          </cell>
          <cell r="O9">
            <v>4659</v>
          </cell>
          <cell r="P9">
            <v>4804</v>
          </cell>
          <cell r="Q9">
            <v>5083</v>
          </cell>
          <cell r="R9">
            <v>5411</v>
          </cell>
          <cell r="S9">
            <v>5695</v>
          </cell>
          <cell r="T9">
            <v>6070</v>
          </cell>
          <cell r="U9">
            <v>6731</v>
          </cell>
          <cell r="V9">
            <v>7410</v>
          </cell>
          <cell r="W9">
            <v>8096</v>
          </cell>
          <cell r="X9">
            <v>8825</v>
          </cell>
          <cell r="Y9">
            <v>9841</v>
          </cell>
          <cell r="Z9">
            <v>10639</v>
          </cell>
          <cell r="AA9">
            <v>11986</v>
          </cell>
          <cell r="AB9">
            <v>13156</v>
          </cell>
          <cell r="AC9">
            <v>14543</v>
          </cell>
          <cell r="AD9">
            <v>16418</v>
          </cell>
          <cell r="AE9">
            <v>20330</v>
          </cell>
          <cell r="AF9">
            <v>25010</v>
          </cell>
          <cell r="AG9">
            <v>28186</v>
          </cell>
          <cell r="AH9">
            <v>31829</v>
          </cell>
          <cell r="AI9">
            <v>35349</v>
          </cell>
          <cell r="AJ9">
            <v>40643</v>
          </cell>
          <cell r="AK9">
            <v>48539</v>
          </cell>
          <cell r="AL9">
            <v>64628</v>
          </cell>
          <cell r="AM9">
            <v>74993</v>
          </cell>
          <cell r="AN9">
            <v>85153</v>
          </cell>
          <cell r="AO9">
            <v>97390</v>
          </cell>
          <cell r="AP9">
            <v>114104</v>
          </cell>
          <cell r="AQ9">
            <v>131676</v>
          </cell>
          <cell r="AR9">
            <v>154289</v>
          </cell>
          <cell r="AS9">
            <v>180339</v>
          </cell>
          <cell r="AT9">
            <v>216381</v>
          </cell>
          <cell r="AU9">
            <v>259726</v>
          </cell>
          <cell r="AV9">
            <v>298971</v>
          </cell>
          <cell r="AW9">
            <v>342245</v>
          </cell>
          <cell r="AX9">
            <v>383723</v>
          </cell>
          <cell r="AY9">
            <v>438884</v>
          </cell>
          <cell r="AZ9">
            <v>496233</v>
          </cell>
          <cell r="BA9">
            <v>563870</v>
          </cell>
          <cell r="BB9">
            <v>634611</v>
          </cell>
          <cell r="BC9">
            <v>703117</v>
          </cell>
          <cell r="BD9">
            <v>761658</v>
          </cell>
          <cell r="BE9">
            <v>834753</v>
          </cell>
          <cell r="BF9">
            <v>946324</v>
          </cell>
          <cell r="BG9">
            <v>1046144</v>
          </cell>
          <cell r="BH9">
            <v>1217265</v>
          </cell>
          <cell r="BI9">
            <v>1325766</v>
          </cell>
          <cell r="BJ9">
            <v>1476623</v>
          </cell>
          <cell r="BK9">
            <v>1639254</v>
          </cell>
          <cell r="BL9">
            <v>1839400</v>
          </cell>
          <cell r="BM9">
            <v>2109502</v>
          </cell>
          <cell r="BN9">
            <v>2369063</v>
          </cell>
          <cell r="BO9">
            <v>2507677</v>
          </cell>
          <cell r="BP9">
            <v>2748008</v>
          </cell>
          <cell r="BQ9">
            <v>3023659</v>
          </cell>
          <cell r="BR9">
            <v>3253851</v>
          </cell>
          <cell r="BS9">
            <v>3539790</v>
          </cell>
          <cell r="BT9">
            <v>3807676</v>
          </cell>
          <cell r="BU9">
            <v>4049759</v>
          </cell>
          <cell r="BV9">
            <v>4336988</v>
          </cell>
        </row>
        <row r="10">
          <cell r="C10" t="str">
            <v>KBP6006Y</v>
          </cell>
          <cell r="D10">
            <v>317181</v>
          </cell>
          <cell r="E10">
            <v>323246</v>
          </cell>
          <cell r="F10">
            <v>347033</v>
          </cell>
          <cell r="G10">
            <v>354868</v>
          </cell>
          <cell r="H10">
            <v>372552</v>
          </cell>
          <cell r="I10">
            <v>390261</v>
          </cell>
          <cell r="J10">
            <v>402075</v>
          </cell>
          <cell r="K10">
            <v>420113</v>
          </cell>
          <cell r="L10">
            <v>447573</v>
          </cell>
          <cell r="M10">
            <v>473031</v>
          </cell>
          <cell r="N10">
            <v>499539</v>
          </cell>
          <cell r="O10">
            <v>522252</v>
          </cell>
          <cell r="P10">
            <v>537019</v>
          </cell>
          <cell r="Q10">
            <v>561879</v>
          </cell>
          <cell r="R10">
            <v>578685</v>
          </cell>
          <cell r="S10">
            <v>600934</v>
          </cell>
          <cell r="T10">
            <v>638059</v>
          </cell>
          <cell r="U10">
            <v>685107</v>
          </cell>
          <cell r="V10">
            <v>739503</v>
          </cell>
          <cell r="W10">
            <v>784781</v>
          </cell>
          <cell r="X10">
            <v>819612</v>
          </cell>
          <cell r="Y10">
            <v>878596</v>
          </cell>
          <cell r="Z10">
            <v>915088</v>
          </cell>
          <cell r="AA10">
            <v>958242</v>
          </cell>
          <cell r="AB10">
            <v>1008537</v>
          </cell>
          <cell r="AC10">
            <v>1051692</v>
          </cell>
          <cell r="AD10">
            <v>1069095</v>
          </cell>
          <cell r="AE10">
            <v>1117974</v>
          </cell>
          <cell r="AF10">
            <v>1186294</v>
          </cell>
          <cell r="AG10">
            <v>1206407</v>
          </cell>
          <cell r="AH10">
            <v>1233550</v>
          </cell>
          <cell r="AI10">
            <v>1232390</v>
          </cell>
          <cell r="AJ10">
            <v>1269541</v>
          </cell>
          <cell r="AK10">
            <v>1317663</v>
          </cell>
          <cell r="AL10">
            <v>1404900</v>
          </cell>
          <cell r="AM10">
            <v>1480213</v>
          </cell>
          <cell r="AN10">
            <v>1474538</v>
          </cell>
          <cell r="AO10">
            <v>1447310</v>
          </cell>
          <cell r="AP10">
            <v>1521110</v>
          </cell>
          <cell r="AQ10">
            <v>1502682</v>
          </cell>
          <cell r="AR10">
            <v>1502950</v>
          </cell>
          <cell r="AS10">
            <v>1534523</v>
          </cell>
          <cell r="AT10">
            <v>1598975</v>
          </cell>
          <cell r="AU10">
            <v>1637267</v>
          </cell>
          <cell r="AV10">
            <v>1632064</v>
          </cell>
          <cell r="AW10">
            <v>1615445</v>
          </cell>
          <cell r="AX10">
            <v>1580923</v>
          </cell>
          <cell r="AY10">
            <v>1600424</v>
          </cell>
          <cell r="AZ10">
            <v>1652184</v>
          </cell>
          <cell r="BA10">
            <v>1703660</v>
          </cell>
          <cell r="BB10">
            <v>1777032</v>
          </cell>
          <cell r="BC10">
            <v>1824067</v>
          </cell>
          <cell r="BD10">
            <v>1833504</v>
          </cell>
          <cell r="BE10">
            <v>1876740</v>
          </cell>
          <cell r="BF10">
            <v>1954710</v>
          </cell>
          <cell r="BG10">
            <v>2008181</v>
          </cell>
          <cell r="BH10">
            <v>2081837</v>
          </cell>
          <cell r="BI10">
            <v>2143232</v>
          </cell>
          <cell r="BJ10">
            <v>2240847</v>
          </cell>
          <cell r="BK10">
            <v>2359099</v>
          </cell>
          <cell r="BL10">
            <v>2491295</v>
          </cell>
          <cell r="BM10">
            <v>2624840</v>
          </cell>
          <cell r="BN10">
            <v>2708600</v>
          </cell>
          <cell r="BO10">
            <v>2666939</v>
          </cell>
          <cell r="BP10">
            <v>2748008</v>
          </cell>
          <cell r="BQ10">
            <v>2838258</v>
          </cell>
          <cell r="BR10">
            <v>2901076</v>
          </cell>
          <cell r="BS10">
            <v>2973292</v>
          </cell>
          <cell r="BT10">
            <v>3023826</v>
          </cell>
          <cell r="BU10">
            <v>3063101</v>
          </cell>
          <cell r="BV10">
            <v>3071658</v>
          </cell>
        </row>
        <row r="11">
          <cell r="C11" t="str">
            <v>KBP6006Z</v>
          </cell>
          <cell r="D11">
            <v>3.2</v>
          </cell>
          <cell r="E11">
            <v>1.9</v>
          </cell>
          <cell r="F11">
            <v>7.4</v>
          </cell>
          <cell r="G11">
            <v>2.2999999999999998</v>
          </cell>
          <cell r="H11">
            <v>5</v>
          </cell>
          <cell r="I11">
            <v>4.8</v>
          </cell>
          <cell r="J11">
            <v>3</v>
          </cell>
          <cell r="K11">
            <v>4.5</v>
          </cell>
          <cell r="L11">
            <v>6.5</v>
          </cell>
          <cell r="M11">
            <v>5.7</v>
          </cell>
          <cell r="N11">
            <v>5.6</v>
          </cell>
          <cell r="O11">
            <v>4.5</v>
          </cell>
          <cell r="P11">
            <v>2.8</v>
          </cell>
          <cell r="Q11">
            <v>4.5999999999999996</v>
          </cell>
          <cell r="R11">
            <v>3</v>
          </cell>
          <cell r="S11">
            <v>3.8</v>
          </cell>
          <cell r="T11">
            <v>6.2</v>
          </cell>
          <cell r="U11">
            <v>7.4</v>
          </cell>
          <cell r="V11">
            <v>7.9</v>
          </cell>
          <cell r="W11">
            <v>6.1</v>
          </cell>
          <cell r="X11">
            <v>4.4000000000000004</v>
          </cell>
          <cell r="Y11">
            <v>7.2</v>
          </cell>
          <cell r="Z11">
            <v>4.2</v>
          </cell>
          <cell r="AA11">
            <v>4.7</v>
          </cell>
          <cell r="AB11">
            <v>5.2</v>
          </cell>
          <cell r="AC11">
            <v>4.3</v>
          </cell>
          <cell r="AD11">
            <v>1.7</v>
          </cell>
          <cell r="AE11">
            <v>4.5999999999999996</v>
          </cell>
          <cell r="AF11">
            <v>6.1</v>
          </cell>
          <cell r="AG11">
            <v>1.7</v>
          </cell>
          <cell r="AH11">
            <v>2.2000000000000002</v>
          </cell>
          <cell r="AI11">
            <v>-0.1</v>
          </cell>
          <cell r="AJ11">
            <v>3</v>
          </cell>
          <cell r="AK11">
            <v>3.8</v>
          </cell>
          <cell r="AL11">
            <v>6.6</v>
          </cell>
          <cell r="AM11">
            <v>5.4</v>
          </cell>
          <cell r="AN11">
            <v>-0.4</v>
          </cell>
          <cell r="AO11">
            <v>-1.8</v>
          </cell>
          <cell r="AP11">
            <v>5.0999999999999996</v>
          </cell>
          <cell r="AQ11">
            <v>-1.2</v>
          </cell>
          <cell r="AR11">
            <v>0</v>
          </cell>
          <cell r="AS11">
            <v>2.1</v>
          </cell>
          <cell r="AT11">
            <v>4.2</v>
          </cell>
          <cell r="AU11">
            <v>2.4</v>
          </cell>
          <cell r="AV11">
            <v>-0.3</v>
          </cell>
          <cell r="AW11">
            <v>-1</v>
          </cell>
          <cell r="AX11">
            <v>-2.1</v>
          </cell>
          <cell r="AY11">
            <v>1.2</v>
          </cell>
          <cell r="AZ11">
            <v>3.2</v>
          </cell>
          <cell r="BA11">
            <v>3.1</v>
          </cell>
          <cell r="BB11">
            <v>4.3</v>
          </cell>
          <cell r="BC11">
            <v>2.6</v>
          </cell>
          <cell r="BD11">
            <v>0.5</v>
          </cell>
          <cell r="BE11">
            <v>2.4</v>
          </cell>
          <cell r="BF11">
            <v>4.2</v>
          </cell>
          <cell r="BG11">
            <v>2.7</v>
          </cell>
          <cell r="BH11">
            <v>3.7</v>
          </cell>
          <cell r="BI11">
            <v>2.9</v>
          </cell>
          <cell r="BJ11">
            <v>4.5999999999999996</v>
          </cell>
          <cell r="BK11">
            <v>5.3</v>
          </cell>
          <cell r="BL11">
            <v>5.6</v>
          </cell>
          <cell r="BM11">
            <v>5.4</v>
          </cell>
          <cell r="BN11">
            <v>3.2</v>
          </cell>
          <cell r="BO11">
            <v>-1.5</v>
          </cell>
          <cell r="BP11">
            <v>3</v>
          </cell>
          <cell r="BQ11">
            <v>3.3</v>
          </cell>
          <cell r="BR11">
            <v>2.2000000000000002</v>
          </cell>
          <cell r="BS11">
            <v>2.5</v>
          </cell>
          <cell r="BT11">
            <v>1.7</v>
          </cell>
          <cell r="BU11">
            <v>1.3</v>
          </cell>
          <cell r="BV11">
            <v>0.3</v>
          </cell>
        </row>
        <row r="12">
          <cell r="C12" t="str">
            <v>KBP6007J</v>
          </cell>
          <cell r="D12">
            <v>1249</v>
          </cell>
          <cell r="E12">
            <v>1373</v>
          </cell>
          <cell r="F12">
            <v>1542</v>
          </cell>
          <cell r="G12">
            <v>1614</v>
          </cell>
          <cell r="H12">
            <v>1697</v>
          </cell>
          <cell r="I12">
            <v>1907</v>
          </cell>
          <cell r="J12">
            <v>2118</v>
          </cell>
          <cell r="K12">
            <v>2287</v>
          </cell>
          <cell r="L12">
            <v>2413</v>
          </cell>
          <cell r="M12">
            <v>2594</v>
          </cell>
          <cell r="N12">
            <v>2706</v>
          </cell>
          <cell r="O12">
            <v>2882</v>
          </cell>
          <cell r="P12">
            <v>3017</v>
          </cell>
          <cell r="Q12">
            <v>3126</v>
          </cell>
          <cell r="R12">
            <v>3347</v>
          </cell>
          <cell r="S12">
            <v>3467</v>
          </cell>
          <cell r="T12">
            <v>3641</v>
          </cell>
          <cell r="U12">
            <v>3940</v>
          </cell>
          <cell r="V12">
            <v>4363</v>
          </cell>
          <cell r="W12">
            <v>4703</v>
          </cell>
          <cell r="X12">
            <v>5108</v>
          </cell>
          <cell r="Y12">
            <v>5548</v>
          </cell>
          <cell r="Z12">
            <v>6134</v>
          </cell>
          <cell r="AA12">
            <v>6873</v>
          </cell>
          <cell r="AB12">
            <v>7736</v>
          </cell>
          <cell r="AC12">
            <v>8667</v>
          </cell>
          <cell r="AD12">
            <v>9679</v>
          </cell>
          <cell r="AE12">
            <v>11330</v>
          </cell>
          <cell r="AF12">
            <v>13318</v>
          </cell>
          <cell r="AG12">
            <v>16058</v>
          </cell>
          <cell r="AH12">
            <v>18158</v>
          </cell>
          <cell r="AI12">
            <v>20120</v>
          </cell>
          <cell r="AJ12">
            <v>22447</v>
          </cell>
          <cell r="AK12">
            <v>26062</v>
          </cell>
          <cell r="AL12">
            <v>32858</v>
          </cell>
          <cell r="AM12">
            <v>40759</v>
          </cell>
          <cell r="AN12">
            <v>47901</v>
          </cell>
          <cell r="AO12">
            <v>55863</v>
          </cell>
          <cell r="AP12">
            <v>64968</v>
          </cell>
          <cell r="AQ12">
            <v>73693</v>
          </cell>
          <cell r="AR12">
            <v>87788</v>
          </cell>
          <cell r="AS12">
            <v>105036</v>
          </cell>
          <cell r="AT12">
            <v>127716</v>
          </cell>
          <cell r="AU12">
            <v>151504</v>
          </cell>
          <cell r="AV12">
            <v>183410</v>
          </cell>
          <cell r="AW12">
            <v>211708</v>
          </cell>
          <cell r="AX12">
            <v>240282</v>
          </cell>
          <cell r="AY12">
            <v>269874</v>
          </cell>
          <cell r="AZ12">
            <v>308770</v>
          </cell>
          <cell r="BA12">
            <v>353658</v>
          </cell>
          <cell r="BB12">
            <v>397026</v>
          </cell>
          <cell r="BC12">
            <v>445271</v>
          </cell>
          <cell r="BD12">
            <v>484151</v>
          </cell>
          <cell r="BE12">
            <v>529270</v>
          </cell>
          <cell r="BF12">
            <v>597226</v>
          </cell>
          <cell r="BG12">
            <v>657893</v>
          </cell>
          <cell r="BH12">
            <v>739843</v>
          </cell>
          <cell r="BI12">
            <v>802796</v>
          </cell>
          <cell r="BJ12">
            <v>913536</v>
          </cell>
          <cell r="BK12">
            <v>1015876</v>
          </cell>
          <cell r="BL12">
            <v>1137717</v>
          </cell>
          <cell r="BM12">
            <v>1296996</v>
          </cell>
          <cell r="BN12">
            <v>1421795</v>
          </cell>
          <cell r="BO12">
            <v>1492269</v>
          </cell>
          <cell r="BP12">
            <v>1621836</v>
          </cell>
          <cell r="BQ12">
            <v>1801091</v>
          </cell>
          <cell r="BR12">
            <v>1983604</v>
          </cell>
          <cell r="BS12">
            <v>2144185</v>
          </cell>
          <cell r="BT12">
            <v>2281531</v>
          </cell>
          <cell r="BU12">
            <v>2410401</v>
          </cell>
          <cell r="BV12">
            <v>2577869</v>
          </cell>
        </row>
        <row r="13">
          <cell r="C13" t="str">
            <v>KBP6007Y</v>
          </cell>
          <cell r="D13">
            <v>158687</v>
          </cell>
          <cell r="E13">
            <v>178039</v>
          </cell>
          <cell r="F13">
            <v>188413</v>
          </cell>
          <cell r="G13">
            <v>194184</v>
          </cell>
          <cell r="H13">
            <v>196671</v>
          </cell>
          <cell r="I13">
            <v>202927</v>
          </cell>
          <cell r="J13">
            <v>207112</v>
          </cell>
          <cell r="K13">
            <v>214482</v>
          </cell>
          <cell r="L13">
            <v>220962</v>
          </cell>
          <cell r="M13">
            <v>229884</v>
          </cell>
          <cell r="N13">
            <v>237333</v>
          </cell>
          <cell r="O13">
            <v>249147</v>
          </cell>
          <cell r="P13">
            <v>254716</v>
          </cell>
          <cell r="Q13">
            <v>259374</v>
          </cell>
          <cell r="R13">
            <v>266271</v>
          </cell>
          <cell r="S13">
            <v>271986</v>
          </cell>
          <cell r="T13">
            <v>280459</v>
          </cell>
          <cell r="U13">
            <v>298551</v>
          </cell>
          <cell r="V13">
            <v>322999</v>
          </cell>
          <cell r="W13">
            <v>334611</v>
          </cell>
          <cell r="X13">
            <v>350239</v>
          </cell>
          <cell r="Y13">
            <v>365956</v>
          </cell>
          <cell r="Z13">
            <v>392869</v>
          </cell>
          <cell r="AA13">
            <v>420221</v>
          </cell>
          <cell r="AB13">
            <v>447764</v>
          </cell>
          <cell r="AC13">
            <v>468837</v>
          </cell>
          <cell r="AD13">
            <v>488887</v>
          </cell>
          <cell r="AE13">
            <v>525949</v>
          </cell>
          <cell r="AF13">
            <v>553536</v>
          </cell>
          <cell r="AG13">
            <v>573631</v>
          </cell>
          <cell r="AH13">
            <v>582677</v>
          </cell>
          <cell r="AI13">
            <v>577614</v>
          </cell>
          <cell r="AJ13">
            <v>587088</v>
          </cell>
          <cell r="AK13">
            <v>601624</v>
          </cell>
          <cell r="AL13">
            <v>653301</v>
          </cell>
          <cell r="AM13">
            <v>701017</v>
          </cell>
          <cell r="AN13">
            <v>715722</v>
          </cell>
          <cell r="AO13">
            <v>737235</v>
          </cell>
          <cell r="AP13">
            <v>771112</v>
          </cell>
          <cell r="AQ13">
            <v>744458</v>
          </cell>
          <cell r="AR13">
            <v>745639</v>
          </cell>
          <cell r="AS13">
            <v>774386</v>
          </cell>
          <cell r="AT13">
            <v>815517</v>
          </cell>
          <cell r="AU13">
            <v>837864</v>
          </cell>
          <cell r="AV13">
            <v>861940</v>
          </cell>
          <cell r="AW13">
            <v>857482</v>
          </cell>
          <cell r="AX13">
            <v>845278</v>
          </cell>
          <cell r="AY13">
            <v>861260</v>
          </cell>
          <cell r="AZ13">
            <v>895773</v>
          </cell>
          <cell r="BA13">
            <v>948862</v>
          </cell>
          <cell r="BB13">
            <v>991293</v>
          </cell>
          <cell r="BC13">
            <v>1023584</v>
          </cell>
          <cell r="BD13">
            <v>1041420</v>
          </cell>
          <cell r="BE13">
            <v>1059517</v>
          </cell>
          <cell r="BF13">
            <v>1103362</v>
          </cell>
          <cell r="BG13">
            <v>1141904</v>
          </cell>
          <cell r="BH13">
            <v>1178132</v>
          </cell>
          <cell r="BI13">
            <v>1211491</v>
          </cell>
          <cell r="BJ13">
            <v>1287094</v>
          </cell>
          <cell r="BK13">
            <v>1366037</v>
          </cell>
          <cell r="BL13">
            <v>1485925</v>
          </cell>
          <cell r="BM13">
            <v>1582777</v>
          </cell>
          <cell r="BN13">
            <v>1601945</v>
          </cell>
          <cell r="BO13">
            <v>1560440</v>
          </cell>
          <cell r="BP13">
            <v>1621836</v>
          </cell>
          <cell r="BQ13">
            <v>1705240</v>
          </cell>
          <cell r="BR13">
            <v>1768365</v>
          </cell>
          <cell r="BS13">
            <v>1803625</v>
          </cell>
          <cell r="BT13">
            <v>1816234</v>
          </cell>
          <cell r="BU13">
            <v>1846622</v>
          </cell>
          <cell r="BV13">
            <v>1862014</v>
          </cell>
        </row>
        <row r="14">
          <cell r="C14" t="str">
            <v>KBP6007Z</v>
          </cell>
          <cell r="D14">
            <v>0</v>
          </cell>
          <cell r="E14">
            <v>12.2</v>
          </cell>
          <cell r="F14">
            <v>5.8</v>
          </cell>
          <cell r="G14">
            <v>3.1</v>
          </cell>
          <cell r="H14">
            <v>1.3</v>
          </cell>
          <cell r="I14">
            <v>3.2</v>
          </cell>
          <cell r="J14">
            <v>2.1</v>
          </cell>
          <cell r="K14">
            <v>3.6</v>
          </cell>
          <cell r="L14">
            <v>3</v>
          </cell>
          <cell r="M14">
            <v>4</v>
          </cell>
          <cell r="N14">
            <v>3.2</v>
          </cell>
          <cell r="O14">
            <v>5</v>
          </cell>
          <cell r="P14">
            <v>2.2000000000000002</v>
          </cell>
          <cell r="Q14">
            <v>1.8</v>
          </cell>
          <cell r="R14">
            <v>2.7</v>
          </cell>
          <cell r="S14">
            <v>2.1</v>
          </cell>
          <cell r="T14">
            <v>3.1</v>
          </cell>
          <cell r="U14">
            <v>6.5</v>
          </cell>
          <cell r="V14">
            <v>8.1999999999999993</v>
          </cell>
          <cell r="W14">
            <v>3.6</v>
          </cell>
          <cell r="X14">
            <v>4.7</v>
          </cell>
          <cell r="Y14">
            <v>4.5</v>
          </cell>
          <cell r="Z14">
            <v>7.4</v>
          </cell>
          <cell r="AA14">
            <v>7</v>
          </cell>
          <cell r="AB14">
            <v>6.6</v>
          </cell>
          <cell r="AC14">
            <v>4.7</v>
          </cell>
          <cell r="AD14">
            <v>4.3</v>
          </cell>
          <cell r="AE14">
            <v>7.6</v>
          </cell>
          <cell r="AF14">
            <v>5.2</v>
          </cell>
          <cell r="AG14">
            <v>3.6</v>
          </cell>
          <cell r="AH14">
            <v>1.6</v>
          </cell>
          <cell r="AI14">
            <v>-0.9</v>
          </cell>
          <cell r="AJ14">
            <v>1.6</v>
          </cell>
          <cell r="AK14">
            <v>2.5</v>
          </cell>
          <cell r="AL14">
            <v>8.6</v>
          </cell>
          <cell r="AM14">
            <v>7.3</v>
          </cell>
          <cell r="AN14">
            <v>2.1</v>
          </cell>
          <cell r="AO14">
            <v>3</v>
          </cell>
          <cell r="AP14">
            <v>4.5999999999999996</v>
          </cell>
          <cell r="AQ14">
            <v>-3.5</v>
          </cell>
          <cell r="AR14">
            <v>0.2</v>
          </cell>
          <cell r="AS14">
            <v>3.9</v>
          </cell>
          <cell r="AT14">
            <v>5.3</v>
          </cell>
          <cell r="AU14">
            <v>2.7</v>
          </cell>
          <cell r="AV14">
            <v>2.9</v>
          </cell>
          <cell r="AW14">
            <v>-0.5</v>
          </cell>
          <cell r="AX14">
            <v>-1.4</v>
          </cell>
          <cell r="AY14">
            <v>1.9</v>
          </cell>
          <cell r="AZ14">
            <v>4</v>
          </cell>
          <cell r="BA14">
            <v>5.9</v>
          </cell>
          <cell r="BB14">
            <v>4.5</v>
          </cell>
          <cell r="BC14">
            <v>3.3</v>
          </cell>
          <cell r="BD14">
            <v>1.7</v>
          </cell>
          <cell r="BE14">
            <v>1.7</v>
          </cell>
          <cell r="BF14">
            <v>4.0999999999999996</v>
          </cell>
          <cell r="BG14">
            <v>3.5</v>
          </cell>
          <cell r="BH14">
            <v>3.2</v>
          </cell>
          <cell r="BI14">
            <v>2.8</v>
          </cell>
          <cell r="BJ14">
            <v>6.2</v>
          </cell>
          <cell r="BK14">
            <v>6.1</v>
          </cell>
          <cell r="BL14">
            <v>8.8000000000000007</v>
          </cell>
          <cell r="BM14">
            <v>6.5</v>
          </cell>
          <cell r="BN14">
            <v>1.2</v>
          </cell>
          <cell r="BO14">
            <v>-2.6</v>
          </cell>
          <cell r="BP14">
            <v>3.9</v>
          </cell>
          <cell r="BQ14">
            <v>5.0999999999999996</v>
          </cell>
          <cell r="BR14">
            <v>3.7</v>
          </cell>
          <cell r="BS14">
            <v>2</v>
          </cell>
          <cell r="BT14">
            <v>0.7</v>
          </cell>
          <cell r="BU14">
            <v>1.7</v>
          </cell>
          <cell r="BV14">
            <v>0.8</v>
          </cell>
        </row>
        <row r="15">
          <cell r="C15" t="str">
            <v>KBP6008J</v>
          </cell>
          <cell r="D15">
            <v>189</v>
          </cell>
          <cell r="E15">
            <v>210</v>
          </cell>
          <cell r="F15">
            <v>210</v>
          </cell>
          <cell r="G15">
            <v>210</v>
          </cell>
          <cell r="H15">
            <v>254</v>
          </cell>
          <cell r="I15">
            <v>268</v>
          </cell>
          <cell r="J15">
            <v>317</v>
          </cell>
          <cell r="K15">
            <v>352</v>
          </cell>
          <cell r="L15">
            <v>350</v>
          </cell>
          <cell r="M15">
            <v>383</v>
          </cell>
          <cell r="N15">
            <v>414</v>
          </cell>
          <cell r="O15">
            <v>430</v>
          </cell>
          <cell r="P15">
            <v>459</v>
          </cell>
          <cell r="Q15">
            <v>477</v>
          </cell>
          <cell r="R15">
            <v>504</v>
          </cell>
          <cell r="S15">
            <v>545</v>
          </cell>
          <cell r="T15">
            <v>637</v>
          </cell>
          <cell r="U15">
            <v>673</v>
          </cell>
          <cell r="V15">
            <v>807</v>
          </cell>
          <cell r="W15">
            <v>899</v>
          </cell>
          <cell r="X15">
            <v>981</v>
          </cell>
          <cell r="Y15">
            <v>1066</v>
          </cell>
          <cell r="Z15">
            <v>1184</v>
          </cell>
          <cell r="AA15">
            <v>1364</v>
          </cell>
          <cell r="AB15">
            <v>1566</v>
          </cell>
          <cell r="AC15">
            <v>1877</v>
          </cell>
          <cell r="AD15">
            <v>1983</v>
          </cell>
          <cell r="AE15">
            <v>2259</v>
          </cell>
          <cell r="AF15">
            <v>2860</v>
          </cell>
          <cell r="AG15">
            <v>3628</v>
          </cell>
          <cell r="AH15">
            <v>4322</v>
          </cell>
          <cell r="AI15">
            <v>4613</v>
          </cell>
          <cell r="AJ15">
            <v>5612</v>
          </cell>
          <cell r="AK15">
            <v>6674</v>
          </cell>
          <cell r="AL15">
            <v>8381</v>
          </cell>
          <cell r="AM15">
            <v>10266</v>
          </cell>
          <cell r="AN15">
            <v>13095</v>
          </cell>
          <cell r="AO15">
            <v>14685</v>
          </cell>
          <cell r="AP15">
            <v>19144</v>
          </cell>
          <cell r="AQ15">
            <v>22500</v>
          </cell>
          <cell r="AR15">
            <v>27038</v>
          </cell>
          <cell r="AS15">
            <v>33001</v>
          </cell>
          <cell r="AT15">
            <v>38481</v>
          </cell>
          <cell r="AU15">
            <v>46067</v>
          </cell>
          <cell r="AV15">
            <v>55493</v>
          </cell>
          <cell r="AW15">
            <v>63858</v>
          </cell>
          <cell r="AX15">
            <v>72776</v>
          </cell>
          <cell r="AY15">
            <v>86202</v>
          </cell>
          <cell r="AZ15">
            <v>98247</v>
          </cell>
          <cell r="BA15">
            <v>102160</v>
          </cell>
          <cell r="BB15">
            <v>121498</v>
          </cell>
          <cell r="BC15">
            <v>135645</v>
          </cell>
          <cell r="BD15">
            <v>144043</v>
          </cell>
          <cell r="BE15">
            <v>155104</v>
          </cell>
          <cell r="BF15">
            <v>174000</v>
          </cell>
          <cell r="BG15">
            <v>193893</v>
          </cell>
          <cell r="BH15">
            <v>228909</v>
          </cell>
          <cell r="BI15">
            <v>252663</v>
          </cell>
          <cell r="BJ15">
            <v>282885</v>
          </cell>
          <cell r="BK15">
            <v>319297</v>
          </cell>
          <cell r="BL15">
            <v>333916</v>
          </cell>
          <cell r="BM15">
            <v>375787</v>
          </cell>
          <cell r="BN15">
            <v>442018</v>
          </cell>
          <cell r="BO15">
            <v>498137</v>
          </cell>
          <cell r="BP15">
            <v>555912</v>
          </cell>
          <cell r="BQ15">
            <v>600566</v>
          </cell>
          <cell r="BR15">
            <v>659228</v>
          </cell>
          <cell r="BS15">
            <v>728164</v>
          </cell>
          <cell r="BT15">
            <v>788560</v>
          </cell>
          <cell r="BU15">
            <v>828669</v>
          </cell>
          <cell r="BV15">
            <v>887830</v>
          </cell>
        </row>
        <row r="16">
          <cell r="C16" t="str">
            <v>KBP6008Y</v>
          </cell>
          <cell r="D16">
            <v>49860</v>
          </cell>
          <cell r="E16">
            <v>45372</v>
          </cell>
          <cell r="F16">
            <v>43760</v>
          </cell>
          <cell r="G16">
            <v>43745</v>
          </cell>
          <cell r="H16">
            <v>49439</v>
          </cell>
          <cell r="I16">
            <v>49169</v>
          </cell>
          <cell r="J16">
            <v>52001</v>
          </cell>
          <cell r="K16">
            <v>55269</v>
          </cell>
          <cell r="L16">
            <v>55458</v>
          </cell>
          <cell r="M16">
            <v>59660</v>
          </cell>
          <cell r="N16">
            <v>63253</v>
          </cell>
          <cell r="O16">
            <v>66642</v>
          </cell>
          <cell r="P16">
            <v>68973</v>
          </cell>
          <cell r="Q16">
            <v>68080</v>
          </cell>
          <cell r="R16">
            <v>69164</v>
          </cell>
          <cell r="S16">
            <v>73583</v>
          </cell>
          <cell r="T16">
            <v>84739</v>
          </cell>
          <cell r="U16">
            <v>88494</v>
          </cell>
          <cell r="V16">
            <v>95409</v>
          </cell>
          <cell r="W16">
            <v>103690</v>
          </cell>
          <cell r="X16">
            <v>108856</v>
          </cell>
          <cell r="Y16">
            <v>113166</v>
          </cell>
          <cell r="Z16">
            <v>120974</v>
          </cell>
          <cell r="AA16">
            <v>128444</v>
          </cell>
          <cell r="AB16">
            <v>138653</v>
          </cell>
          <cell r="AC16">
            <v>149674</v>
          </cell>
          <cell r="AD16">
            <v>148997</v>
          </cell>
          <cell r="AE16">
            <v>155556</v>
          </cell>
          <cell r="AF16">
            <v>167594</v>
          </cell>
          <cell r="AG16">
            <v>187875</v>
          </cell>
          <cell r="AH16">
            <v>198204</v>
          </cell>
          <cell r="AI16">
            <v>205797</v>
          </cell>
          <cell r="AJ16">
            <v>207179</v>
          </cell>
          <cell r="AK16">
            <v>217129</v>
          </cell>
          <cell r="AL16">
            <v>236921</v>
          </cell>
          <cell r="AM16">
            <v>241408</v>
          </cell>
          <cell r="AN16">
            <v>256672</v>
          </cell>
          <cell r="AO16">
            <v>261323</v>
          </cell>
          <cell r="AP16">
            <v>279109</v>
          </cell>
          <cell r="AQ16">
            <v>288705</v>
          </cell>
          <cell r="AR16">
            <v>295321</v>
          </cell>
          <cell r="AS16">
            <v>306369</v>
          </cell>
          <cell r="AT16">
            <v>311447</v>
          </cell>
          <cell r="AU16">
            <v>323956</v>
          </cell>
          <cell r="AV16">
            <v>331285</v>
          </cell>
          <cell r="AW16">
            <v>338773</v>
          </cell>
          <cell r="AX16">
            <v>345092</v>
          </cell>
          <cell r="AY16">
            <v>349137</v>
          </cell>
          <cell r="AZ16">
            <v>351961</v>
          </cell>
          <cell r="BA16">
            <v>330812</v>
          </cell>
          <cell r="BB16">
            <v>343400</v>
          </cell>
          <cell r="BC16">
            <v>350736</v>
          </cell>
          <cell r="BD16">
            <v>342948</v>
          </cell>
          <cell r="BE16">
            <v>344438</v>
          </cell>
          <cell r="BF16">
            <v>354525</v>
          </cell>
          <cell r="BG16">
            <v>365595</v>
          </cell>
          <cell r="BH16">
            <v>382308</v>
          </cell>
          <cell r="BI16">
            <v>403922</v>
          </cell>
          <cell r="BJ16">
            <v>425077</v>
          </cell>
          <cell r="BK16">
            <v>446956</v>
          </cell>
          <cell r="BL16">
            <v>468767</v>
          </cell>
          <cell r="BM16">
            <v>487661</v>
          </cell>
          <cell r="BN16">
            <v>515927</v>
          </cell>
          <cell r="BO16">
            <v>539902</v>
          </cell>
          <cell r="BP16">
            <v>555912</v>
          </cell>
          <cell r="BQ16">
            <v>571279</v>
          </cell>
          <cell r="BR16">
            <v>591275</v>
          </cell>
          <cell r="BS16">
            <v>609489</v>
          </cell>
          <cell r="BT16">
            <v>616365</v>
          </cell>
          <cell r="BU16">
            <v>619183</v>
          </cell>
          <cell r="BV16">
            <v>631790</v>
          </cell>
        </row>
        <row r="17">
          <cell r="C17" t="str">
            <v>KBP6008Z</v>
          </cell>
          <cell r="D17">
            <v>0</v>
          </cell>
          <cell r="E17">
            <v>-9</v>
          </cell>
          <cell r="F17">
            <v>-3.6</v>
          </cell>
          <cell r="G17">
            <v>0</v>
          </cell>
          <cell r="H17">
            <v>13</v>
          </cell>
          <cell r="I17">
            <v>-0.5</v>
          </cell>
          <cell r="J17">
            <v>5.8</v>
          </cell>
          <cell r="K17">
            <v>6.3</v>
          </cell>
          <cell r="L17">
            <v>0.3</v>
          </cell>
          <cell r="M17">
            <v>7.6</v>
          </cell>
          <cell r="N17">
            <v>6</v>
          </cell>
          <cell r="O17">
            <v>5.4</v>
          </cell>
          <cell r="P17">
            <v>3.5</v>
          </cell>
          <cell r="Q17">
            <v>-1.3</v>
          </cell>
          <cell r="R17">
            <v>1.6</v>
          </cell>
          <cell r="S17">
            <v>6.4</v>
          </cell>
          <cell r="T17">
            <v>15.2</v>
          </cell>
          <cell r="U17">
            <v>4.4000000000000004</v>
          </cell>
          <cell r="V17">
            <v>7.8</v>
          </cell>
          <cell r="W17">
            <v>8.6999999999999993</v>
          </cell>
          <cell r="X17">
            <v>5</v>
          </cell>
          <cell r="Y17">
            <v>4</v>
          </cell>
          <cell r="Z17">
            <v>6.9</v>
          </cell>
          <cell r="AA17">
            <v>6.2</v>
          </cell>
          <cell r="AB17">
            <v>7.9</v>
          </cell>
          <cell r="AC17">
            <v>7.9</v>
          </cell>
          <cell r="AD17">
            <v>-0.5</v>
          </cell>
          <cell r="AE17">
            <v>4.4000000000000004</v>
          </cell>
          <cell r="AF17">
            <v>7.7</v>
          </cell>
          <cell r="AG17">
            <v>12.1</v>
          </cell>
          <cell r="AH17">
            <v>5.5</v>
          </cell>
          <cell r="AI17">
            <v>3.8</v>
          </cell>
          <cell r="AJ17">
            <v>0.7</v>
          </cell>
          <cell r="AK17">
            <v>4.8</v>
          </cell>
          <cell r="AL17">
            <v>9.1</v>
          </cell>
          <cell r="AM17">
            <v>1.9</v>
          </cell>
          <cell r="AN17">
            <v>6.3</v>
          </cell>
          <cell r="AO17">
            <v>1.8</v>
          </cell>
          <cell r="AP17">
            <v>6.8</v>
          </cell>
          <cell r="AQ17">
            <v>3.4</v>
          </cell>
          <cell r="AR17">
            <v>2.2999999999999998</v>
          </cell>
          <cell r="AS17">
            <v>3.7</v>
          </cell>
          <cell r="AT17">
            <v>1.7</v>
          </cell>
          <cell r="AU17">
            <v>4</v>
          </cell>
          <cell r="AV17">
            <v>2.2999999999999998</v>
          </cell>
          <cell r="AW17">
            <v>2.2999999999999998</v>
          </cell>
          <cell r="AX17">
            <v>1.9</v>
          </cell>
          <cell r="AY17">
            <v>1.2</v>
          </cell>
          <cell r="AZ17">
            <v>0.8</v>
          </cell>
          <cell r="BA17">
            <v>-6</v>
          </cell>
          <cell r="BB17">
            <v>3.8</v>
          </cell>
          <cell r="BC17">
            <v>2.1</v>
          </cell>
          <cell r="BD17">
            <v>-2.2000000000000002</v>
          </cell>
          <cell r="BE17">
            <v>0.4</v>
          </cell>
          <cell r="BF17">
            <v>2.9</v>
          </cell>
          <cell r="BG17">
            <v>3.1</v>
          </cell>
          <cell r="BH17">
            <v>4.5999999999999996</v>
          </cell>
          <cell r="BI17">
            <v>5.7</v>
          </cell>
          <cell r="BJ17">
            <v>5.2</v>
          </cell>
          <cell r="BK17">
            <v>5.0999999999999996</v>
          </cell>
          <cell r="BL17">
            <v>4.9000000000000004</v>
          </cell>
          <cell r="BM17">
            <v>4</v>
          </cell>
          <cell r="BN17">
            <v>5.8</v>
          </cell>
          <cell r="BO17">
            <v>4.5999999999999996</v>
          </cell>
          <cell r="BP17">
            <v>3</v>
          </cell>
          <cell r="BQ17">
            <v>2.8</v>
          </cell>
          <cell r="BR17">
            <v>3.5</v>
          </cell>
          <cell r="BS17">
            <v>3.1</v>
          </cell>
          <cell r="BT17">
            <v>1.1000000000000001</v>
          </cell>
          <cell r="BU17">
            <v>0.5</v>
          </cell>
          <cell r="BV17">
            <v>2</v>
          </cell>
        </row>
        <row r="18">
          <cell r="C18" t="str">
            <v>KBP6009J</v>
          </cell>
          <cell r="D18">
            <v>270</v>
          </cell>
          <cell r="E18">
            <v>366</v>
          </cell>
          <cell r="F18">
            <v>495</v>
          </cell>
          <cell r="G18">
            <v>541</v>
          </cell>
          <cell r="H18">
            <v>556</v>
          </cell>
          <cell r="I18">
            <v>623</v>
          </cell>
          <cell r="J18">
            <v>792</v>
          </cell>
          <cell r="K18">
            <v>876</v>
          </cell>
          <cell r="L18">
            <v>886</v>
          </cell>
          <cell r="M18">
            <v>869</v>
          </cell>
          <cell r="N18">
            <v>878</v>
          </cell>
          <cell r="O18">
            <v>936</v>
          </cell>
          <cell r="P18">
            <v>1053</v>
          </cell>
          <cell r="Q18">
            <v>1007</v>
          </cell>
          <cell r="R18">
            <v>1068</v>
          </cell>
          <cell r="S18">
            <v>1083</v>
          </cell>
          <cell r="T18">
            <v>1110</v>
          </cell>
          <cell r="U18">
            <v>1381</v>
          </cell>
          <cell r="V18">
            <v>1649</v>
          </cell>
          <cell r="W18">
            <v>2012</v>
          </cell>
          <cell r="X18">
            <v>2127</v>
          </cell>
          <cell r="Y18">
            <v>2238</v>
          </cell>
          <cell r="Z18">
            <v>2381</v>
          </cell>
          <cell r="AA18">
            <v>2724</v>
          </cell>
          <cell r="AB18">
            <v>3325</v>
          </cell>
          <cell r="AC18">
            <v>3895</v>
          </cell>
          <cell r="AD18">
            <v>4529</v>
          </cell>
          <cell r="AE18">
            <v>5331</v>
          </cell>
          <cell r="AF18">
            <v>6511</v>
          </cell>
          <cell r="AG18">
            <v>8738</v>
          </cell>
          <cell r="AH18">
            <v>10218</v>
          </cell>
          <cell r="AI18">
            <v>10920</v>
          </cell>
          <cell r="AJ18">
            <v>11356</v>
          </cell>
          <cell r="AK18">
            <v>13388</v>
          </cell>
          <cell r="AL18">
            <v>17962</v>
          </cell>
          <cell r="AM18">
            <v>21840</v>
          </cell>
          <cell r="AN18">
            <v>24687</v>
          </cell>
          <cell r="AO18">
            <v>27197</v>
          </cell>
          <cell r="AP18">
            <v>28937</v>
          </cell>
          <cell r="AQ18">
            <v>32377</v>
          </cell>
          <cell r="AR18">
            <v>33509</v>
          </cell>
          <cell r="AS18">
            <v>35309</v>
          </cell>
          <cell r="AT18">
            <v>45268</v>
          </cell>
          <cell r="AU18">
            <v>58041</v>
          </cell>
          <cell r="AV18">
            <v>62617</v>
          </cell>
          <cell r="AW18">
            <v>65208</v>
          </cell>
          <cell r="AX18">
            <v>67087</v>
          </cell>
          <cell r="AY18">
            <v>69368</v>
          </cell>
          <cell r="AZ18">
            <v>79857</v>
          </cell>
          <cell r="BA18">
            <v>95632</v>
          </cell>
          <cell r="BB18">
            <v>109126</v>
          </cell>
          <cell r="BC18">
            <v>123437</v>
          </cell>
          <cell r="BD18">
            <v>137762</v>
          </cell>
          <cell r="BE18">
            <v>134668</v>
          </cell>
          <cell r="BF18">
            <v>147779</v>
          </cell>
          <cell r="BG18">
            <v>162257</v>
          </cell>
          <cell r="BH18">
            <v>184419</v>
          </cell>
          <cell r="BI18">
            <v>211877</v>
          </cell>
          <cell r="BJ18">
            <v>243052</v>
          </cell>
          <cell r="BK18">
            <v>282713</v>
          </cell>
          <cell r="BL18">
            <v>348105</v>
          </cell>
          <cell r="BM18">
            <v>435548</v>
          </cell>
          <cell r="BN18">
            <v>556997</v>
          </cell>
          <cell r="BO18">
            <v>539440</v>
          </cell>
          <cell r="BP18">
            <v>529431</v>
          </cell>
          <cell r="BQ18">
            <v>578014</v>
          </cell>
          <cell r="BR18">
            <v>625643</v>
          </cell>
          <cell r="BS18">
            <v>721234</v>
          </cell>
          <cell r="BT18">
            <v>784418</v>
          </cell>
          <cell r="BU18">
            <v>827325</v>
          </cell>
          <cell r="BV18">
            <v>849291</v>
          </cell>
        </row>
        <row r="19">
          <cell r="C19" t="str">
            <v>KBP6009Y</v>
          </cell>
          <cell r="D19">
            <v>36736</v>
          </cell>
          <cell r="E19">
            <v>45521</v>
          </cell>
          <cell r="F19">
            <v>57959</v>
          </cell>
          <cell r="G19">
            <v>59696</v>
          </cell>
          <cell r="H19">
            <v>55565</v>
          </cell>
          <cell r="I19">
            <v>54555</v>
          </cell>
          <cell r="J19">
            <v>62861</v>
          </cell>
          <cell r="K19">
            <v>70645</v>
          </cell>
          <cell r="L19">
            <v>72533</v>
          </cell>
          <cell r="M19">
            <v>70006</v>
          </cell>
          <cell r="N19">
            <v>68730</v>
          </cell>
          <cell r="O19">
            <v>72400</v>
          </cell>
          <cell r="P19">
            <v>80458</v>
          </cell>
          <cell r="Q19">
            <v>75893</v>
          </cell>
          <cell r="R19">
            <v>77045</v>
          </cell>
          <cell r="S19">
            <v>77116</v>
          </cell>
          <cell r="T19">
            <v>75325</v>
          </cell>
          <cell r="U19">
            <v>88773</v>
          </cell>
          <cell r="V19">
            <v>106228</v>
          </cell>
          <cell r="W19">
            <v>124765</v>
          </cell>
          <cell r="X19">
            <v>123347</v>
          </cell>
          <cell r="Y19">
            <v>126529</v>
          </cell>
          <cell r="Z19">
            <v>132256</v>
          </cell>
          <cell r="AA19">
            <v>148833</v>
          </cell>
          <cell r="AB19">
            <v>170074</v>
          </cell>
          <cell r="AC19">
            <v>188460</v>
          </cell>
          <cell r="AD19">
            <v>199470</v>
          </cell>
          <cell r="AE19">
            <v>209886</v>
          </cell>
          <cell r="AF19">
            <v>223591</v>
          </cell>
          <cell r="AG19">
            <v>245408</v>
          </cell>
          <cell r="AH19">
            <v>242376</v>
          </cell>
          <cell r="AI19">
            <v>227926</v>
          </cell>
          <cell r="AJ19">
            <v>221606</v>
          </cell>
          <cell r="AK19">
            <v>230843</v>
          </cell>
          <cell r="AL19">
            <v>270265</v>
          </cell>
          <cell r="AM19">
            <v>294466</v>
          </cell>
          <cell r="AN19">
            <v>288137</v>
          </cell>
          <cell r="AO19">
            <v>277933</v>
          </cell>
          <cell r="AP19">
            <v>273793</v>
          </cell>
          <cell r="AQ19">
            <v>254556</v>
          </cell>
          <cell r="AR19">
            <v>207273</v>
          </cell>
          <cell r="AS19">
            <v>196667</v>
          </cell>
          <cell r="AT19">
            <v>221415</v>
          </cell>
          <cell r="AU19">
            <v>235816</v>
          </cell>
          <cell r="AV19">
            <v>230297</v>
          </cell>
          <cell r="AW19">
            <v>213282</v>
          </cell>
          <cell r="AX19">
            <v>202063</v>
          </cell>
          <cell r="AY19">
            <v>200942</v>
          </cell>
          <cell r="AZ19">
            <v>217514</v>
          </cell>
          <cell r="BA19">
            <v>240769</v>
          </cell>
          <cell r="BB19">
            <v>262458</v>
          </cell>
          <cell r="BC19">
            <v>277528</v>
          </cell>
          <cell r="BD19">
            <v>290753</v>
          </cell>
          <cell r="BE19">
            <v>268670</v>
          </cell>
          <cell r="BF19">
            <v>279056</v>
          </cell>
          <cell r="BG19">
            <v>287006</v>
          </cell>
          <cell r="BH19">
            <v>297030</v>
          </cell>
          <cell r="BI19">
            <v>327437</v>
          </cell>
          <cell r="BJ19">
            <v>369601</v>
          </cell>
          <cell r="BK19">
            <v>410197</v>
          </cell>
          <cell r="BL19">
            <v>460014</v>
          </cell>
          <cell r="BM19">
            <v>523306</v>
          </cell>
          <cell r="BN19">
            <v>590407</v>
          </cell>
          <cell r="BO19">
            <v>550987</v>
          </cell>
          <cell r="BP19">
            <v>529431</v>
          </cell>
          <cell r="BQ19">
            <v>558755</v>
          </cell>
          <cell r="BR19">
            <v>573310</v>
          </cell>
          <cell r="BS19">
            <v>614502</v>
          </cell>
          <cell r="BT19">
            <v>624848</v>
          </cell>
          <cell r="BU19">
            <v>639383</v>
          </cell>
          <cell r="BV19">
            <v>614225</v>
          </cell>
        </row>
        <row r="20">
          <cell r="C20" t="str">
            <v>KBP6009Z</v>
          </cell>
          <cell r="D20">
            <v>0</v>
          </cell>
          <cell r="E20">
            <v>23.9</v>
          </cell>
          <cell r="F20">
            <v>27.3</v>
          </cell>
          <cell r="G20">
            <v>3</v>
          </cell>
          <cell r="H20">
            <v>-6.9</v>
          </cell>
          <cell r="I20">
            <v>-1.8</v>
          </cell>
          <cell r="J20">
            <v>15.2</v>
          </cell>
          <cell r="K20">
            <v>12.4</v>
          </cell>
          <cell r="L20">
            <v>2.7</v>
          </cell>
          <cell r="M20">
            <v>-3.5</v>
          </cell>
          <cell r="N20">
            <v>-1.8</v>
          </cell>
          <cell r="O20">
            <v>5.3</v>
          </cell>
          <cell r="P20">
            <v>11.1</v>
          </cell>
          <cell r="Q20">
            <v>-5.7</v>
          </cell>
          <cell r="R20">
            <v>1.5</v>
          </cell>
          <cell r="S20">
            <v>0.1</v>
          </cell>
          <cell r="T20">
            <v>-2.2999999999999998</v>
          </cell>
          <cell r="U20">
            <v>17.899999999999999</v>
          </cell>
          <cell r="V20">
            <v>19.7</v>
          </cell>
          <cell r="W20">
            <v>17.399999999999999</v>
          </cell>
          <cell r="X20">
            <v>-1.1000000000000001</v>
          </cell>
          <cell r="Y20">
            <v>2.6</v>
          </cell>
          <cell r="Z20">
            <v>4.5</v>
          </cell>
          <cell r="AA20">
            <v>12.5</v>
          </cell>
          <cell r="AB20">
            <v>14.3</v>
          </cell>
          <cell r="AC20">
            <v>10.8</v>
          </cell>
          <cell r="AD20">
            <v>5.8</v>
          </cell>
          <cell r="AE20">
            <v>5.2</v>
          </cell>
          <cell r="AF20">
            <v>6.5</v>
          </cell>
          <cell r="AG20">
            <v>9.8000000000000007</v>
          </cell>
          <cell r="AH20">
            <v>-1.2</v>
          </cell>
          <cell r="AI20">
            <v>-6</v>
          </cell>
          <cell r="AJ20">
            <v>-2.8</v>
          </cell>
          <cell r="AK20">
            <v>4.2</v>
          </cell>
          <cell r="AL20">
            <v>17.100000000000001</v>
          </cell>
          <cell r="AM20">
            <v>9</v>
          </cell>
          <cell r="AN20">
            <v>-2.1</v>
          </cell>
          <cell r="AO20">
            <v>-3.5</v>
          </cell>
          <cell r="AP20">
            <v>-1.5</v>
          </cell>
          <cell r="AQ20">
            <v>-7</v>
          </cell>
          <cell r="AR20">
            <v>-18.600000000000001</v>
          </cell>
          <cell r="AS20">
            <v>-5.0999999999999996</v>
          </cell>
          <cell r="AT20">
            <v>12.6</v>
          </cell>
          <cell r="AU20">
            <v>6.5</v>
          </cell>
          <cell r="AV20">
            <v>-2.2999999999999998</v>
          </cell>
          <cell r="AW20">
            <v>-7.4</v>
          </cell>
          <cell r="AX20">
            <v>-5.3</v>
          </cell>
          <cell r="AY20">
            <v>-0.6</v>
          </cell>
          <cell r="AZ20">
            <v>8.1999999999999993</v>
          </cell>
          <cell r="BA20">
            <v>10.7</v>
          </cell>
          <cell r="BB20">
            <v>9</v>
          </cell>
          <cell r="BC20">
            <v>5.7</v>
          </cell>
          <cell r="BD20">
            <v>4.8</v>
          </cell>
          <cell r="BE20">
            <v>-7.6</v>
          </cell>
          <cell r="BF20">
            <v>3.9</v>
          </cell>
          <cell r="BG20">
            <v>2.8</v>
          </cell>
          <cell r="BH20">
            <v>3.5</v>
          </cell>
          <cell r="BI20">
            <v>10.199999999999999</v>
          </cell>
          <cell r="BJ20">
            <v>12.9</v>
          </cell>
          <cell r="BK20">
            <v>11</v>
          </cell>
          <cell r="BL20">
            <v>12.1</v>
          </cell>
          <cell r="BM20">
            <v>13.8</v>
          </cell>
          <cell r="BN20">
            <v>12.8</v>
          </cell>
          <cell r="BO20">
            <v>-6.7</v>
          </cell>
          <cell r="BP20">
            <v>-3.9</v>
          </cell>
          <cell r="BQ20">
            <v>5.5</v>
          </cell>
          <cell r="BR20">
            <v>2.6</v>
          </cell>
          <cell r="BS20">
            <v>7.2</v>
          </cell>
          <cell r="BT20">
            <v>1.7</v>
          </cell>
          <cell r="BU20">
            <v>2.2999999999999998</v>
          </cell>
          <cell r="BV20">
            <v>-3.9</v>
          </cell>
        </row>
        <row r="21">
          <cell r="C21" t="str">
            <v>KBP6010J</v>
          </cell>
          <cell r="D21">
            <v>115</v>
          </cell>
          <cell r="E21">
            <v>166</v>
          </cell>
          <cell r="F21">
            <v>78</v>
          </cell>
          <cell r="G21">
            <v>12</v>
          </cell>
          <cell r="H21">
            <v>-1</v>
          </cell>
          <cell r="I21">
            <v>137</v>
          </cell>
          <cell r="J21">
            <v>-41</v>
          </cell>
          <cell r="K21">
            <v>-35</v>
          </cell>
          <cell r="L21">
            <v>22</v>
          </cell>
          <cell r="M21">
            <v>93</v>
          </cell>
          <cell r="N21">
            <v>106</v>
          </cell>
          <cell r="O21">
            <v>139</v>
          </cell>
          <cell r="P21">
            <v>81</v>
          </cell>
          <cell r="Q21">
            <v>-33</v>
          </cell>
          <cell r="R21">
            <v>116</v>
          </cell>
          <cell r="S21">
            <v>109</v>
          </cell>
          <cell r="T21">
            <v>93</v>
          </cell>
          <cell r="U21">
            <v>234</v>
          </cell>
          <cell r="V21">
            <v>225</v>
          </cell>
          <cell r="W21">
            <v>196</v>
          </cell>
          <cell r="X21">
            <v>60</v>
          </cell>
          <cell r="Y21">
            <v>463</v>
          </cell>
          <cell r="Z21">
            <v>322</v>
          </cell>
          <cell r="AA21">
            <v>421</v>
          </cell>
          <cell r="AB21">
            <v>432</v>
          </cell>
          <cell r="AC21">
            <v>607</v>
          </cell>
          <cell r="AD21">
            <v>-173</v>
          </cell>
          <cell r="AE21">
            <v>88</v>
          </cell>
          <cell r="AF21">
            <v>1000</v>
          </cell>
          <cell r="AG21">
            <v>378</v>
          </cell>
          <cell r="AH21">
            <v>-548</v>
          </cell>
          <cell r="AI21">
            <v>-405</v>
          </cell>
          <cell r="AJ21">
            <v>-517</v>
          </cell>
          <cell r="AK21">
            <v>-99</v>
          </cell>
          <cell r="AL21">
            <v>2303</v>
          </cell>
          <cell r="AM21">
            <v>3744</v>
          </cell>
          <cell r="AN21">
            <v>-2097</v>
          </cell>
          <cell r="AO21">
            <v>-733</v>
          </cell>
          <cell r="AP21">
            <v>209</v>
          </cell>
          <cell r="AQ21">
            <v>-3343</v>
          </cell>
          <cell r="AR21">
            <v>-1076</v>
          </cell>
          <cell r="AS21">
            <v>-3237</v>
          </cell>
          <cell r="AT21">
            <v>666</v>
          </cell>
          <cell r="AU21">
            <v>1036</v>
          </cell>
          <cell r="AV21">
            <v>-4577</v>
          </cell>
          <cell r="AW21">
            <v>-96</v>
          </cell>
          <cell r="AX21">
            <v>-2742</v>
          </cell>
          <cell r="AY21">
            <v>-2823</v>
          </cell>
          <cell r="AZ21">
            <v>8076</v>
          </cell>
          <cell r="BA21">
            <v>12443</v>
          </cell>
          <cell r="BB21">
            <v>5358</v>
          </cell>
          <cell r="BC21">
            <v>1121</v>
          </cell>
          <cell r="BD21">
            <v>-728</v>
          </cell>
          <cell r="BE21">
            <v>7533</v>
          </cell>
          <cell r="BF21">
            <v>7090</v>
          </cell>
          <cell r="BG21">
            <v>2454</v>
          </cell>
          <cell r="BH21">
            <v>13727</v>
          </cell>
          <cell r="BI21">
            <v>14907</v>
          </cell>
          <cell r="BJ21">
            <v>29630</v>
          </cell>
          <cell r="BK21">
            <v>17516</v>
          </cell>
          <cell r="BL21">
            <v>23141</v>
          </cell>
          <cell r="BM21">
            <v>7142</v>
          </cell>
          <cell r="BN21">
            <v>-8555</v>
          </cell>
          <cell r="BO21">
            <v>-20228</v>
          </cell>
          <cell r="BP21">
            <v>6787</v>
          </cell>
          <cell r="BQ21">
            <v>18280</v>
          </cell>
          <cell r="BR21">
            <v>24020</v>
          </cell>
          <cell r="BS21">
            <v>31238</v>
          </cell>
          <cell r="BT21">
            <v>8967</v>
          </cell>
          <cell r="BU21">
            <v>11201</v>
          </cell>
          <cell r="BV21">
            <v>-7172</v>
          </cell>
        </row>
        <row r="22">
          <cell r="C22" t="str">
            <v>KBP6010Y</v>
          </cell>
          <cell r="D22">
            <v>28201</v>
          </cell>
          <cell r="E22">
            <v>33568</v>
          </cell>
          <cell r="F22">
            <v>12299</v>
          </cell>
          <cell r="G22">
            <v>739</v>
          </cell>
          <cell r="H22">
            <v>-3768</v>
          </cell>
          <cell r="I22">
            <v>15767</v>
          </cell>
          <cell r="J22">
            <v>-11289</v>
          </cell>
          <cell r="K22">
            <v>-7432</v>
          </cell>
          <cell r="L22">
            <v>2035</v>
          </cell>
          <cell r="M22">
            <v>10113</v>
          </cell>
          <cell r="N22">
            <v>11110</v>
          </cell>
          <cell r="O22">
            <v>16912</v>
          </cell>
          <cell r="P22">
            <v>9888</v>
          </cell>
          <cell r="Q22">
            <v>-4611</v>
          </cell>
          <cell r="R22">
            <v>5980</v>
          </cell>
          <cell r="S22">
            <v>7032</v>
          </cell>
          <cell r="T22">
            <v>5649</v>
          </cell>
          <cell r="U22">
            <v>14141</v>
          </cell>
          <cell r="V22">
            <v>14870</v>
          </cell>
          <cell r="W22">
            <v>12789</v>
          </cell>
          <cell r="X22">
            <v>4741</v>
          </cell>
          <cell r="Y22">
            <v>27234</v>
          </cell>
          <cell r="Z22">
            <v>16388</v>
          </cell>
          <cell r="AA22">
            <v>17815</v>
          </cell>
          <cell r="AB22">
            <v>25611</v>
          </cell>
          <cell r="AC22">
            <v>27411</v>
          </cell>
          <cell r="AD22">
            <v>-9925</v>
          </cell>
          <cell r="AE22">
            <v>6003</v>
          </cell>
          <cell r="AF22">
            <v>27859</v>
          </cell>
          <cell r="AG22">
            <v>10428</v>
          </cell>
          <cell r="AH22">
            <v>-15132</v>
          </cell>
          <cell r="AI22">
            <v>-13086</v>
          </cell>
          <cell r="AJ22">
            <v>-12477</v>
          </cell>
          <cell r="AK22">
            <v>-1210</v>
          </cell>
          <cell r="AL22">
            <v>33350</v>
          </cell>
          <cell r="AM22">
            <v>39596</v>
          </cell>
          <cell r="AN22">
            <v>-23314</v>
          </cell>
          <cell r="AO22">
            <v>-3421</v>
          </cell>
          <cell r="AP22">
            <v>1155</v>
          </cell>
          <cell r="AQ22">
            <v>-30607</v>
          </cell>
          <cell r="AR22">
            <v>-11777</v>
          </cell>
          <cell r="AS22">
            <v>-8848</v>
          </cell>
          <cell r="AT22">
            <v>7538</v>
          </cell>
          <cell r="AU22">
            <v>-387</v>
          </cell>
          <cell r="AV22">
            <v>-22647</v>
          </cell>
          <cell r="AW22">
            <v>-6323</v>
          </cell>
          <cell r="AX22">
            <v>-7875</v>
          </cell>
          <cell r="AY22">
            <v>-7194</v>
          </cell>
          <cell r="AZ22">
            <v>18057</v>
          </cell>
          <cell r="BA22">
            <v>28680</v>
          </cell>
          <cell r="BB22">
            <v>8867</v>
          </cell>
          <cell r="BC22">
            <v>1445</v>
          </cell>
          <cell r="BD22">
            <v>-2646</v>
          </cell>
          <cell r="BE22">
            <v>11023</v>
          </cell>
          <cell r="BF22">
            <v>10418</v>
          </cell>
          <cell r="BG22">
            <v>3546</v>
          </cell>
          <cell r="BH22">
            <v>20090</v>
          </cell>
          <cell r="BI22">
            <v>26131</v>
          </cell>
          <cell r="BJ22">
            <v>40927</v>
          </cell>
          <cell r="BK22">
            <v>26173</v>
          </cell>
          <cell r="BL22">
            <v>32187</v>
          </cell>
          <cell r="BM22">
            <v>10273</v>
          </cell>
          <cell r="BN22">
            <v>-10861</v>
          </cell>
          <cell r="BO22">
            <v>-20727</v>
          </cell>
          <cell r="BP22">
            <v>6787</v>
          </cell>
          <cell r="BQ22">
            <v>21640</v>
          </cell>
          <cell r="BR22">
            <v>24775</v>
          </cell>
          <cell r="BS22">
            <v>24780</v>
          </cell>
          <cell r="BT22">
            <v>8646</v>
          </cell>
          <cell r="BU22">
            <v>12398</v>
          </cell>
          <cell r="BV22">
            <v>-11201</v>
          </cell>
        </row>
        <row r="23">
          <cell r="C23" t="str">
            <v>KBP6011J</v>
          </cell>
          <cell r="D23">
            <v>61</v>
          </cell>
          <cell r="E23">
            <v>93</v>
          </cell>
          <cell r="F23">
            <v>131</v>
          </cell>
          <cell r="G23">
            <v>122</v>
          </cell>
          <cell r="H23">
            <v>133</v>
          </cell>
          <cell r="I23">
            <v>154</v>
          </cell>
          <cell r="J23">
            <v>17</v>
          </cell>
          <cell r="K23">
            <v>142</v>
          </cell>
          <cell r="L23">
            <v>161</v>
          </cell>
          <cell r="M23">
            <v>87</v>
          </cell>
          <cell r="N23">
            <v>144</v>
          </cell>
          <cell r="O23">
            <v>119</v>
          </cell>
          <cell r="P23">
            <v>163</v>
          </cell>
          <cell r="Q23">
            <v>148</v>
          </cell>
          <cell r="R23">
            <v>106</v>
          </cell>
          <cell r="S23">
            <v>34</v>
          </cell>
          <cell r="T23">
            <v>58</v>
          </cell>
          <cell r="U23">
            <v>138</v>
          </cell>
          <cell r="V23">
            <v>224</v>
          </cell>
          <cell r="W23">
            <v>373</v>
          </cell>
          <cell r="X23">
            <v>359</v>
          </cell>
          <cell r="Y23">
            <v>493</v>
          </cell>
          <cell r="Z23">
            <v>297</v>
          </cell>
          <cell r="AA23">
            <v>539</v>
          </cell>
          <cell r="AB23">
            <v>548</v>
          </cell>
          <cell r="AC23">
            <v>90</v>
          </cell>
          <cell r="AD23">
            <v>-4</v>
          </cell>
          <cell r="AE23">
            <v>809</v>
          </cell>
          <cell r="AF23">
            <v>1458</v>
          </cell>
          <cell r="AG23">
            <v>58</v>
          </cell>
          <cell r="AH23">
            <v>56</v>
          </cell>
          <cell r="AI23">
            <v>-1616</v>
          </cell>
          <cell r="AJ23">
            <v>-902</v>
          </cell>
          <cell r="AK23">
            <v>-1934</v>
          </cell>
          <cell r="AL23">
            <v>-1914</v>
          </cell>
          <cell r="AM23">
            <v>-156</v>
          </cell>
          <cell r="AN23">
            <v>1909</v>
          </cell>
          <cell r="AO23">
            <v>-3137</v>
          </cell>
          <cell r="AP23">
            <v>-1163</v>
          </cell>
          <cell r="AQ23">
            <v>-4839</v>
          </cell>
          <cell r="AR23">
            <v>-6122</v>
          </cell>
          <cell r="AS23">
            <v>-7089</v>
          </cell>
          <cell r="AT23">
            <v>-9351</v>
          </cell>
          <cell r="AU23">
            <v>-10281</v>
          </cell>
          <cell r="AV23">
            <v>-13839</v>
          </cell>
          <cell r="AW23">
            <v>-12620</v>
          </cell>
          <cell r="AX23">
            <v>-8722</v>
          </cell>
          <cell r="AY23">
            <v>-3605</v>
          </cell>
          <cell r="AZ23">
            <v>-9532</v>
          </cell>
          <cell r="BA23">
            <v>-3746</v>
          </cell>
          <cell r="BB23">
            <v>-7873</v>
          </cell>
          <cell r="BC23">
            <v>-10298</v>
          </cell>
          <cell r="BD23">
            <v>-12051</v>
          </cell>
          <cell r="BE23">
            <v>-12929</v>
          </cell>
          <cell r="BF23">
            <v>-7025</v>
          </cell>
          <cell r="BG23">
            <v>-11655</v>
          </cell>
          <cell r="BH23">
            <v>4147</v>
          </cell>
          <cell r="BI23">
            <v>12125</v>
          </cell>
          <cell r="BJ23">
            <v>9644</v>
          </cell>
          <cell r="BK23">
            <v>8045</v>
          </cell>
          <cell r="BL23">
            <v>28333</v>
          </cell>
          <cell r="BM23">
            <v>22199</v>
          </cell>
          <cell r="BN23">
            <v>-4801</v>
          </cell>
          <cell r="BO23">
            <v>-12110</v>
          </cell>
          <cell r="BP23">
            <v>-74</v>
          </cell>
          <cell r="BQ23">
            <v>1238</v>
          </cell>
          <cell r="BR23">
            <v>8600</v>
          </cell>
          <cell r="BS23">
            <v>-356</v>
          </cell>
          <cell r="BT23">
            <v>10460</v>
          </cell>
          <cell r="BU23">
            <v>16161</v>
          </cell>
          <cell r="BV23">
            <v>22839</v>
          </cell>
        </row>
        <row r="24">
          <cell r="C24" t="str">
            <v>KBP6011Y</v>
          </cell>
          <cell r="D24">
            <v>25981</v>
          </cell>
          <cell r="E24">
            <v>14002</v>
          </cell>
          <cell r="F24">
            <v>39776</v>
          </cell>
          <cell r="G24">
            <v>41111</v>
          </cell>
          <cell r="H24">
            <v>45506</v>
          </cell>
          <cell r="I24">
            <v>53305</v>
          </cell>
          <cell r="J24">
            <v>57995</v>
          </cell>
          <cell r="K24">
            <v>56300</v>
          </cell>
          <cell r="L24">
            <v>53994</v>
          </cell>
          <cell r="M24">
            <v>56217</v>
          </cell>
          <cell r="N24">
            <v>60698</v>
          </cell>
          <cell r="O24">
            <v>55716</v>
          </cell>
          <cell r="P24">
            <v>67073</v>
          </cell>
          <cell r="Q24">
            <v>76641</v>
          </cell>
          <cell r="R24">
            <v>74087</v>
          </cell>
          <cell r="S24">
            <v>61691</v>
          </cell>
          <cell r="T24">
            <v>66526</v>
          </cell>
          <cell r="U24">
            <v>72693</v>
          </cell>
          <cell r="V24">
            <v>93419</v>
          </cell>
          <cell r="W24">
            <v>108045</v>
          </cell>
          <cell r="X24">
            <v>108324</v>
          </cell>
          <cell r="Y24">
            <v>131856</v>
          </cell>
          <cell r="Z24">
            <v>124763</v>
          </cell>
          <cell r="AA24">
            <v>133335</v>
          </cell>
          <cell r="AB24">
            <v>136491</v>
          </cell>
          <cell r="AC24">
            <v>139630</v>
          </cell>
          <cell r="AD24">
            <v>123988</v>
          </cell>
          <cell r="AE24">
            <v>138346</v>
          </cell>
          <cell r="AF24">
            <v>185755</v>
          </cell>
          <cell r="AG24">
            <v>153318</v>
          </cell>
          <cell r="AH24">
            <v>149968</v>
          </cell>
          <cell r="AI24">
            <v>113054</v>
          </cell>
          <cell r="AJ24">
            <v>134371</v>
          </cell>
          <cell r="AK24">
            <v>127571</v>
          </cell>
          <cell r="AL24">
            <v>104901</v>
          </cell>
          <cell r="AM24">
            <v>142821</v>
          </cell>
          <cell r="AN24">
            <v>133477</v>
          </cell>
          <cell r="AO24">
            <v>36961</v>
          </cell>
          <cell r="AP24">
            <v>87250</v>
          </cell>
          <cell r="AQ24">
            <v>78226</v>
          </cell>
          <cell r="AR24">
            <v>104572</v>
          </cell>
          <cell r="AS24">
            <v>96449</v>
          </cell>
          <cell r="AT24">
            <v>91963</v>
          </cell>
          <cell r="AU24">
            <v>80690</v>
          </cell>
          <cell r="AV24">
            <v>58671</v>
          </cell>
          <cell r="AW24">
            <v>50718</v>
          </cell>
          <cell r="AX24">
            <v>32955</v>
          </cell>
          <cell r="AY24">
            <v>15820</v>
          </cell>
          <cell r="AZ24">
            <v>20831</v>
          </cell>
          <cell r="BA24">
            <v>16753</v>
          </cell>
          <cell r="BB24">
            <v>31882</v>
          </cell>
          <cell r="BC24">
            <v>27438</v>
          </cell>
          <cell r="BD24">
            <v>10706</v>
          </cell>
          <cell r="BE24">
            <v>-2462</v>
          </cell>
          <cell r="BF24">
            <v>-11768</v>
          </cell>
          <cell r="BG24">
            <v>-23688</v>
          </cell>
          <cell r="BH24">
            <v>-16604</v>
          </cell>
          <cell r="BI24">
            <v>-14783</v>
          </cell>
          <cell r="BJ24">
            <v>-17276</v>
          </cell>
          <cell r="BK24">
            <v>-20027</v>
          </cell>
          <cell r="BL24">
            <v>-25704</v>
          </cell>
          <cell r="BM24">
            <v>-43492</v>
          </cell>
          <cell r="BN24">
            <v>-44030</v>
          </cell>
          <cell r="BO24">
            <v>-14721</v>
          </cell>
          <cell r="BP24">
            <v>-74</v>
          </cell>
          <cell r="BQ24">
            <v>9341</v>
          </cell>
          <cell r="BR24">
            <v>411</v>
          </cell>
          <cell r="BS24">
            <v>-7851</v>
          </cell>
          <cell r="BT24">
            <v>-3155</v>
          </cell>
          <cell r="BU24">
            <v>-38</v>
          </cell>
          <cell r="BV24">
            <v>-5549</v>
          </cell>
        </row>
        <row r="25">
          <cell r="C25" t="str">
            <v>KBP6012J</v>
          </cell>
          <cell r="D25">
            <v>1884</v>
          </cell>
          <cell r="E25">
            <v>2208</v>
          </cell>
          <cell r="F25">
            <v>2456</v>
          </cell>
          <cell r="G25">
            <v>2498</v>
          </cell>
          <cell r="H25">
            <v>2639</v>
          </cell>
          <cell r="I25">
            <v>3089</v>
          </cell>
          <cell r="J25">
            <v>3203</v>
          </cell>
          <cell r="K25">
            <v>3622</v>
          </cell>
          <cell r="L25">
            <v>3832</v>
          </cell>
          <cell r="M25">
            <v>4026</v>
          </cell>
          <cell r="N25">
            <v>4247</v>
          </cell>
          <cell r="O25">
            <v>4506</v>
          </cell>
          <cell r="P25">
            <v>4773</v>
          </cell>
          <cell r="Q25">
            <v>4725</v>
          </cell>
          <cell r="R25">
            <v>5141</v>
          </cell>
          <cell r="S25">
            <v>5238</v>
          </cell>
          <cell r="T25">
            <v>5539</v>
          </cell>
          <cell r="U25">
            <v>6366</v>
          </cell>
          <cell r="V25">
            <v>7268</v>
          </cell>
          <cell r="W25">
            <v>8183</v>
          </cell>
          <cell r="X25">
            <v>8636</v>
          </cell>
          <cell r="Y25">
            <v>9807</v>
          </cell>
          <cell r="Z25">
            <v>10318</v>
          </cell>
          <cell r="AA25">
            <v>11922</v>
          </cell>
          <cell r="AB25">
            <v>13608</v>
          </cell>
          <cell r="AC25">
            <v>15136</v>
          </cell>
          <cell r="AD25">
            <v>16014</v>
          </cell>
          <cell r="AE25">
            <v>19817</v>
          </cell>
          <cell r="AF25">
            <v>25147</v>
          </cell>
          <cell r="AG25">
            <v>28860</v>
          </cell>
          <cell r="AH25">
            <v>32206</v>
          </cell>
          <cell r="AI25">
            <v>33632</v>
          </cell>
          <cell r="AJ25">
            <v>37996</v>
          </cell>
          <cell r="AK25">
            <v>44091</v>
          </cell>
          <cell r="AL25">
            <v>59590</v>
          </cell>
          <cell r="AM25">
            <v>76453</v>
          </cell>
          <cell r="AN25">
            <v>85495</v>
          </cell>
          <cell r="AO25">
            <v>93875</v>
          </cell>
          <cell r="AP25">
            <v>112095</v>
          </cell>
          <cell r="AQ25">
            <v>120388</v>
          </cell>
          <cell r="AR25">
            <v>141137</v>
          </cell>
          <cell r="AS25">
            <v>163020</v>
          </cell>
          <cell r="AT25">
            <v>202780</v>
          </cell>
          <cell r="AU25">
            <v>246367</v>
          </cell>
          <cell r="AV25">
            <v>283104</v>
          </cell>
          <cell r="AW25">
            <v>328058</v>
          </cell>
          <cell r="AX25">
            <v>368681</v>
          </cell>
          <cell r="AY25">
            <v>419016</v>
          </cell>
          <cell r="AZ25">
            <v>485418</v>
          </cell>
          <cell r="BA25">
            <v>560147</v>
          </cell>
          <cell r="BB25">
            <v>625135</v>
          </cell>
          <cell r="BC25">
            <v>695176</v>
          </cell>
          <cell r="BD25">
            <v>753177</v>
          </cell>
          <cell r="BE25">
            <v>813646</v>
          </cell>
          <cell r="BF25">
            <v>919070</v>
          </cell>
          <cell r="BG25">
            <v>1004842</v>
          </cell>
          <cell r="BH25">
            <v>1171045</v>
          </cell>
          <cell r="BI25">
            <v>1294368</v>
          </cell>
          <cell r="BJ25">
            <v>1478747</v>
          </cell>
          <cell r="BK25">
            <v>1643447</v>
          </cell>
          <cell r="BL25">
            <v>1871212</v>
          </cell>
          <cell r="BM25">
            <v>2137672</v>
          </cell>
          <cell r="BN25">
            <v>2407454</v>
          </cell>
          <cell r="BO25">
            <v>2497508</v>
          </cell>
          <cell r="BP25">
            <v>2713892</v>
          </cell>
          <cell r="BQ25">
            <v>2999190</v>
          </cell>
          <cell r="BR25">
            <v>3301095</v>
          </cell>
          <cell r="BS25">
            <v>3624465</v>
          </cell>
          <cell r="BT25">
            <v>3873937</v>
          </cell>
          <cell r="BU25">
            <v>4093757</v>
          </cell>
          <cell r="BV25">
            <v>4330656</v>
          </cell>
        </row>
        <row r="26">
          <cell r="C26" t="str">
            <v>KBP6012Y</v>
          </cell>
          <cell r="D26">
            <v>299465</v>
          </cell>
          <cell r="E26">
            <v>316503</v>
          </cell>
          <cell r="F26">
            <v>342206</v>
          </cell>
          <cell r="G26">
            <v>339476</v>
          </cell>
          <cell r="H26">
            <v>343413</v>
          </cell>
          <cell r="I26">
            <v>375722</v>
          </cell>
          <cell r="J26">
            <v>368680</v>
          </cell>
          <cell r="K26">
            <v>389264</v>
          </cell>
          <cell r="L26">
            <v>404982</v>
          </cell>
          <cell r="M26">
            <v>425881</v>
          </cell>
          <cell r="N26">
            <v>441124</v>
          </cell>
          <cell r="O26">
            <v>460817</v>
          </cell>
          <cell r="P26">
            <v>481108</v>
          </cell>
          <cell r="Q26">
            <v>475377</v>
          </cell>
          <cell r="R26">
            <v>492547</v>
          </cell>
          <cell r="S26">
            <v>491409</v>
          </cell>
          <cell r="T26">
            <v>512698</v>
          </cell>
          <cell r="U26">
            <v>562652</v>
          </cell>
          <cell r="V26">
            <v>632926</v>
          </cell>
          <cell r="W26">
            <v>683900</v>
          </cell>
          <cell r="X26">
            <v>695507</v>
          </cell>
          <cell r="Y26">
            <v>764742</v>
          </cell>
          <cell r="Z26">
            <v>787250</v>
          </cell>
          <cell r="AA26">
            <v>848648</v>
          </cell>
          <cell r="AB26">
            <v>918592</v>
          </cell>
          <cell r="AC26">
            <v>974012</v>
          </cell>
          <cell r="AD26">
            <v>951417</v>
          </cell>
          <cell r="AE26">
            <v>1035740</v>
          </cell>
          <cell r="AF26">
            <v>1158335</v>
          </cell>
          <cell r="AG26">
            <v>1170660</v>
          </cell>
          <cell r="AH26">
            <v>1158093</v>
          </cell>
          <cell r="AI26">
            <v>1111306</v>
          </cell>
          <cell r="AJ26">
            <v>1137767</v>
          </cell>
          <cell r="AK26">
            <v>1175957</v>
          </cell>
          <cell r="AL26">
            <v>1298738</v>
          </cell>
          <cell r="AM26">
            <v>1419308</v>
          </cell>
          <cell r="AN26">
            <v>1370694</v>
          </cell>
          <cell r="AO26">
            <v>1310031</v>
          </cell>
          <cell r="AP26">
            <v>1412420</v>
          </cell>
          <cell r="AQ26">
            <v>1335339</v>
          </cell>
          <cell r="AR26">
            <v>1341028</v>
          </cell>
          <cell r="AS26">
            <v>1365024</v>
          </cell>
          <cell r="AT26">
            <v>1447880</v>
          </cell>
          <cell r="AU26">
            <v>1477940</v>
          </cell>
          <cell r="AV26">
            <v>1459546</v>
          </cell>
          <cell r="AW26">
            <v>1453933</v>
          </cell>
          <cell r="AX26">
            <v>1417513</v>
          </cell>
          <cell r="AY26">
            <v>1419965</v>
          </cell>
          <cell r="AZ26">
            <v>1504135</v>
          </cell>
          <cell r="BA26">
            <v>1565876</v>
          </cell>
          <cell r="BB26">
            <v>1637900</v>
          </cell>
          <cell r="BC26">
            <v>1680731</v>
          </cell>
          <cell r="BD26">
            <v>1683181</v>
          </cell>
          <cell r="BE26">
            <v>1681186</v>
          </cell>
          <cell r="BF26">
            <v>1735594</v>
          </cell>
          <cell r="BG26">
            <v>1774363</v>
          </cell>
          <cell r="BH26">
            <v>1860955</v>
          </cell>
          <cell r="BI26">
            <v>1954198</v>
          </cell>
          <cell r="BJ26">
            <v>2105423</v>
          </cell>
          <cell r="BK26">
            <v>2229337</v>
          </cell>
          <cell r="BL26">
            <v>2421189</v>
          </cell>
          <cell r="BM26">
            <v>2560525</v>
          </cell>
          <cell r="BN26">
            <v>2653388</v>
          </cell>
          <cell r="BO26">
            <v>2615881</v>
          </cell>
          <cell r="BP26">
            <v>2713892</v>
          </cell>
          <cell r="BQ26">
            <v>2866256</v>
          </cell>
          <cell r="BR26">
            <v>2958136</v>
          </cell>
          <cell r="BS26">
            <v>3044546</v>
          </cell>
          <cell r="BT26">
            <v>3062937</v>
          </cell>
          <cell r="BU26">
            <v>3117549</v>
          </cell>
          <cell r="BV26">
            <v>3091279</v>
          </cell>
        </row>
        <row r="27">
          <cell r="C27" t="str">
            <v>KBP6012Z</v>
          </cell>
          <cell r="D27">
            <v>0</v>
          </cell>
          <cell r="E27">
            <v>5.7</v>
          </cell>
          <cell r="F27">
            <v>8.1</v>
          </cell>
          <cell r="G27">
            <v>-0.8</v>
          </cell>
          <cell r="H27">
            <v>1.2</v>
          </cell>
          <cell r="I27">
            <v>9.4</v>
          </cell>
          <cell r="J27">
            <v>-1.9</v>
          </cell>
          <cell r="K27">
            <v>5.6</v>
          </cell>
          <cell r="L27">
            <v>4</v>
          </cell>
          <cell r="M27">
            <v>5.2</v>
          </cell>
          <cell r="N27">
            <v>3.6</v>
          </cell>
          <cell r="O27">
            <v>4.5</v>
          </cell>
          <cell r="P27">
            <v>4.4000000000000004</v>
          </cell>
          <cell r="Q27">
            <v>-1.2</v>
          </cell>
          <cell r="R27">
            <v>3.6</v>
          </cell>
          <cell r="S27">
            <v>-0.2</v>
          </cell>
          <cell r="T27">
            <v>4.3</v>
          </cell>
          <cell r="U27">
            <v>9.6999999999999993</v>
          </cell>
          <cell r="V27">
            <v>12.5</v>
          </cell>
          <cell r="W27">
            <v>8.1</v>
          </cell>
          <cell r="X27">
            <v>1.7</v>
          </cell>
          <cell r="Y27">
            <v>10</v>
          </cell>
          <cell r="Z27">
            <v>2.9</v>
          </cell>
          <cell r="AA27">
            <v>7.8</v>
          </cell>
          <cell r="AB27">
            <v>8.1999999999999993</v>
          </cell>
          <cell r="AC27">
            <v>6</v>
          </cell>
          <cell r="AD27">
            <v>-2.2999999999999998</v>
          </cell>
          <cell r="AE27">
            <v>8.9</v>
          </cell>
          <cell r="AF27">
            <v>11.8</v>
          </cell>
          <cell r="AG27">
            <v>1.1000000000000001</v>
          </cell>
          <cell r="AH27">
            <v>-1.1000000000000001</v>
          </cell>
          <cell r="AI27">
            <v>-4</v>
          </cell>
          <cell r="AJ27">
            <v>2.4</v>
          </cell>
          <cell r="AK27">
            <v>3.4</v>
          </cell>
          <cell r="AL27">
            <v>10.4</v>
          </cell>
          <cell r="AM27">
            <v>9.3000000000000007</v>
          </cell>
          <cell r="AN27">
            <v>-3.4</v>
          </cell>
          <cell r="AO27">
            <v>-4.4000000000000004</v>
          </cell>
          <cell r="AP27">
            <v>7.8</v>
          </cell>
          <cell r="AQ27">
            <v>-5.5</v>
          </cell>
          <cell r="AR27">
            <v>0.4</v>
          </cell>
          <cell r="AS27">
            <v>1.8</v>
          </cell>
          <cell r="AT27">
            <v>6.1</v>
          </cell>
          <cell r="AU27">
            <v>2.1</v>
          </cell>
          <cell r="AV27">
            <v>-1.2</v>
          </cell>
          <cell r="AW27">
            <v>-0.4</v>
          </cell>
          <cell r="AX27">
            <v>-2.5</v>
          </cell>
          <cell r="AY27">
            <v>0.2</v>
          </cell>
          <cell r="AZ27">
            <v>5.9</v>
          </cell>
          <cell r="BA27">
            <v>4.0999999999999996</v>
          </cell>
          <cell r="BB27">
            <v>4.5999999999999996</v>
          </cell>
          <cell r="BC27">
            <v>2.6</v>
          </cell>
          <cell r="BD27">
            <v>0.1</v>
          </cell>
          <cell r="BE27">
            <v>-0.1</v>
          </cell>
          <cell r="BF27">
            <v>3.2</v>
          </cell>
          <cell r="BG27">
            <v>2.2000000000000002</v>
          </cell>
          <cell r="BH27">
            <v>4.9000000000000004</v>
          </cell>
          <cell r="BI27">
            <v>5</v>
          </cell>
          <cell r="BJ27">
            <v>7.7</v>
          </cell>
          <cell r="BK27">
            <v>5.9</v>
          </cell>
          <cell r="BL27">
            <v>8.6</v>
          </cell>
          <cell r="BM27">
            <v>5.8</v>
          </cell>
          <cell r="BN27">
            <v>3.6</v>
          </cell>
          <cell r="BO27">
            <v>-1.4</v>
          </cell>
          <cell r="BP27">
            <v>3.7</v>
          </cell>
          <cell r="BQ27">
            <v>5.6</v>
          </cell>
          <cell r="BR27">
            <v>3.2</v>
          </cell>
          <cell r="BS27">
            <v>2.9</v>
          </cell>
          <cell r="BT27">
            <v>0.6</v>
          </cell>
          <cell r="BU27">
            <v>1.8</v>
          </cell>
          <cell r="BV27">
            <v>-0.8</v>
          </cell>
        </row>
        <row r="28">
          <cell r="C28" t="str">
            <v>KBP6013J</v>
          </cell>
          <cell r="D28">
            <v>434</v>
          </cell>
          <cell r="E28">
            <v>491</v>
          </cell>
          <cell r="F28">
            <v>577</v>
          </cell>
          <cell r="G28">
            <v>611</v>
          </cell>
          <cell r="H28">
            <v>822</v>
          </cell>
          <cell r="I28">
            <v>978</v>
          </cell>
          <cell r="J28">
            <v>989</v>
          </cell>
          <cell r="K28">
            <v>1014</v>
          </cell>
          <cell r="L28">
            <v>1112</v>
          </cell>
          <cell r="M28">
            <v>1231</v>
          </cell>
          <cell r="N28">
            <v>1353</v>
          </cell>
          <cell r="O28">
            <v>1476</v>
          </cell>
          <cell r="P28">
            <v>1371</v>
          </cell>
          <cell r="Q28">
            <v>1547</v>
          </cell>
          <cell r="R28">
            <v>1599</v>
          </cell>
          <cell r="S28">
            <v>1670</v>
          </cell>
          <cell r="T28">
            <v>1785</v>
          </cell>
          <cell r="U28">
            <v>1926</v>
          </cell>
          <cell r="V28">
            <v>2033</v>
          </cell>
          <cell r="W28">
            <v>2081</v>
          </cell>
          <cell r="X28">
            <v>2231</v>
          </cell>
          <cell r="Y28">
            <v>2418</v>
          </cell>
          <cell r="Z28">
            <v>2686</v>
          </cell>
          <cell r="AA28">
            <v>2757</v>
          </cell>
          <cell r="AB28">
            <v>2789</v>
          </cell>
          <cell r="AC28">
            <v>3094</v>
          </cell>
          <cell r="AD28">
            <v>4044</v>
          </cell>
          <cell r="AE28">
            <v>5006</v>
          </cell>
          <cell r="AF28">
            <v>6793</v>
          </cell>
          <cell r="AG28">
            <v>7566</v>
          </cell>
          <cell r="AH28">
            <v>8557</v>
          </cell>
          <cell r="AI28">
            <v>10360</v>
          </cell>
          <cell r="AJ28">
            <v>12756</v>
          </cell>
          <cell r="AK28">
            <v>16584</v>
          </cell>
          <cell r="AL28">
            <v>22194</v>
          </cell>
          <cell r="AM28">
            <v>20601</v>
          </cell>
          <cell r="AN28">
            <v>21815</v>
          </cell>
          <cell r="AO28">
            <v>23331</v>
          </cell>
          <cell r="AP28">
            <v>28170</v>
          </cell>
          <cell r="AQ28">
            <v>40085</v>
          </cell>
          <cell r="AR28">
            <v>45672</v>
          </cell>
          <cell r="AS28">
            <v>52855</v>
          </cell>
          <cell r="AT28">
            <v>60994</v>
          </cell>
          <cell r="AU28">
            <v>67184</v>
          </cell>
          <cell r="AV28">
            <v>70243</v>
          </cell>
          <cell r="AW28">
            <v>72207</v>
          </cell>
          <cell r="AX28">
            <v>79445</v>
          </cell>
          <cell r="AY28">
            <v>95787</v>
          </cell>
          <cell r="AZ28">
            <v>106562</v>
          </cell>
          <cell r="BA28">
            <v>124816</v>
          </cell>
          <cell r="BB28">
            <v>152816</v>
          </cell>
          <cell r="BC28">
            <v>168659</v>
          </cell>
          <cell r="BD28">
            <v>190453</v>
          </cell>
          <cell r="BE28">
            <v>206144</v>
          </cell>
          <cell r="BF28">
            <v>257011</v>
          </cell>
          <cell r="BG28">
            <v>307303</v>
          </cell>
          <cell r="BH28">
            <v>386857</v>
          </cell>
          <cell r="BI28">
            <v>356433</v>
          </cell>
          <cell r="BJ28">
            <v>376053</v>
          </cell>
          <cell r="BK28">
            <v>433528</v>
          </cell>
          <cell r="BL28">
            <v>538464</v>
          </cell>
          <cell r="BM28">
            <v>657613</v>
          </cell>
          <cell r="BN28">
            <v>843918</v>
          </cell>
          <cell r="BO28">
            <v>699940</v>
          </cell>
          <cell r="BP28">
            <v>786349</v>
          </cell>
          <cell r="BQ28">
            <v>921035</v>
          </cell>
          <cell r="BR28">
            <v>967171</v>
          </cell>
          <cell r="BS28">
            <v>1093091</v>
          </cell>
          <cell r="BT28">
            <v>1188205</v>
          </cell>
          <cell r="BU28">
            <v>1229935</v>
          </cell>
          <cell r="BV28">
            <v>1315065</v>
          </cell>
        </row>
        <row r="29">
          <cell r="C29" t="str">
            <v>KBP6013Y</v>
          </cell>
          <cell r="D29">
            <v>91520</v>
          </cell>
          <cell r="E29">
            <v>92952</v>
          </cell>
          <cell r="F29">
            <v>99781</v>
          </cell>
          <cell r="G29">
            <v>97767</v>
          </cell>
          <cell r="H29">
            <v>103433</v>
          </cell>
          <cell r="I29">
            <v>108794</v>
          </cell>
          <cell r="J29">
            <v>114120</v>
          </cell>
          <cell r="K29">
            <v>118363</v>
          </cell>
          <cell r="L29">
            <v>136864</v>
          </cell>
          <cell r="M29">
            <v>151265</v>
          </cell>
          <cell r="N29">
            <v>162149</v>
          </cell>
          <cell r="O29">
            <v>174322</v>
          </cell>
          <cell r="P29">
            <v>169265</v>
          </cell>
          <cell r="Q29">
            <v>192670</v>
          </cell>
          <cell r="R29">
            <v>202552</v>
          </cell>
          <cell r="S29">
            <v>216882</v>
          </cell>
          <cell r="T29">
            <v>235248</v>
          </cell>
          <cell r="U29">
            <v>253185</v>
          </cell>
          <cell r="V29">
            <v>265680</v>
          </cell>
          <cell r="W29">
            <v>273816</v>
          </cell>
          <cell r="X29">
            <v>277567</v>
          </cell>
          <cell r="Y29">
            <v>290930</v>
          </cell>
          <cell r="Z29">
            <v>303004</v>
          </cell>
          <cell r="AA29">
            <v>305322</v>
          </cell>
          <cell r="AB29">
            <v>313682</v>
          </cell>
          <cell r="AC29">
            <v>323349</v>
          </cell>
          <cell r="AD29">
            <v>333051</v>
          </cell>
          <cell r="AE29">
            <v>315795</v>
          </cell>
          <cell r="AF29">
            <v>300346</v>
          </cell>
          <cell r="AG29">
            <v>296864</v>
          </cell>
          <cell r="AH29">
            <v>309628</v>
          </cell>
          <cell r="AI29">
            <v>323877</v>
          </cell>
          <cell r="AJ29">
            <v>334555</v>
          </cell>
          <cell r="AK29">
            <v>340713</v>
          </cell>
          <cell r="AL29">
            <v>340703</v>
          </cell>
          <cell r="AM29">
            <v>322465</v>
          </cell>
          <cell r="AN29">
            <v>313936</v>
          </cell>
          <cell r="AO29">
            <v>309765</v>
          </cell>
          <cell r="AP29">
            <v>318024</v>
          </cell>
          <cell r="AQ29">
            <v>350072</v>
          </cell>
          <cell r="AR29">
            <v>337152</v>
          </cell>
          <cell r="AS29">
            <v>352827</v>
          </cell>
          <cell r="AT29">
            <v>381653</v>
          </cell>
          <cell r="AU29">
            <v>389977</v>
          </cell>
          <cell r="AV29">
            <v>388285</v>
          </cell>
          <cell r="AW29">
            <v>382285</v>
          </cell>
          <cell r="AX29">
            <v>403275</v>
          </cell>
          <cell r="AY29">
            <v>445131</v>
          </cell>
          <cell r="AZ29">
            <v>456194</v>
          </cell>
          <cell r="BA29">
            <v>506093</v>
          </cell>
          <cell r="BB29">
            <v>542552</v>
          </cell>
          <cell r="BC29">
            <v>571281</v>
          </cell>
          <cell r="BD29">
            <v>589826</v>
          </cell>
          <cell r="BE29">
            <v>597264</v>
          </cell>
          <cell r="BF29">
            <v>646919</v>
          </cell>
          <cell r="BG29">
            <v>662399</v>
          </cell>
          <cell r="BH29">
            <v>668951</v>
          </cell>
          <cell r="BI29">
            <v>669683</v>
          </cell>
          <cell r="BJ29">
            <v>688658</v>
          </cell>
          <cell r="BK29">
            <v>747660</v>
          </cell>
          <cell r="BL29">
            <v>803455</v>
          </cell>
          <cell r="BM29">
            <v>866352</v>
          </cell>
          <cell r="BN29">
            <v>879779</v>
          </cell>
          <cell r="BO29">
            <v>730007</v>
          </cell>
          <cell r="BP29">
            <v>786349</v>
          </cell>
          <cell r="BQ29">
            <v>813841</v>
          </cell>
          <cell r="BR29">
            <v>820302</v>
          </cell>
          <cell r="BS29">
            <v>850102</v>
          </cell>
          <cell r="BT29">
            <v>877510</v>
          </cell>
          <cell r="BU29">
            <v>911366</v>
          </cell>
          <cell r="BV29">
            <v>910892</v>
          </cell>
        </row>
        <row r="30">
          <cell r="C30" t="str">
            <v>KBP6013Z</v>
          </cell>
          <cell r="D30">
            <v>0</v>
          </cell>
          <cell r="E30">
            <v>1.6</v>
          </cell>
          <cell r="F30">
            <v>7.3</v>
          </cell>
          <cell r="G30">
            <v>-2</v>
          </cell>
          <cell r="H30">
            <v>5.8</v>
          </cell>
          <cell r="I30">
            <v>5.2</v>
          </cell>
          <cell r="J30">
            <v>4.9000000000000004</v>
          </cell>
          <cell r="K30">
            <v>3.7</v>
          </cell>
          <cell r="L30">
            <v>15.6</v>
          </cell>
          <cell r="M30">
            <v>10.5</v>
          </cell>
          <cell r="N30">
            <v>7.2</v>
          </cell>
          <cell r="O30">
            <v>7.5</v>
          </cell>
          <cell r="P30">
            <v>-2.9</v>
          </cell>
          <cell r="Q30">
            <v>13.8</v>
          </cell>
          <cell r="R30">
            <v>5.0999999999999996</v>
          </cell>
          <cell r="S30">
            <v>7.1</v>
          </cell>
          <cell r="T30">
            <v>8.5</v>
          </cell>
          <cell r="U30">
            <v>7.6</v>
          </cell>
          <cell r="V30">
            <v>4.9000000000000004</v>
          </cell>
          <cell r="W30">
            <v>3.1</v>
          </cell>
          <cell r="X30">
            <v>1.4</v>
          </cell>
          <cell r="Y30">
            <v>4.8</v>
          </cell>
          <cell r="Z30">
            <v>4.2</v>
          </cell>
          <cell r="AA30">
            <v>0.8</v>
          </cell>
          <cell r="AB30">
            <v>2.7</v>
          </cell>
          <cell r="AC30">
            <v>3.1</v>
          </cell>
          <cell r="AD30">
            <v>3</v>
          </cell>
          <cell r="AE30">
            <v>-5.2</v>
          </cell>
          <cell r="AF30">
            <v>-4.9000000000000004</v>
          </cell>
          <cell r="AG30">
            <v>-1.2</v>
          </cell>
          <cell r="AH30">
            <v>4.3</v>
          </cell>
          <cell r="AI30">
            <v>4.5999999999999996</v>
          </cell>
          <cell r="AJ30">
            <v>3.3</v>
          </cell>
          <cell r="AK30">
            <v>1.8</v>
          </cell>
          <cell r="AL30">
            <v>0</v>
          </cell>
          <cell r="AM30">
            <v>-5.4</v>
          </cell>
          <cell r="AN30">
            <v>-2.6</v>
          </cell>
          <cell r="AO30">
            <v>-1.3</v>
          </cell>
          <cell r="AP30">
            <v>2.7</v>
          </cell>
          <cell r="AQ30">
            <v>10.1</v>
          </cell>
          <cell r="AR30">
            <v>-3.7</v>
          </cell>
          <cell r="AS30">
            <v>4.5999999999999996</v>
          </cell>
          <cell r="AT30">
            <v>8.1999999999999993</v>
          </cell>
          <cell r="AU30">
            <v>2.2000000000000002</v>
          </cell>
          <cell r="AV30">
            <v>-0.4</v>
          </cell>
          <cell r="AW30">
            <v>-1.5</v>
          </cell>
          <cell r="AX30">
            <v>5.5</v>
          </cell>
          <cell r="AY30">
            <v>10.4</v>
          </cell>
          <cell r="AZ30">
            <v>2.5</v>
          </cell>
          <cell r="BA30">
            <v>10.9</v>
          </cell>
          <cell r="BB30">
            <v>7.2</v>
          </cell>
          <cell r="BC30">
            <v>5.3</v>
          </cell>
          <cell r="BD30">
            <v>3.2</v>
          </cell>
          <cell r="BE30">
            <v>1.3</v>
          </cell>
          <cell r="BF30">
            <v>8.3000000000000007</v>
          </cell>
          <cell r="BG30">
            <v>2.4</v>
          </cell>
          <cell r="BH30">
            <v>1</v>
          </cell>
          <cell r="BI30">
            <v>0.1</v>
          </cell>
          <cell r="BJ30">
            <v>2.8</v>
          </cell>
          <cell r="BK30">
            <v>8.6</v>
          </cell>
          <cell r="BL30">
            <v>7.5</v>
          </cell>
          <cell r="BM30">
            <v>7.8</v>
          </cell>
          <cell r="BN30">
            <v>1.5</v>
          </cell>
          <cell r="BO30">
            <v>-17</v>
          </cell>
          <cell r="BP30">
            <v>7.7</v>
          </cell>
          <cell r="BQ30">
            <v>3.5</v>
          </cell>
          <cell r="BR30">
            <v>0.8</v>
          </cell>
          <cell r="BS30">
            <v>3.6</v>
          </cell>
          <cell r="BT30">
            <v>3.2</v>
          </cell>
          <cell r="BU30">
            <v>3.9</v>
          </cell>
          <cell r="BV30">
            <v>-0.1</v>
          </cell>
        </row>
        <row r="31">
          <cell r="C31" t="str">
            <v>KBP6014J</v>
          </cell>
          <cell r="D31">
            <v>516</v>
          </cell>
          <cell r="E31">
            <v>710</v>
          </cell>
          <cell r="F31">
            <v>835</v>
          </cell>
          <cell r="G31">
            <v>750</v>
          </cell>
          <cell r="H31">
            <v>734</v>
          </cell>
          <cell r="I31">
            <v>1104</v>
          </cell>
          <cell r="J31">
            <v>1014</v>
          </cell>
          <cell r="K31">
            <v>1028</v>
          </cell>
          <cell r="L31">
            <v>1062</v>
          </cell>
          <cell r="M31">
            <v>1167</v>
          </cell>
          <cell r="N31">
            <v>1193</v>
          </cell>
          <cell r="O31">
            <v>1323</v>
          </cell>
          <cell r="P31">
            <v>1340</v>
          </cell>
          <cell r="Q31">
            <v>1189</v>
          </cell>
          <cell r="R31">
            <v>1329</v>
          </cell>
          <cell r="S31">
            <v>1213</v>
          </cell>
          <cell r="T31">
            <v>1254</v>
          </cell>
          <cell r="U31">
            <v>1561</v>
          </cell>
          <cell r="V31">
            <v>1891</v>
          </cell>
          <cell r="W31">
            <v>2168</v>
          </cell>
          <cell r="X31">
            <v>2042</v>
          </cell>
          <cell r="Y31">
            <v>2384</v>
          </cell>
          <cell r="Z31">
            <v>2365</v>
          </cell>
          <cell r="AA31">
            <v>2693</v>
          </cell>
          <cell r="AB31">
            <v>3241</v>
          </cell>
          <cell r="AC31">
            <v>3687</v>
          </cell>
          <cell r="AD31">
            <v>3640</v>
          </cell>
          <cell r="AE31">
            <v>4493</v>
          </cell>
          <cell r="AF31">
            <v>6930</v>
          </cell>
          <cell r="AG31">
            <v>8240</v>
          </cell>
          <cell r="AH31">
            <v>8934</v>
          </cell>
          <cell r="AI31">
            <v>8643</v>
          </cell>
          <cell r="AJ31">
            <v>10109</v>
          </cell>
          <cell r="AK31">
            <v>12136</v>
          </cell>
          <cell r="AL31">
            <v>17156</v>
          </cell>
          <cell r="AM31">
            <v>22061</v>
          </cell>
          <cell r="AN31">
            <v>22157</v>
          </cell>
          <cell r="AO31">
            <v>19816</v>
          </cell>
          <cell r="AP31">
            <v>26161</v>
          </cell>
          <cell r="AQ31">
            <v>28797</v>
          </cell>
          <cell r="AR31">
            <v>32520</v>
          </cell>
          <cell r="AS31">
            <v>35536</v>
          </cell>
          <cell r="AT31">
            <v>47393</v>
          </cell>
          <cell r="AU31">
            <v>53825</v>
          </cell>
          <cell r="AV31">
            <v>54376</v>
          </cell>
          <cell r="AW31">
            <v>58020</v>
          </cell>
          <cell r="AX31">
            <v>64403</v>
          </cell>
          <cell r="AY31">
            <v>75919</v>
          </cell>
          <cell r="AZ31">
            <v>95747</v>
          </cell>
          <cell r="BA31">
            <v>121093</v>
          </cell>
          <cell r="BB31">
            <v>143340</v>
          </cell>
          <cell r="BC31">
            <v>160718</v>
          </cell>
          <cell r="BD31">
            <v>181972</v>
          </cell>
          <cell r="BE31">
            <v>185037</v>
          </cell>
          <cell r="BF31">
            <v>229757</v>
          </cell>
          <cell r="BG31">
            <v>266001</v>
          </cell>
          <cell r="BH31">
            <v>340637</v>
          </cell>
          <cell r="BI31">
            <v>325035</v>
          </cell>
          <cell r="BJ31">
            <v>378177</v>
          </cell>
          <cell r="BK31">
            <v>437721</v>
          </cell>
          <cell r="BL31">
            <v>570276</v>
          </cell>
          <cell r="BM31">
            <v>685783</v>
          </cell>
          <cell r="BN31">
            <v>882309</v>
          </cell>
          <cell r="BO31">
            <v>689771</v>
          </cell>
          <cell r="BP31">
            <v>752233</v>
          </cell>
          <cell r="BQ31">
            <v>896566</v>
          </cell>
          <cell r="BR31">
            <v>1014415</v>
          </cell>
          <cell r="BS31">
            <v>1177766</v>
          </cell>
          <cell r="BT31">
            <v>1254466</v>
          </cell>
          <cell r="BU31">
            <v>1273933</v>
          </cell>
          <cell r="BV31">
            <v>1308733</v>
          </cell>
        </row>
        <row r="32">
          <cell r="C32" t="str">
            <v>KBP6014Y</v>
          </cell>
          <cell r="D32">
            <v>75763</v>
          </cell>
          <cell r="E32">
            <v>88302</v>
          </cell>
          <cell r="F32">
            <v>97213</v>
          </cell>
          <cell r="G32">
            <v>85436</v>
          </cell>
          <cell r="H32">
            <v>77316</v>
          </cell>
          <cell r="I32">
            <v>97394</v>
          </cell>
          <cell r="J32">
            <v>83520</v>
          </cell>
          <cell r="K32">
            <v>90609</v>
          </cell>
          <cell r="L32">
            <v>95551</v>
          </cell>
          <cell r="M32">
            <v>104237</v>
          </cell>
          <cell r="N32">
            <v>103388</v>
          </cell>
          <cell r="O32">
            <v>111638</v>
          </cell>
          <cell r="P32">
            <v>113938</v>
          </cell>
          <cell r="Q32">
            <v>103809</v>
          </cell>
          <cell r="R32">
            <v>113234</v>
          </cell>
          <cell r="S32">
            <v>102778</v>
          </cell>
          <cell r="T32">
            <v>104077</v>
          </cell>
          <cell r="U32">
            <v>124423</v>
          </cell>
          <cell r="V32">
            <v>153790</v>
          </cell>
          <cell r="W32">
            <v>168839</v>
          </cell>
          <cell r="X32">
            <v>150669</v>
          </cell>
          <cell r="Y32">
            <v>175370</v>
          </cell>
          <cell r="Z32">
            <v>173360</v>
          </cell>
          <cell r="AA32">
            <v>196130</v>
          </cell>
          <cell r="AB32">
            <v>225663</v>
          </cell>
          <cell r="AC32">
            <v>248426</v>
          </cell>
          <cell r="AD32">
            <v>217239</v>
          </cell>
          <cell r="AE32">
            <v>241649</v>
          </cell>
          <cell r="AF32">
            <v>287588</v>
          </cell>
          <cell r="AG32">
            <v>278133</v>
          </cell>
          <cell r="AH32">
            <v>250313</v>
          </cell>
          <cell r="AI32">
            <v>216078</v>
          </cell>
          <cell r="AJ32">
            <v>216273</v>
          </cell>
          <cell r="AK32">
            <v>214198</v>
          </cell>
          <cell r="AL32">
            <v>255058</v>
          </cell>
          <cell r="AM32">
            <v>290092</v>
          </cell>
          <cell r="AN32">
            <v>239711</v>
          </cell>
          <cell r="AO32">
            <v>201137</v>
          </cell>
          <cell r="AP32">
            <v>240959</v>
          </cell>
          <cell r="AQ32">
            <v>207138</v>
          </cell>
          <cell r="AR32">
            <v>202058</v>
          </cell>
          <cell r="AS32">
            <v>209119</v>
          </cell>
          <cell r="AT32">
            <v>254935</v>
          </cell>
          <cell r="AU32">
            <v>255745</v>
          </cell>
          <cell r="AV32">
            <v>240819</v>
          </cell>
          <cell r="AW32">
            <v>245978</v>
          </cell>
          <cell r="AX32">
            <v>259132</v>
          </cell>
          <cell r="AY32">
            <v>277316</v>
          </cell>
          <cell r="AZ32">
            <v>321945</v>
          </cell>
          <cell r="BA32">
            <v>376001</v>
          </cell>
          <cell r="BB32">
            <v>408753</v>
          </cell>
          <cell r="BC32">
            <v>430765</v>
          </cell>
          <cell r="BD32">
            <v>439439</v>
          </cell>
          <cell r="BE32">
            <v>402695</v>
          </cell>
          <cell r="BF32">
            <v>424189</v>
          </cell>
          <cell r="BG32">
            <v>425249</v>
          </cell>
          <cell r="BH32">
            <v>447963</v>
          </cell>
          <cell r="BI32">
            <v>484179</v>
          </cell>
          <cell r="BJ32">
            <v>559267</v>
          </cell>
          <cell r="BK32">
            <v>620110</v>
          </cell>
          <cell r="BL32">
            <v>733349</v>
          </cell>
          <cell r="BM32">
            <v>802037</v>
          </cell>
          <cell r="BN32">
            <v>824567</v>
          </cell>
          <cell r="BO32">
            <v>678949</v>
          </cell>
          <cell r="BP32">
            <v>752233</v>
          </cell>
          <cell r="BQ32">
            <v>841839</v>
          </cell>
          <cell r="BR32">
            <v>877362</v>
          </cell>
          <cell r="BS32">
            <v>921356</v>
          </cell>
          <cell r="BT32">
            <v>916621</v>
          </cell>
          <cell r="BU32">
            <v>965814</v>
          </cell>
          <cell r="BV32">
            <v>930513</v>
          </cell>
        </row>
        <row r="33">
          <cell r="C33" t="str">
            <v>KBP6014Z</v>
          </cell>
          <cell r="D33">
            <v>0</v>
          </cell>
          <cell r="E33">
            <v>16.600000000000001</v>
          </cell>
          <cell r="F33">
            <v>10.1</v>
          </cell>
          <cell r="G33">
            <v>-12.1</v>
          </cell>
          <cell r="H33">
            <v>-9.5</v>
          </cell>
          <cell r="I33">
            <v>26</v>
          </cell>
          <cell r="J33">
            <v>-14.2</v>
          </cell>
          <cell r="K33">
            <v>8.5</v>
          </cell>
          <cell r="L33">
            <v>5.5</v>
          </cell>
          <cell r="M33">
            <v>9.1</v>
          </cell>
          <cell r="N33">
            <v>-0.8</v>
          </cell>
          <cell r="O33">
            <v>8</v>
          </cell>
          <cell r="P33">
            <v>2.1</v>
          </cell>
          <cell r="Q33">
            <v>-8.9</v>
          </cell>
          <cell r="R33">
            <v>9.1</v>
          </cell>
          <cell r="S33">
            <v>-9.1999999999999993</v>
          </cell>
          <cell r="T33">
            <v>1.3</v>
          </cell>
          <cell r="U33">
            <v>19.5</v>
          </cell>
          <cell r="V33">
            <v>23.6</v>
          </cell>
          <cell r="W33">
            <v>9.8000000000000007</v>
          </cell>
          <cell r="X33">
            <v>-10.8</v>
          </cell>
          <cell r="Y33">
            <v>16.399999999999999</v>
          </cell>
          <cell r="Z33">
            <v>-1.1000000000000001</v>
          </cell>
          <cell r="AA33">
            <v>13.1</v>
          </cell>
          <cell r="AB33">
            <v>15.1</v>
          </cell>
          <cell r="AC33">
            <v>10.1</v>
          </cell>
          <cell r="AD33">
            <v>-12.6</v>
          </cell>
          <cell r="AE33">
            <v>11.2</v>
          </cell>
          <cell r="AF33">
            <v>19</v>
          </cell>
          <cell r="AG33">
            <v>-3.3</v>
          </cell>
          <cell r="AH33">
            <v>-10</v>
          </cell>
          <cell r="AI33">
            <v>-13.7</v>
          </cell>
          <cell r="AJ33">
            <v>0.1</v>
          </cell>
          <cell r="AK33">
            <v>-1</v>
          </cell>
          <cell r="AL33">
            <v>19.100000000000001</v>
          </cell>
          <cell r="AM33">
            <v>13.7</v>
          </cell>
          <cell r="AN33">
            <v>-17.399999999999999</v>
          </cell>
          <cell r="AO33">
            <v>-16.100000000000001</v>
          </cell>
          <cell r="AP33">
            <v>19.8</v>
          </cell>
          <cell r="AQ33">
            <v>-14</v>
          </cell>
          <cell r="AR33">
            <v>-2.5</v>
          </cell>
          <cell r="AS33">
            <v>3.5</v>
          </cell>
          <cell r="AT33">
            <v>21.9</v>
          </cell>
          <cell r="AU33">
            <v>0.3</v>
          </cell>
          <cell r="AV33">
            <v>-5.8</v>
          </cell>
          <cell r="AW33">
            <v>2.1</v>
          </cell>
          <cell r="AX33">
            <v>5.3</v>
          </cell>
          <cell r="AY33">
            <v>7</v>
          </cell>
          <cell r="AZ33">
            <v>16.100000000000001</v>
          </cell>
          <cell r="BA33">
            <v>16.8</v>
          </cell>
          <cell r="BB33">
            <v>8.6999999999999993</v>
          </cell>
          <cell r="BC33">
            <v>5.4</v>
          </cell>
          <cell r="BD33">
            <v>2</v>
          </cell>
          <cell r="BE33">
            <v>-8.4</v>
          </cell>
          <cell r="BF33">
            <v>5.3</v>
          </cell>
          <cell r="BG33">
            <v>0.2</v>
          </cell>
          <cell r="BH33">
            <v>5.3</v>
          </cell>
          <cell r="BI33">
            <v>8.1</v>
          </cell>
          <cell r="BJ33">
            <v>15.5</v>
          </cell>
          <cell r="BK33">
            <v>10.9</v>
          </cell>
          <cell r="BL33">
            <v>18.3</v>
          </cell>
          <cell r="BM33">
            <v>9.4</v>
          </cell>
          <cell r="BN33">
            <v>2.8</v>
          </cell>
          <cell r="BO33">
            <v>-17.7</v>
          </cell>
          <cell r="BP33">
            <v>10.8</v>
          </cell>
          <cell r="BQ33">
            <v>11.9</v>
          </cell>
          <cell r="BR33">
            <v>4.2</v>
          </cell>
          <cell r="BS33">
            <v>5</v>
          </cell>
          <cell r="BT33">
            <v>-0.5</v>
          </cell>
          <cell r="BU33">
            <v>5.4</v>
          </cell>
          <cell r="BV33">
            <v>-3.7</v>
          </cell>
        </row>
        <row r="34">
          <cell r="C34" t="str">
            <v>KBP6016J</v>
          </cell>
          <cell r="D34">
            <v>1715</v>
          </cell>
          <cell r="E34">
            <v>1902</v>
          </cell>
          <cell r="F34">
            <v>2099</v>
          </cell>
          <cell r="G34">
            <v>2246</v>
          </cell>
          <cell r="H34">
            <v>2579</v>
          </cell>
          <cell r="I34">
            <v>2796</v>
          </cell>
          <cell r="J34">
            <v>3001</v>
          </cell>
          <cell r="K34">
            <v>3426</v>
          </cell>
          <cell r="L34">
            <v>3684</v>
          </cell>
          <cell r="M34">
            <v>3875</v>
          </cell>
          <cell r="N34">
            <v>4167</v>
          </cell>
          <cell r="O34">
            <v>4429</v>
          </cell>
          <cell r="P34">
            <v>4575</v>
          </cell>
          <cell r="Q34">
            <v>4841</v>
          </cell>
          <cell r="R34">
            <v>5175</v>
          </cell>
          <cell r="S34">
            <v>5429</v>
          </cell>
          <cell r="T34">
            <v>5839</v>
          </cell>
          <cell r="U34">
            <v>6500</v>
          </cell>
          <cell r="V34">
            <v>7142</v>
          </cell>
          <cell r="W34">
            <v>7799</v>
          </cell>
          <cell r="X34">
            <v>8515</v>
          </cell>
          <cell r="Y34">
            <v>9520</v>
          </cell>
          <cell r="Z34">
            <v>10270</v>
          </cell>
          <cell r="AA34">
            <v>11558</v>
          </cell>
          <cell r="AB34">
            <v>12682</v>
          </cell>
          <cell r="AC34">
            <v>14074</v>
          </cell>
          <cell r="AD34">
            <v>15878</v>
          </cell>
          <cell r="AE34">
            <v>19688</v>
          </cell>
          <cell r="AF34">
            <v>24161</v>
          </cell>
          <cell r="AG34">
            <v>27048</v>
          </cell>
          <cell r="AH34">
            <v>30523</v>
          </cell>
          <cell r="AI34">
            <v>33838</v>
          </cell>
          <cell r="AJ34">
            <v>38945</v>
          </cell>
          <cell r="AK34">
            <v>46569</v>
          </cell>
          <cell r="AL34">
            <v>62038</v>
          </cell>
          <cell r="AM34">
            <v>71852</v>
          </cell>
          <cell r="AN34">
            <v>81757</v>
          </cell>
          <cell r="AO34">
            <v>93650</v>
          </cell>
          <cell r="AP34">
            <v>109688</v>
          </cell>
          <cell r="AQ34">
            <v>125947</v>
          </cell>
          <cell r="AR34">
            <v>147558</v>
          </cell>
          <cell r="AS34">
            <v>173993</v>
          </cell>
          <cell r="AT34">
            <v>209169</v>
          </cell>
          <cell r="AU34">
            <v>250889</v>
          </cell>
          <cell r="AV34">
            <v>287929</v>
          </cell>
          <cell r="AW34">
            <v>333386</v>
          </cell>
          <cell r="AX34">
            <v>375322</v>
          </cell>
          <cell r="AY34">
            <v>430184</v>
          </cell>
          <cell r="AZ34">
            <v>487634</v>
          </cell>
          <cell r="BA34">
            <v>553443</v>
          </cell>
          <cell r="BB34">
            <v>621231</v>
          </cell>
          <cell r="BC34">
            <v>688273</v>
          </cell>
          <cell r="BD34">
            <v>744170</v>
          </cell>
          <cell r="BE34">
            <v>815152</v>
          </cell>
          <cell r="BF34">
            <v>924300</v>
          </cell>
          <cell r="BG34">
            <v>1013968</v>
          </cell>
          <cell r="BH34">
            <v>1187865</v>
          </cell>
          <cell r="BI34">
            <v>1290897</v>
          </cell>
          <cell r="BJ34">
            <v>1448773</v>
          </cell>
          <cell r="BK34">
            <v>1607829</v>
          </cell>
          <cell r="BL34">
            <v>1804625</v>
          </cell>
          <cell r="BM34">
            <v>2040684</v>
          </cell>
          <cell r="BN34">
            <v>2295188</v>
          </cell>
          <cell r="BO34">
            <v>2451518</v>
          </cell>
          <cell r="BP34">
            <v>2689409</v>
          </cell>
          <cell r="BQ34">
            <v>2946328</v>
          </cell>
          <cell r="BR34">
            <v>3165515</v>
          </cell>
          <cell r="BS34">
            <v>3446999</v>
          </cell>
          <cell r="BT34">
            <v>3706132</v>
          </cell>
          <cell r="BU34">
            <v>3949393</v>
          </cell>
          <cell r="BV34">
            <v>4216518</v>
          </cell>
        </row>
        <row r="35">
          <cell r="C35" t="str">
            <v>KBP6016Y</v>
          </cell>
          <cell r="D35">
            <v>284619</v>
          </cell>
          <cell r="E35">
            <v>287249</v>
          </cell>
          <cell r="F35">
            <v>309044</v>
          </cell>
          <cell r="G35">
            <v>318399</v>
          </cell>
          <cell r="H35">
            <v>340957</v>
          </cell>
          <cell r="I35">
            <v>352516</v>
          </cell>
          <cell r="J35">
            <v>363326</v>
          </cell>
          <cell r="K35">
            <v>376366</v>
          </cell>
          <cell r="L35">
            <v>398941</v>
          </cell>
          <cell r="M35">
            <v>420682</v>
          </cell>
          <cell r="N35">
            <v>443907</v>
          </cell>
          <cell r="O35">
            <v>463552</v>
          </cell>
          <cell r="P35">
            <v>473286</v>
          </cell>
          <cell r="Q35">
            <v>499978</v>
          </cell>
          <cell r="R35">
            <v>514833</v>
          </cell>
          <cell r="S35">
            <v>532641</v>
          </cell>
          <cell r="T35">
            <v>566018</v>
          </cell>
          <cell r="U35">
            <v>602180</v>
          </cell>
          <cell r="V35">
            <v>650946</v>
          </cell>
          <cell r="W35">
            <v>681974</v>
          </cell>
          <cell r="X35">
            <v>716820</v>
          </cell>
          <cell r="Y35">
            <v>773123</v>
          </cell>
          <cell r="Z35">
            <v>812220</v>
          </cell>
          <cell r="AA35">
            <v>851274</v>
          </cell>
          <cell r="AB35">
            <v>883215</v>
          </cell>
          <cell r="AC35">
            <v>927858</v>
          </cell>
          <cell r="AD35">
            <v>962092</v>
          </cell>
          <cell r="AE35">
            <v>1049179</v>
          </cell>
          <cell r="AF35">
            <v>1132153</v>
          </cell>
          <cell r="AG35">
            <v>1125282</v>
          </cell>
          <cell r="AH35">
            <v>1127250</v>
          </cell>
          <cell r="AI35">
            <v>1137652</v>
          </cell>
          <cell r="AJ35">
            <v>1178273</v>
          </cell>
          <cell r="AK35">
            <v>1235794</v>
          </cell>
          <cell r="AL35">
            <v>1343296</v>
          </cell>
          <cell r="AM35">
            <v>1367799</v>
          </cell>
          <cell r="AN35">
            <v>1344049</v>
          </cell>
          <cell r="AO35">
            <v>1322767</v>
          </cell>
          <cell r="AP35">
            <v>1403032</v>
          </cell>
          <cell r="AQ35">
            <v>1392050</v>
          </cell>
          <cell r="AR35">
            <v>1402509</v>
          </cell>
          <cell r="AS35">
            <v>1446943</v>
          </cell>
          <cell r="AT35">
            <v>1500471</v>
          </cell>
          <cell r="AU35">
            <v>1517927</v>
          </cell>
          <cell r="AV35">
            <v>1500206</v>
          </cell>
          <cell r="AW35">
            <v>1488327</v>
          </cell>
          <cell r="AX35">
            <v>1455072</v>
          </cell>
          <cell r="AY35">
            <v>1476338</v>
          </cell>
          <cell r="AZ35">
            <v>1526473</v>
          </cell>
          <cell r="BA35">
            <v>1558756</v>
          </cell>
          <cell r="BB35">
            <v>1640371</v>
          </cell>
          <cell r="BC35">
            <v>1678478</v>
          </cell>
          <cell r="BD35">
            <v>1680188</v>
          </cell>
          <cell r="BE35">
            <v>1703054</v>
          </cell>
          <cell r="BF35">
            <v>1763909</v>
          </cell>
          <cell r="BG35">
            <v>1808407</v>
          </cell>
          <cell r="BH35">
            <v>1897022</v>
          </cell>
          <cell r="BI35">
            <v>1957912</v>
          </cell>
          <cell r="BJ35">
            <v>2070875</v>
          </cell>
          <cell r="BK35">
            <v>2187361</v>
          </cell>
          <cell r="BL35">
            <v>2336096</v>
          </cell>
          <cell r="BM35">
            <v>2447776</v>
          </cell>
          <cell r="BN35">
            <v>2547733</v>
          </cell>
          <cell r="BO35">
            <v>2571088</v>
          </cell>
          <cell r="BP35">
            <v>2689409</v>
          </cell>
          <cell r="BQ35">
            <v>2816169</v>
          </cell>
          <cell r="BR35">
            <v>2840759</v>
          </cell>
          <cell r="BS35">
            <v>2905390</v>
          </cell>
          <cell r="BT35">
            <v>2940544</v>
          </cell>
          <cell r="BU35">
            <v>3008436</v>
          </cell>
          <cell r="BV35">
            <v>3009860</v>
          </cell>
        </row>
        <row r="36">
          <cell r="C36" t="str">
            <v>KBP6016Z</v>
          </cell>
          <cell r="D36">
            <v>0</v>
          </cell>
          <cell r="E36">
            <v>0.9</v>
          </cell>
          <cell r="F36">
            <v>7.6</v>
          </cell>
          <cell r="G36">
            <v>3</v>
          </cell>
          <cell r="H36">
            <v>7.1</v>
          </cell>
          <cell r="I36">
            <v>3.4</v>
          </cell>
          <cell r="J36">
            <v>3.1</v>
          </cell>
          <cell r="K36">
            <v>3.6</v>
          </cell>
          <cell r="L36">
            <v>6</v>
          </cell>
          <cell r="M36">
            <v>5.4</v>
          </cell>
          <cell r="N36">
            <v>5.5</v>
          </cell>
          <cell r="O36">
            <v>4.4000000000000004</v>
          </cell>
          <cell r="P36">
            <v>2.1</v>
          </cell>
          <cell r="Q36">
            <v>5.6</v>
          </cell>
          <cell r="R36">
            <v>3</v>
          </cell>
          <cell r="S36">
            <v>3.5</v>
          </cell>
          <cell r="T36">
            <v>6.3</v>
          </cell>
          <cell r="U36">
            <v>6.4</v>
          </cell>
          <cell r="V36">
            <v>8.1</v>
          </cell>
          <cell r="W36">
            <v>4.8</v>
          </cell>
          <cell r="X36">
            <v>5.0999999999999996</v>
          </cell>
          <cell r="Y36">
            <v>7.9</v>
          </cell>
          <cell r="Z36">
            <v>5.0999999999999996</v>
          </cell>
          <cell r="AA36">
            <v>4.8</v>
          </cell>
          <cell r="AB36">
            <v>3.8</v>
          </cell>
          <cell r="AC36">
            <v>5.0999999999999996</v>
          </cell>
          <cell r="AD36">
            <v>3.7</v>
          </cell>
          <cell r="AE36">
            <v>9.1</v>
          </cell>
          <cell r="AF36">
            <v>7.9</v>
          </cell>
          <cell r="AG36">
            <v>-0.6</v>
          </cell>
          <cell r="AH36">
            <v>0.2</v>
          </cell>
          <cell r="AI36">
            <v>0.9</v>
          </cell>
          <cell r="AJ36">
            <v>3.6</v>
          </cell>
          <cell r="AK36">
            <v>4.9000000000000004</v>
          </cell>
          <cell r="AL36">
            <v>8.6999999999999993</v>
          </cell>
          <cell r="AM36">
            <v>1.8</v>
          </cell>
          <cell r="AN36">
            <v>-1.7</v>
          </cell>
          <cell r="AO36">
            <v>-1.6</v>
          </cell>
          <cell r="AP36">
            <v>6.1</v>
          </cell>
          <cell r="AQ36">
            <v>-0.8</v>
          </cell>
          <cell r="AR36">
            <v>0.8</v>
          </cell>
          <cell r="AS36">
            <v>3.2</v>
          </cell>
          <cell r="AT36">
            <v>3.7</v>
          </cell>
          <cell r="AU36">
            <v>1.2</v>
          </cell>
          <cell r="AV36">
            <v>-1.2</v>
          </cell>
          <cell r="AW36">
            <v>-0.8</v>
          </cell>
          <cell r="AX36">
            <v>-2.2000000000000002</v>
          </cell>
          <cell r="AY36">
            <v>1.5</v>
          </cell>
          <cell r="AZ36">
            <v>3.4</v>
          </cell>
          <cell r="BA36">
            <v>2.1</v>
          </cell>
          <cell r="BB36">
            <v>5.2</v>
          </cell>
          <cell r="BC36">
            <v>2.2999999999999998</v>
          </cell>
          <cell r="BD36">
            <v>0.1</v>
          </cell>
          <cell r="BE36">
            <v>1.4</v>
          </cell>
          <cell r="BF36">
            <v>3.6</v>
          </cell>
          <cell r="BG36">
            <v>2.5</v>
          </cell>
          <cell r="BH36">
            <v>4.9000000000000004</v>
          </cell>
          <cell r="BI36">
            <v>3.2</v>
          </cell>
          <cell r="BJ36">
            <v>5.8</v>
          </cell>
          <cell r="BK36">
            <v>5.6</v>
          </cell>
          <cell r="BL36">
            <v>6.8</v>
          </cell>
          <cell r="BM36">
            <v>4.8</v>
          </cell>
          <cell r="BN36">
            <v>4.0999999999999996</v>
          </cell>
          <cell r="BO36">
            <v>0.9</v>
          </cell>
          <cell r="BP36">
            <v>4.5999999999999996</v>
          </cell>
          <cell r="BQ36">
            <v>4.7</v>
          </cell>
          <cell r="BR36">
            <v>0.9</v>
          </cell>
          <cell r="BS36">
            <v>2.2999999999999998</v>
          </cell>
          <cell r="BT36">
            <v>1.2</v>
          </cell>
          <cell r="BU36">
            <v>2.2999999999999998</v>
          </cell>
          <cell r="BV36">
            <v>0</v>
          </cell>
        </row>
        <row r="37">
          <cell r="C37" t="str">
            <v>KBP6018J</v>
          </cell>
          <cell r="D37">
            <v>1699</v>
          </cell>
          <cell r="E37">
            <v>1830</v>
          </cell>
          <cell r="F37">
            <v>2113</v>
          </cell>
          <cell r="G37">
            <v>2245</v>
          </cell>
          <cell r="H37">
            <v>2581</v>
          </cell>
          <cell r="I37">
            <v>2802</v>
          </cell>
          <cell r="J37">
            <v>3012</v>
          </cell>
          <cell r="K37">
            <v>3437</v>
          </cell>
          <cell r="L37">
            <v>3695</v>
          </cell>
          <cell r="M37">
            <v>3892</v>
          </cell>
          <cell r="N37">
            <v>4187</v>
          </cell>
          <cell r="O37">
            <v>4446</v>
          </cell>
          <cell r="P37">
            <v>4594</v>
          </cell>
          <cell r="Q37">
            <v>4857</v>
          </cell>
          <cell r="R37">
            <v>5176</v>
          </cell>
          <cell r="S37">
            <v>5431</v>
          </cell>
          <cell r="T37">
            <v>5846</v>
          </cell>
          <cell r="U37">
            <v>6505</v>
          </cell>
          <cell r="V37">
            <v>7153</v>
          </cell>
          <cell r="W37">
            <v>7814</v>
          </cell>
          <cell r="X37">
            <v>8531</v>
          </cell>
          <cell r="Y37">
            <v>9539</v>
          </cell>
          <cell r="Z37">
            <v>10304</v>
          </cell>
          <cell r="AA37">
            <v>11579</v>
          </cell>
          <cell r="AB37">
            <v>12687</v>
          </cell>
          <cell r="AC37">
            <v>14072</v>
          </cell>
          <cell r="AD37">
            <v>15870</v>
          </cell>
          <cell r="AE37">
            <v>19650</v>
          </cell>
          <cell r="AF37">
            <v>24162</v>
          </cell>
          <cell r="AG37">
            <v>27083</v>
          </cell>
          <cell r="AH37">
            <v>30543</v>
          </cell>
          <cell r="AI37">
            <v>33840</v>
          </cell>
          <cell r="AJ37">
            <v>38951</v>
          </cell>
          <cell r="AK37">
            <v>46592</v>
          </cell>
          <cell r="AL37">
            <v>62150</v>
          </cell>
          <cell r="AM37">
            <v>71940</v>
          </cell>
          <cell r="AN37">
            <v>81779</v>
          </cell>
          <cell r="AO37">
            <v>93425</v>
          </cell>
          <cell r="AP37">
            <v>109331</v>
          </cell>
          <cell r="AQ37">
            <v>125559</v>
          </cell>
          <cell r="AR37">
            <v>147474</v>
          </cell>
          <cell r="AS37">
            <v>173415</v>
          </cell>
          <cell r="AT37">
            <v>208614</v>
          </cell>
          <cell r="AU37">
            <v>250337</v>
          </cell>
          <cell r="AV37">
            <v>287101</v>
          </cell>
          <cell r="AW37">
            <v>331968</v>
          </cell>
          <cell r="AX37">
            <v>374280</v>
          </cell>
          <cell r="AY37">
            <v>428092</v>
          </cell>
          <cell r="AZ37">
            <v>485474</v>
          </cell>
          <cell r="BA37">
            <v>551102</v>
          </cell>
          <cell r="BB37">
            <v>618021</v>
          </cell>
          <cell r="BC37">
            <v>684945</v>
          </cell>
          <cell r="BD37">
            <v>740077</v>
          </cell>
          <cell r="BE37">
            <v>809490</v>
          </cell>
          <cell r="BF37">
            <v>917878</v>
          </cell>
          <cell r="BG37">
            <v>1007711</v>
          </cell>
          <cell r="BH37">
            <v>1182021</v>
          </cell>
          <cell r="BI37">
            <v>1283419</v>
          </cell>
          <cell r="BJ37">
            <v>1437904</v>
          </cell>
          <cell r="BK37">
            <v>1592149</v>
          </cell>
          <cell r="BL37">
            <v>1788857</v>
          </cell>
          <cell r="BM37">
            <v>2024109</v>
          </cell>
          <cell r="BN37">
            <v>2276282</v>
          </cell>
          <cell r="BO37">
            <v>2429090</v>
          </cell>
          <cell r="BP37">
            <v>2672647</v>
          </cell>
          <cell r="BQ37">
            <v>2932129</v>
          </cell>
          <cell r="BR37">
            <v>3134146</v>
          </cell>
          <cell r="BS37">
            <v>3416333</v>
          </cell>
          <cell r="BT37">
            <v>3671684</v>
          </cell>
          <cell r="BU37">
            <v>3915860</v>
          </cell>
          <cell r="BV37">
            <v>4189060</v>
          </cell>
        </row>
        <row r="38">
          <cell r="C38" t="str">
            <v>KBP6019J</v>
          </cell>
          <cell r="D38">
            <v>1823</v>
          </cell>
          <cell r="E38">
            <v>2115</v>
          </cell>
          <cell r="F38">
            <v>2325</v>
          </cell>
          <cell r="G38">
            <v>2377</v>
          </cell>
          <cell r="H38">
            <v>2506</v>
          </cell>
          <cell r="I38">
            <v>2935</v>
          </cell>
          <cell r="J38">
            <v>3186</v>
          </cell>
          <cell r="K38">
            <v>3480</v>
          </cell>
          <cell r="L38">
            <v>3671</v>
          </cell>
          <cell r="M38">
            <v>3939</v>
          </cell>
          <cell r="N38">
            <v>4104</v>
          </cell>
          <cell r="O38">
            <v>4387</v>
          </cell>
          <cell r="P38">
            <v>4610</v>
          </cell>
          <cell r="Q38">
            <v>4577</v>
          </cell>
          <cell r="R38">
            <v>5035</v>
          </cell>
          <cell r="S38">
            <v>5204</v>
          </cell>
          <cell r="T38">
            <v>5481</v>
          </cell>
          <cell r="U38">
            <v>6228</v>
          </cell>
          <cell r="V38">
            <v>7044</v>
          </cell>
          <cell r="W38">
            <v>7810</v>
          </cell>
          <cell r="X38">
            <v>8276</v>
          </cell>
          <cell r="Y38">
            <v>9315</v>
          </cell>
          <cell r="Z38">
            <v>10021</v>
          </cell>
          <cell r="AA38">
            <v>11382</v>
          </cell>
          <cell r="AB38">
            <v>13059</v>
          </cell>
          <cell r="AC38">
            <v>15046</v>
          </cell>
          <cell r="AD38">
            <v>16018</v>
          </cell>
          <cell r="AE38">
            <v>19008</v>
          </cell>
          <cell r="AF38">
            <v>23689</v>
          </cell>
          <cell r="AG38">
            <v>28802</v>
          </cell>
          <cell r="AH38">
            <v>32150</v>
          </cell>
          <cell r="AI38">
            <v>35248</v>
          </cell>
          <cell r="AJ38">
            <v>38898</v>
          </cell>
          <cell r="AK38">
            <v>46025</v>
          </cell>
          <cell r="AL38">
            <v>61504</v>
          </cell>
          <cell r="AM38">
            <v>76609</v>
          </cell>
          <cell r="AN38">
            <v>83586</v>
          </cell>
          <cell r="AO38">
            <v>97012</v>
          </cell>
          <cell r="AP38">
            <v>113258</v>
          </cell>
          <cell r="AQ38">
            <v>125227</v>
          </cell>
          <cell r="AR38">
            <v>147259</v>
          </cell>
          <cell r="AS38">
            <v>170109</v>
          </cell>
          <cell r="AT38">
            <v>212131</v>
          </cell>
          <cell r="AU38">
            <v>256648</v>
          </cell>
          <cell r="AV38">
            <v>296943</v>
          </cell>
          <cell r="AW38">
            <v>340678</v>
          </cell>
          <cell r="AX38">
            <v>377403</v>
          </cell>
          <cell r="AY38">
            <v>422621</v>
          </cell>
          <cell r="AZ38">
            <v>494950</v>
          </cell>
          <cell r="BA38">
            <v>563893</v>
          </cell>
          <cell r="BB38">
            <v>633008</v>
          </cell>
          <cell r="BC38">
            <v>705474</v>
          </cell>
          <cell r="BD38">
            <v>765228</v>
          </cell>
          <cell r="BE38">
            <v>826575</v>
          </cell>
          <cell r="BF38">
            <v>926095</v>
          </cell>
          <cell r="BG38">
            <v>1016497</v>
          </cell>
          <cell r="BH38">
            <v>1166898</v>
          </cell>
          <cell r="BI38">
            <v>1282243</v>
          </cell>
          <cell r="BJ38">
            <v>1469103</v>
          </cell>
          <cell r="BK38">
            <v>1635402</v>
          </cell>
          <cell r="BL38">
            <v>1842879</v>
          </cell>
          <cell r="BM38">
            <v>2115473</v>
          </cell>
          <cell r="BN38">
            <v>2412255</v>
          </cell>
          <cell r="BO38">
            <v>2509618</v>
          </cell>
          <cell r="BP38">
            <v>2713966</v>
          </cell>
          <cell r="BQ38">
            <v>2997952</v>
          </cell>
          <cell r="BR38">
            <v>3292495</v>
          </cell>
          <cell r="BS38">
            <v>3624821</v>
          </cell>
          <cell r="BT38">
            <v>3863477</v>
          </cell>
          <cell r="BU38">
            <v>4077596</v>
          </cell>
          <cell r="BV38">
            <v>4307817</v>
          </cell>
        </row>
        <row r="39">
          <cell r="C39" t="str">
            <v>KBP6019Y</v>
          </cell>
          <cell r="D39">
            <v>273484</v>
          </cell>
          <cell r="E39">
            <v>302500</v>
          </cell>
          <cell r="F39">
            <v>302430</v>
          </cell>
          <cell r="G39">
            <v>298365</v>
          </cell>
          <cell r="H39">
            <v>297907</v>
          </cell>
          <cell r="I39">
            <v>322417</v>
          </cell>
          <cell r="J39">
            <v>310685</v>
          </cell>
          <cell r="K39">
            <v>332963</v>
          </cell>
          <cell r="L39">
            <v>350988</v>
          </cell>
          <cell r="M39">
            <v>369664</v>
          </cell>
          <cell r="N39">
            <v>380426</v>
          </cell>
          <cell r="O39">
            <v>405100</v>
          </cell>
          <cell r="P39">
            <v>414035</v>
          </cell>
          <cell r="Q39">
            <v>398736</v>
          </cell>
          <cell r="R39">
            <v>418460</v>
          </cell>
          <cell r="S39">
            <v>429717</v>
          </cell>
          <cell r="T39">
            <v>446172</v>
          </cell>
          <cell r="U39">
            <v>489959</v>
          </cell>
          <cell r="V39">
            <v>539507</v>
          </cell>
          <cell r="W39">
            <v>575855</v>
          </cell>
          <cell r="X39">
            <v>587182</v>
          </cell>
          <cell r="Y39">
            <v>632886</v>
          </cell>
          <cell r="Z39">
            <v>662487</v>
          </cell>
          <cell r="AA39">
            <v>715313</v>
          </cell>
          <cell r="AB39">
            <v>782102</v>
          </cell>
          <cell r="AC39">
            <v>834382</v>
          </cell>
          <cell r="AD39">
            <v>827429</v>
          </cell>
          <cell r="AE39">
            <v>897394</v>
          </cell>
          <cell r="AF39">
            <v>972581</v>
          </cell>
          <cell r="AG39">
            <v>1017342</v>
          </cell>
          <cell r="AH39">
            <v>1008125</v>
          </cell>
          <cell r="AI39">
            <v>998251</v>
          </cell>
          <cell r="AJ39">
            <v>1003395</v>
          </cell>
          <cell r="AK39">
            <v>1048386</v>
          </cell>
          <cell r="AL39">
            <v>1193837</v>
          </cell>
          <cell r="AM39">
            <v>1276488</v>
          </cell>
          <cell r="AN39">
            <v>1237217</v>
          </cell>
          <cell r="AO39">
            <v>1273070</v>
          </cell>
          <cell r="AP39">
            <v>1325169</v>
          </cell>
          <cell r="AQ39">
            <v>1257112</v>
          </cell>
          <cell r="AR39">
            <v>1236456</v>
          </cell>
          <cell r="AS39">
            <v>1268574</v>
          </cell>
          <cell r="AT39">
            <v>1355917</v>
          </cell>
          <cell r="AU39">
            <v>1397250</v>
          </cell>
          <cell r="AV39">
            <v>1400875</v>
          </cell>
          <cell r="AW39">
            <v>1403214</v>
          </cell>
          <cell r="AX39">
            <v>1384558</v>
          </cell>
          <cell r="AY39">
            <v>1404146</v>
          </cell>
          <cell r="AZ39">
            <v>1483305</v>
          </cell>
          <cell r="BA39">
            <v>1549122</v>
          </cell>
          <cell r="BB39">
            <v>1606018</v>
          </cell>
          <cell r="BC39">
            <v>1653293</v>
          </cell>
          <cell r="BD39">
            <v>1672475</v>
          </cell>
          <cell r="BE39">
            <v>1683648</v>
          </cell>
          <cell r="BF39">
            <v>1747361</v>
          </cell>
          <cell r="BG39">
            <v>1798051</v>
          </cell>
          <cell r="BH39">
            <v>1877559</v>
          </cell>
          <cell r="BI39">
            <v>1968981</v>
          </cell>
          <cell r="BJ39">
            <v>2122699</v>
          </cell>
          <cell r="BK39">
            <v>2249364</v>
          </cell>
          <cell r="BL39">
            <v>2446893</v>
          </cell>
          <cell r="BM39">
            <v>2604017</v>
          </cell>
          <cell r="BN39">
            <v>2697418</v>
          </cell>
          <cell r="BO39">
            <v>2630602</v>
          </cell>
          <cell r="BP39">
            <v>2713966</v>
          </cell>
          <cell r="BQ39">
            <v>2856914</v>
          </cell>
          <cell r="BR39">
            <v>2957725</v>
          </cell>
          <cell r="BS39">
            <v>3052397</v>
          </cell>
          <cell r="BT39">
            <v>3066093</v>
          </cell>
          <cell r="BU39">
            <v>3117587</v>
          </cell>
          <cell r="BV39">
            <v>3096829</v>
          </cell>
        </row>
        <row r="40">
          <cell r="C40" t="str">
            <v>KBP6045J</v>
          </cell>
          <cell r="D40">
            <v>1741</v>
          </cell>
          <cell r="E40">
            <v>1896</v>
          </cell>
          <cell r="F40">
            <v>2067</v>
          </cell>
          <cell r="G40">
            <v>2238</v>
          </cell>
          <cell r="H40">
            <v>2594</v>
          </cell>
          <cell r="I40">
            <v>2809</v>
          </cell>
          <cell r="J40">
            <v>3161</v>
          </cell>
          <cell r="K40">
            <v>3466</v>
          </cell>
          <cell r="L40">
            <v>3721</v>
          </cell>
          <cell r="M40">
            <v>4003</v>
          </cell>
          <cell r="N40">
            <v>4264</v>
          </cell>
          <cell r="O40">
            <v>4540</v>
          </cell>
          <cell r="P40">
            <v>4641</v>
          </cell>
          <cell r="Q40">
            <v>4935</v>
          </cell>
          <cell r="R40">
            <v>5305</v>
          </cell>
          <cell r="S40">
            <v>5661</v>
          </cell>
          <cell r="T40">
            <v>6012</v>
          </cell>
          <cell r="U40">
            <v>6593</v>
          </cell>
          <cell r="V40">
            <v>7186</v>
          </cell>
          <cell r="W40">
            <v>7723</v>
          </cell>
          <cell r="X40">
            <v>8465</v>
          </cell>
          <cell r="Y40">
            <v>9349</v>
          </cell>
          <cell r="Z40">
            <v>10342</v>
          </cell>
          <cell r="AA40">
            <v>11446</v>
          </cell>
          <cell r="AB40">
            <v>12607</v>
          </cell>
          <cell r="AC40">
            <v>14453</v>
          </cell>
          <cell r="AD40">
            <v>16422</v>
          </cell>
          <cell r="AE40">
            <v>19521</v>
          </cell>
          <cell r="AF40">
            <v>23552</v>
          </cell>
          <cell r="AG40">
            <v>28128</v>
          </cell>
          <cell r="AH40">
            <v>31773</v>
          </cell>
          <cell r="AI40">
            <v>36965</v>
          </cell>
          <cell r="AJ40">
            <v>41545</v>
          </cell>
          <cell r="AK40">
            <v>50473</v>
          </cell>
          <cell r="AL40">
            <v>66542</v>
          </cell>
          <cell r="AM40">
            <v>75149</v>
          </cell>
          <cell r="AN40">
            <v>83244</v>
          </cell>
          <cell r="AO40">
            <v>100527</v>
          </cell>
          <cell r="AP40">
            <v>115267</v>
          </cell>
          <cell r="AQ40">
            <v>136515</v>
          </cell>
          <cell r="AR40">
            <v>160411</v>
          </cell>
          <cell r="AS40">
            <v>187428</v>
          </cell>
          <cell r="AT40">
            <v>225732</v>
          </cell>
          <cell r="AU40">
            <v>270007</v>
          </cell>
          <cell r="AV40">
            <v>312810</v>
          </cell>
          <cell r="AW40">
            <v>354865</v>
          </cell>
          <cell r="AX40">
            <v>392445</v>
          </cell>
          <cell r="AY40">
            <v>442489</v>
          </cell>
          <cell r="AZ40">
            <v>505765</v>
          </cell>
          <cell r="BA40">
            <v>567616</v>
          </cell>
          <cell r="BB40">
            <v>642484</v>
          </cell>
          <cell r="BC40">
            <v>713415</v>
          </cell>
          <cell r="BD40">
            <v>773709</v>
          </cell>
          <cell r="BE40">
            <v>847682</v>
          </cell>
          <cell r="BF40">
            <v>953349</v>
          </cell>
          <cell r="BG40">
            <v>1057799</v>
          </cell>
          <cell r="BH40">
            <v>1213118</v>
          </cell>
          <cell r="BI40">
            <v>1313641</v>
          </cell>
          <cell r="BJ40">
            <v>1466979</v>
          </cell>
          <cell r="BK40">
            <v>1631209</v>
          </cell>
          <cell r="BL40">
            <v>1811067</v>
          </cell>
          <cell r="BM40">
            <v>2087303</v>
          </cell>
          <cell r="BN40">
            <v>2373864</v>
          </cell>
          <cell r="BO40">
            <v>2519787</v>
          </cell>
          <cell r="BP40">
            <v>2748082</v>
          </cell>
          <cell r="BQ40">
            <v>3022421</v>
          </cell>
          <cell r="BR40">
            <v>3245251</v>
          </cell>
          <cell r="BS40">
            <v>3540146</v>
          </cell>
          <cell r="BT40">
            <v>3797216</v>
          </cell>
          <cell r="BU40">
            <v>4033598</v>
          </cell>
          <cell r="BV40">
            <v>4314149</v>
          </cell>
        </row>
        <row r="41">
          <cell r="C41" t="str">
            <v>KBP6045Y</v>
          </cell>
          <cell r="D41">
            <v>291762</v>
          </cell>
          <cell r="E41">
            <v>310789</v>
          </cell>
          <cell r="F41">
            <v>305339</v>
          </cell>
          <cell r="G41">
            <v>311294</v>
          </cell>
          <cell r="H41">
            <v>324460</v>
          </cell>
          <cell r="I41">
            <v>335075</v>
          </cell>
          <cell r="J41">
            <v>339971</v>
          </cell>
          <cell r="K41">
            <v>359440</v>
          </cell>
          <cell r="L41">
            <v>389999</v>
          </cell>
          <cell r="M41">
            <v>413951</v>
          </cell>
          <cell r="N41">
            <v>436099</v>
          </cell>
          <cell r="O41">
            <v>464410</v>
          </cell>
          <cell r="P41">
            <v>466079</v>
          </cell>
          <cell r="Q41">
            <v>480879</v>
          </cell>
          <cell r="R41">
            <v>502574</v>
          </cell>
          <cell r="S41">
            <v>536807</v>
          </cell>
          <cell r="T41">
            <v>568541</v>
          </cell>
          <cell r="U41">
            <v>608225</v>
          </cell>
          <cell r="V41">
            <v>639258</v>
          </cell>
          <cell r="W41">
            <v>667659</v>
          </cell>
          <cell r="X41">
            <v>703408</v>
          </cell>
          <cell r="Y41">
            <v>738241</v>
          </cell>
          <cell r="Z41">
            <v>781682</v>
          </cell>
          <cell r="AA41">
            <v>815321</v>
          </cell>
          <cell r="AB41">
            <v>860672</v>
          </cell>
          <cell r="AC41">
            <v>900131</v>
          </cell>
          <cell r="AD41">
            <v>930637</v>
          </cell>
          <cell r="AE41">
            <v>965929</v>
          </cell>
          <cell r="AF41">
            <v>984785</v>
          </cell>
          <cell r="AG41">
            <v>1035816</v>
          </cell>
          <cell r="AH41">
            <v>1065348</v>
          </cell>
          <cell r="AI41">
            <v>1106041</v>
          </cell>
          <cell r="AJ41">
            <v>1121174</v>
          </cell>
          <cell r="AK41">
            <v>1177223</v>
          </cell>
          <cell r="AL41">
            <v>1285519</v>
          </cell>
          <cell r="AM41">
            <v>1322291</v>
          </cell>
          <cell r="AN41">
            <v>1324392</v>
          </cell>
          <cell r="AO41">
            <v>1401119</v>
          </cell>
          <cell r="AP41">
            <v>1422844</v>
          </cell>
          <cell r="AQ41">
            <v>1414947</v>
          </cell>
          <cell r="AR41">
            <v>1390992</v>
          </cell>
          <cell r="AS41">
            <v>1431580</v>
          </cell>
          <cell r="AT41">
            <v>1497157</v>
          </cell>
          <cell r="AU41">
            <v>1550675</v>
          </cell>
          <cell r="AV41">
            <v>1568408</v>
          </cell>
          <cell r="AW41">
            <v>1563424</v>
          </cell>
          <cell r="AX41">
            <v>1545611</v>
          </cell>
          <cell r="AY41">
            <v>1583515</v>
          </cell>
          <cell r="AZ41">
            <v>1633177</v>
          </cell>
          <cell r="BA41">
            <v>1688682</v>
          </cell>
          <cell r="BB41">
            <v>1745443</v>
          </cell>
          <cell r="BC41">
            <v>1795719</v>
          </cell>
          <cell r="BD41">
            <v>1822250</v>
          </cell>
          <cell r="BE41">
            <v>1883663</v>
          </cell>
          <cell r="BF41">
            <v>1971865</v>
          </cell>
          <cell r="BG41">
            <v>2036941</v>
          </cell>
          <cell r="BH41">
            <v>2103649</v>
          </cell>
          <cell r="BI41">
            <v>2160284</v>
          </cell>
          <cell r="BJ41">
            <v>2263562</v>
          </cell>
          <cell r="BK41">
            <v>2380183</v>
          </cell>
          <cell r="BL41">
            <v>2516999</v>
          </cell>
          <cell r="BM41">
            <v>2668332</v>
          </cell>
          <cell r="BN41">
            <v>2752630</v>
          </cell>
          <cell r="BO41">
            <v>2681660</v>
          </cell>
          <cell r="BP41">
            <v>2748082</v>
          </cell>
          <cell r="BQ41">
            <v>2828917</v>
          </cell>
          <cell r="BR41">
            <v>2900665</v>
          </cell>
          <cell r="BS41">
            <v>2981143</v>
          </cell>
          <cell r="BT41">
            <v>3026981</v>
          </cell>
          <cell r="BU41">
            <v>3063139</v>
          </cell>
          <cell r="BV41">
            <v>3077207</v>
          </cell>
        </row>
        <row r="42">
          <cell r="C42" t="str">
            <v>KBP6050J</v>
          </cell>
          <cell r="D42">
            <v>102</v>
          </cell>
          <cell r="E42">
            <v>113</v>
          </cell>
          <cell r="F42">
            <v>159</v>
          </cell>
          <cell r="G42">
            <v>141</v>
          </cell>
          <cell r="H42">
            <v>133</v>
          </cell>
          <cell r="I42">
            <v>166</v>
          </cell>
          <cell r="J42">
            <v>162</v>
          </cell>
          <cell r="K42">
            <v>176</v>
          </cell>
          <cell r="L42">
            <v>191</v>
          </cell>
          <cell r="M42">
            <v>229</v>
          </cell>
          <cell r="N42">
            <v>232</v>
          </cell>
          <cell r="O42">
            <v>276</v>
          </cell>
          <cell r="P42">
            <v>287</v>
          </cell>
          <cell r="Q42">
            <v>280</v>
          </cell>
          <cell r="R42">
            <v>304</v>
          </cell>
          <cell r="S42">
            <v>292</v>
          </cell>
          <cell r="T42">
            <v>311</v>
          </cell>
          <cell r="U42">
            <v>355</v>
          </cell>
          <cell r="V42">
            <v>435</v>
          </cell>
          <cell r="W42">
            <v>446</v>
          </cell>
          <cell r="X42">
            <v>493</v>
          </cell>
          <cell r="Y42">
            <v>552</v>
          </cell>
          <cell r="Z42">
            <v>636</v>
          </cell>
          <cell r="AA42">
            <v>784</v>
          </cell>
          <cell r="AB42">
            <v>908</v>
          </cell>
          <cell r="AC42">
            <v>965</v>
          </cell>
          <cell r="AD42">
            <v>1111</v>
          </cell>
          <cell r="AE42">
            <v>1399</v>
          </cell>
          <cell r="AF42">
            <v>1583</v>
          </cell>
          <cell r="AG42">
            <v>1894</v>
          </cell>
          <cell r="AH42">
            <v>2035</v>
          </cell>
          <cell r="AI42">
            <v>1971</v>
          </cell>
          <cell r="AJ42">
            <v>2262</v>
          </cell>
          <cell r="AK42">
            <v>2643</v>
          </cell>
          <cell r="AL42">
            <v>3794</v>
          </cell>
          <cell r="AM42">
            <v>4804</v>
          </cell>
          <cell r="AN42">
            <v>5338</v>
          </cell>
          <cell r="AO42">
            <v>5995</v>
          </cell>
          <cell r="AP42">
            <v>6493</v>
          </cell>
          <cell r="AQ42">
            <v>6628</v>
          </cell>
          <cell r="AR42">
            <v>7475</v>
          </cell>
          <cell r="AS42">
            <v>9954</v>
          </cell>
          <cell r="AT42">
            <v>12834</v>
          </cell>
          <cell r="AU42">
            <v>14340</v>
          </cell>
          <cell r="AV42">
            <v>16854</v>
          </cell>
          <cell r="AW42">
            <v>19283</v>
          </cell>
          <cell r="AX42">
            <v>20757</v>
          </cell>
          <cell r="AY42">
            <v>22607</v>
          </cell>
          <cell r="AZ42">
            <v>24614</v>
          </cell>
          <cell r="BA42">
            <v>28948</v>
          </cell>
          <cell r="BB42">
            <v>33196</v>
          </cell>
          <cell r="BC42">
            <v>36651</v>
          </cell>
          <cell r="BD42">
            <v>38112</v>
          </cell>
          <cell r="BE42">
            <v>40747</v>
          </cell>
          <cell r="BF42">
            <v>50159</v>
          </cell>
          <cell r="BG42">
            <v>56020</v>
          </cell>
          <cell r="BH42">
            <v>64486</v>
          </cell>
          <cell r="BI42">
            <v>71911</v>
          </cell>
          <cell r="BJ42">
            <v>85667</v>
          </cell>
          <cell r="BK42">
            <v>103107</v>
          </cell>
          <cell r="BL42">
            <v>119479</v>
          </cell>
          <cell r="BM42">
            <v>136409</v>
          </cell>
          <cell r="BN42">
            <v>130129</v>
          </cell>
          <cell r="BO42">
            <v>118580</v>
          </cell>
          <cell r="BP42">
            <v>136049</v>
          </cell>
          <cell r="BQ42">
            <v>156594</v>
          </cell>
          <cell r="BR42">
            <v>177607</v>
          </cell>
          <cell r="BS42">
            <v>195631</v>
          </cell>
          <cell r="BT42">
            <v>199110</v>
          </cell>
          <cell r="BU42">
            <v>199450</v>
          </cell>
          <cell r="BV42">
            <v>193218</v>
          </cell>
        </row>
        <row r="43">
          <cell r="C43" t="str">
            <v>KBP6050Y</v>
          </cell>
          <cell r="D43">
            <v>10878</v>
          </cell>
          <cell r="E43">
            <v>12143</v>
          </cell>
          <cell r="F43">
            <v>15564</v>
          </cell>
          <cell r="G43">
            <v>13377</v>
          </cell>
          <cell r="H43">
            <v>10644</v>
          </cell>
          <cell r="I43">
            <v>11294</v>
          </cell>
          <cell r="J43">
            <v>10681</v>
          </cell>
          <cell r="K43">
            <v>10946</v>
          </cell>
          <cell r="L43">
            <v>11043</v>
          </cell>
          <cell r="M43">
            <v>14117</v>
          </cell>
          <cell r="N43">
            <v>14529</v>
          </cell>
          <cell r="O43">
            <v>20285</v>
          </cell>
          <cell r="P43">
            <v>20613</v>
          </cell>
          <cell r="Q43">
            <v>19831</v>
          </cell>
          <cell r="R43">
            <v>21219</v>
          </cell>
          <cell r="S43">
            <v>18856</v>
          </cell>
          <cell r="T43">
            <v>20224</v>
          </cell>
          <cell r="U43">
            <v>24359</v>
          </cell>
          <cell r="V43">
            <v>29880</v>
          </cell>
          <cell r="W43">
            <v>28129</v>
          </cell>
          <cell r="X43">
            <v>29981</v>
          </cell>
          <cell r="Y43">
            <v>31439</v>
          </cell>
          <cell r="Z43">
            <v>34674</v>
          </cell>
          <cell r="AA43">
            <v>40159</v>
          </cell>
          <cell r="AB43">
            <v>45641</v>
          </cell>
          <cell r="AC43">
            <v>44575</v>
          </cell>
          <cell r="AD43">
            <v>46844</v>
          </cell>
          <cell r="AE43">
            <v>55711</v>
          </cell>
          <cell r="AF43">
            <v>57019</v>
          </cell>
          <cell r="AG43">
            <v>59648</v>
          </cell>
          <cell r="AH43">
            <v>53460</v>
          </cell>
          <cell r="AI43">
            <v>47998</v>
          </cell>
          <cell r="AJ43">
            <v>53174</v>
          </cell>
          <cell r="AK43">
            <v>56731</v>
          </cell>
          <cell r="AL43">
            <v>73828</v>
          </cell>
          <cell r="AM43">
            <v>80489</v>
          </cell>
          <cell r="AN43">
            <v>77794</v>
          </cell>
          <cell r="AO43">
            <v>75208</v>
          </cell>
          <cell r="AP43">
            <v>72006</v>
          </cell>
          <cell r="AQ43">
            <v>54676</v>
          </cell>
          <cell r="AR43">
            <v>48336</v>
          </cell>
          <cell r="AS43">
            <v>55243</v>
          </cell>
          <cell r="AT43">
            <v>60831</v>
          </cell>
          <cell r="AU43">
            <v>59641</v>
          </cell>
          <cell r="AV43">
            <v>62487</v>
          </cell>
          <cell r="AW43">
            <v>61531</v>
          </cell>
          <cell r="AX43">
            <v>62151</v>
          </cell>
          <cell r="AY43">
            <v>62436</v>
          </cell>
          <cell r="AZ43">
            <v>63956</v>
          </cell>
          <cell r="BA43">
            <v>70237</v>
          </cell>
          <cell r="BB43">
            <v>74779</v>
          </cell>
          <cell r="BC43">
            <v>75055</v>
          </cell>
          <cell r="BD43">
            <v>68396</v>
          </cell>
          <cell r="BE43">
            <v>67738</v>
          </cell>
          <cell r="BF43">
            <v>76145</v>
          </cell>
          <cell r="BG43">
            <v>79662</v>
          </cell>
          <cell r="BH43">
            <v>80217</v>
          </cell>
          <cell r="BI43">
            <v>85655</v>
          </cell>
          <cell r="BJ43">
            <v>96509</v>
          </cell>
          <cell r="BK43">
            <v>115139</v>
          </cell>
          <cell r="BL43">
            <v>134735</v>
          </cell>
          <cell r="BM43">
            <v>150108</v>
          </cell>
          <cell r="BN43">
            <v>137469</v>
          </cell>
          <cell r="BO43">
            <v>116741</v>
          </cell>
          <cell r="BP43">
            <v>136049</v>
          </cell>
          <cell r="BQ43">
            <v>157362</v>
          </cell>
          <cell r="BR43">
            <v>175675</v>
          </cell>
          <cell r="BS43">
            <v>188561</v>
          </cell>
          <cell r="BT43">
            <v>184596</v>
          </cell>
          <cell r="BU43">
            <v>181112</v>
          </cell>
          <cell r="BV43">
            <v>167840</v>
          </cell>
        </row>
        <row r="44">
          <cell r="C44" t="str">
            <v>KBP6051J</v>
          </cell>
          <cell r="D44">
            <v>50</v>
          </cell>
          <cell r="E44">
            <v>56</v>
          </cell>
          <cell r="F44">
            <v>83</v>
          </cell>
          <cell r="G44">
            <v>69</v>
          </cell>
          <cell r="H44">
            <v>67</v>
          </cell>
          <cell r="I44">
            <v>94</v>
          </cell>
          <cell r="J44">
            <v>89</v>
          </cell>
          <cell r="K44">
            <v>98</v>
          </cell>
          <cell r="L44">
            <v>110</v>
          </cell>
          <cell r="M44">
            <v>119</v>
          </cell>
          <cell r="N44">
            <v>113</v>
          </cell>
          <cell r="O44">
            <v>116</v>
          </cell>
          <cell r="P44">
            <v>118</v>
          </cell>
          <cell r="Q44">
            <v>122</v>
          </cell>
          <cell r="R44">
            <v>125</v>
          </cell>
          <cell r="S44">
            <v>134</v>
          </cell>
          <cell r="T44">
            <v>140</v>
          </cell>
          <cell r="U44">
            <v>149</v>
          </cell>
          <cell r="V44">
            <v>173</v>
          </cell>
          <cell r="W44">
            <v>186</v>
          </cell>
          <cell r="X44">
            <v>203</v>
          </cell>
          <cell r="Y44">
            <v>226</v>
          </cell>
          <cell r="Z44">
            <v>269</v>
          </cell>
          <cell r="AA44">
            <v>333</v>
          </cell>
          <cell r="AB44">
            <v>372</v>
          </cell>
          <cell r="AC44">
            <v>429</v>
          </cell>
          <cell r="AD44">
            <v>491</v>
          </cell>
          <cell r="AE44">
            <v>588</v>
          </cell>
          <cell r="AF44">
            <v>693</v>
          </cell>
          <cell r="AG44">
            <v>739</v>
          </cell>
          <cell r="AH44">
            <v>742</v>
          </cell>
          <cell r="AI44">
            <v>783</v>
          </cell>
          <cell r="AJ44">
            <v>839</v>
          </cell>
          <cell r="AK44">
            <v>965</v>
          </cell>
          <cell r="AL44">
            <v>1271</v>
          </cell>
          <cell r="AM44">
            <v>1583</v>
          </cell>
          <cell r="AN44">
            <v>1840</v>
          </cell>
          <cell r="AO44">
            <v>1983</v>
          </cell>
          <cell r="AP44">
            <v>2016</v>
          </cell>
          <cell r="AQ44">
            <v>2023</v>
          </cell>
          <cell r="AR44">
            <v>2356</v>
          </cell>
          <cell r="AS44">
            <v>3034</v>
          </cell>
          <cell r="AT44">
            <v>3987</v>
          </cell>
          <cell r="AU44">
            <v>4541</v>
          </cell>
          <cell r="AV44">
            <v>5617</v>
          </cell>
          <cell r="AW44">
            <v>6364</v>
          </cell>
          <cell r="AX44">
            <v>6539</v>
          </cell>
          <cell r="AY44">
            <v>6962</v>
          </cell>
          <cell r="AZ44">
            <v>7595</v>
          </cell>
          <cell r="BA44">
            <v>8496</v>
          </cell>
          <cell r="BB44">
            <v>9335</v>
          </cell>
          <cell r="BC44">
            <v>9920</v>
          </cell>
          <cell r="BD44">
            <v>10253</v>
          </cell>
          <cell r="BE44">
            <v>10708</v>
          </cell>
          <cell r="BF44">
            <v>11638</v>
          </cell>
          <cell r="BG44">
            <v>12462</v>
          </cell>
          <cell r="BH44">
            <v>13827</v>
          </cell>
          <cell r="BI44">
            <v>14954</v>
          </cell>
          <cell r="BJ44">
            <v>16402</v>
          </cell>
          <cell r="BK44">
            <v>18446</v>
          </cell>
          <cell r="BL44">
            <v>20885</v>
          </cell>
          <cell r="BM44">
            <v>23526</v>
          </cell>
          <cell r="BN44">
            <v>24370</v>
          </cell>
          <cell r="BO44">
            <v>23729</v>
          </cell>
          <cell r="BP44">
            <v>25166</v>
          </cell>
          <cell r="BQ44">
            <v>26254</v>
          </cell>
          <cell r="BR44">
            <v>26951</v>
          </cell>
          <cell r="BS44">
            <v>28227</v>
          </cell>
          <cell r="BT44">
            <v>29304</v>
          </cell>
          <cell r="BU44">
            <v>30221</v>
          </cell>
          <cell r="BV44">
            <v>31215</v>
          </cell>
        </row>
        <row r="45">
          <cell r="C45" t="str">
            <v>KBP6051Y</v>
          </cell>
          <cell r="D45">
            <v>1647</v>
          </cell>
          <cell r="E45">
            <v>1695</v>
          </cell>
          <cell r="F45">
            <v>1769</v>
          </cell>
          <cell r="G45">
            <v>1680</v>
          </cell>
          <cell r="H45">
            <v>1702</v>
          </cell>
          <cell r="I45">
            <v>1963</v>
          </cell>
          <cell r="J45">
            <v>1881</v>
          </cell>
          <cell r="K45">
            <v>1941</v>
          </cell>
          <cell r="L45">
            <v>2027</v>
          </cell>
          <cell r="M45">
            <v>2135</v>
          </cell>
          <cell r="N45">
            <v>2120</v>
          </cell>
          <cell r="O45">
            <v>2235</v>
          </cell>
          <cell r="P45">
            <v>2295</v>
          </cell>
          <cell r="Q45">
            <v>2362</v>
          </cell>
          <cell r="R45">
            <v>2444</v>
          </cell>
          <cell r="S45">
            <v>2563</v>
          </cell>
          <cell r="T45">
            <v>2701</v>
          </cell>
          <cell r="U45">
            <v>2809</v>
          </cell>
          <cell r="V45">
            <v>3152</v>
          </cell>
          <cell r="W45">
            <v>3226</v>
          </cell>
          <cell r="X45">
            <v>3476</v>
          </cell>
          <cell r="Y45">
            <v>3807</v>
          </cell>
          <cell r="Z45">
            <v>4556</v>
          </cell>
          <cell r="AA45">
            <v>5390</v>
          </cell>
          <cell r="AB45">
            <v>5077</v>
          </cell>
          <cell r="AC45">
            <v>5666</v>
          </cell>
          <cell r="AD45">
            <v>6340</v>
          </cell>
          <cell r="AE45">
            <v>7521</v>
          </cell>
          <cell r="AF45">
            <v>8415</v>
          </cell>
          <cell r="AG45">
            <v>7961</v>
          </cell>
          <cell r="AH45">
            <v>7268</v>
          </cell>
          <cell r="AI45">
            <v>6932</v>
          </cell>
          <cell r="AJ45">
            <v>6775</v>
          </cell>
          <cell r="AK45">
            <v>7260</v>
          </cell>
          <cell r="AL45">
            <v>8841</v>
          </cell>
          <cell r="AM45">
            <v>9412</v>
          </cell>
          <cell r="AN45">
            <v>9583</v>
          </cell>
          <cell r="AO45">
            <v>9175</v>
          </cell>
          <cell r="AP45">
            <v>8467</v>
          </cell>
          <cell r="AQ45">
            <v>7526</v>
          </cell>
          <cell r="AR45">
            <v>7390</v>
          </cell>
          <cell r="AS45">
            <v>8210</v>
          </cell>
          <cell r="AT45">
            <v>9730</v>
          </cell>
          <cell r="AU45">
            <v>9941</v>
          </cell>
          <cell r="AV45">
            <v>10875</v>
          </cell>
          <cell r="AW45">
            <v>11305</v>
          </cell>
          <cell r="AX45">
            <v>10511</v>
          </cell>
          <cell r="AY45">
            <v>10300</v>
          </cell>
          <cell r="AZ45">
            <v>10837</v>
          </cell>
          <cell r="BA45">
            <v>11683</v>
          </cell>
          <cell r="BB45">
            <v>12340</v>
          </cell>
          <cell r="BC45">
            <v>12435</v>
          </cell>
          <cell r="BD45">
            <v>12257</v>
          </cell>
          <cell r="BE45">
            <v>12328</v>
          </cell>
          <cell r="BF45">
            <v>13439</v>
          </cell>
          <cell r="BG45">
            <v>13625</v>
          </cell>
          <cell r="BH45">
            <v>13912</v>
          </cell>
          <cell r="BI45">
            <v>14394</v>
          </cell>
          <cell r="BJ45">
            <v>15667</v>
          </cell>
          <cell r="BK45">
            <v>17550</v>
          </cell>
          <cell r="BL45">
            <v>21050</v>
          </cell>
          <cell r="BM45">
            <v>23679</v>
          </cell>
          <cell r="BN45">
            <v>24692</v>
          </cell>
          <cell r="BO45">
            <v>22883</v>
          </cell>
          <cell r="BP45">
            <v>25166</v>
          </cell>
          <cell r="BQ45">
            <v>27041</v>
          </cell>
          <cell r="BR45">
            <v>27933</v>
          </cell>
          <cell r="BS45">
            <v>29520</v>
          </cell>
          <cell r="BT45">
            <v>31105</v>
          </cell>
          <cell r="BU45">
            <v>32764</v>
          </cell>
          <cell r="BV45">
            <v>33768</v>
          </cell>
        </row>
        <row r="46">
          <cell r="C46" t="str">
            <v>KBP6052J</v>
          </cell>
          <cell r="D46">
            <v>33</v>
          </cell>
          <cell r="E46">
            <v>36</v>
          </cell>
          <cell r="F46">
            <v>51</v>
          </cell>
          <cell r="G46">
            <v>46</v>
          </cell>
          <cell r="H46">
            <v>39</v>
          </cell>
          <cell r="I46">
            <v>40</v>
          </cell>
          <cell r="J46">
            <v>40</v>
          </cell>
          <cell r="K46">
            <v>44</v>
          </cell>
          <cell r="L46">
            <v>45</v>
          </cell>
          <cell r="M46">
            <v>72</v>
          </cell>
          <cell r="N46">
            <v>77</v>
          </cell>
          <cell r="O46">
            <v>119</v>
          </cell>
          <cell r="P46">
            <v>126</v>
          </cell>
          <cell r="Q46">
            <v>115</v>
          </cell>
          <cell r="R46">
            <v>133</v>
          </cell>
          <cell r="S46">
            <v>108</v>
          </cell>
          <cell r="T46">
            <v>120</v>
          </cell>
          <cell r="U46">
            <v>149</v>
          </cell>
          <cell r="V46">
            <v>197</v>
          </cell>
          <cell r="W46">
            <v>192</v>
          </cell>
          <cell r="X46">
            <v>215</v>
          </cell>
          <cell r="Y46">
            <v>246</v>
          </cell>
          <cell r="Z46">
            <v>277</v>
          </cell>
          <cell r="AA46">
            <v>350</v>
          </cell>
          <cell r="AB46">
            <v>427</v>
          </cell>
          <cell r="AC46">
            <v>415</v>
          </cell>
          <cell r="AD46">
            <v>475</v>
          </cell>
          <cell r="AE46">
            <v>633</v>
          </cell>
          <cell r="AF46">
            <v>678</v>
          </cell>
          <cell r="AG46">
            <v>783</v>
          </cell>
          <cell r="AH46">
            <v>777</v>
          </cell>
          <cell r="AI46">
            <v>800</v>
          </cell>
          <cell r="AJ46">
            <v>1015</v>
          </cell>
          <cell r="AK46">
            <v>1208</v>
          </cell>
          <cell r="AL46">
            <v>1798</v>
          </cell>
          <cell r="AM46">
            <v>2320</v>
          </cell>
          <cell r="AN46">
            <v>2465</v>
          </cell>
          <cell r="AO46">
            <v>2800</v>
          </cell>
          <cell r="AP46">
            <v>3060</v>
          </cell>
          <cell r="AQ46">
            <v>2666</v>
          </cell>
          <cell r="AR46">
            <v>2915</v>
          </cell>
          <cell r="AS46">
            <v>4528</v>
          </cell>
          <cell r="AT46">
            <v>5505</v>
          </cell>
          <cell r="AU46">
            <v>6060</v>
          </cell>
          <cell r="AV46">
            <v>6771</v>
          </cell>
          <cell r="AW46">
            <v>7810</v>
          </cell>
          <cell r="AX46">
            <v>8502</v>
          </cell>
          <cell r="AY46">
            <v>9670</v>
          </cell>
          <cell r="AZ46">
            <v>10477</v>
          </cell>
          <cell r="BA46">
            <v>13246</v>
          </cell>
          <cell r="BB46">
            <v>16045</v>
          </cell>
          <cell r="BC46">
            <v>18166</v>
          </cell>
          <cell r="BD46">
            <v>18220</v>
          </cell>
          <cell r="BE46">
            <v>19289</v>
          </cell>
          <cell r="BF46">
            <v>26211</v>
          </cell>
          <cell r="BG46">
            <v>30202</v>
          </cell>
          <cell r="BH46">
            <v>35100</v>
          </cell>
          <cell r="BI46">
            <v>39705</v>
          </cell>
          <cell r="BJ46">
            <v>50170</v>
          </cell>
          <cell r="BK46">
            <v>63655</v>
          </cell>
          <cell r="BL46">
            <v>75015</v>
          </cell>
          <cell r="BM46">
            <v>85990</v>
          </cell>
          <cell r="BN46">
            <v>76149</v>
          </cell>
          <cell r="BO46">
            <v>66156</v>
          </cell>
          <cell r="BP46">
            <v>81841</v>
          </cell>
          <cell r="BQ46">
            <v>98853</v>
          </cell>
          <cell r="BR46">
            <v>116739</v>
          </cell>
          <cell r="BS46">
            <v>131560</v>
          </cell>
          <cell r="BT46">
            <v>131775</v>
          </cell>
          <cell r="BU46">
            <v>128682</v>
          </cell>
          <cell r="BV46">
            <v>118417</v>
          </cell>
        </row>
        <row r="47">
          <cell r="C47" t="str">
            <v>KBP6052Y</v>
          </cell>
          <cell r="D47">
            <v>11318</v>
          </cell>
          <cell r="E47">
            <v>13133</v>
          </cell>
          <cell r="F47">
            <v>18706</v>
          </cell>
          <cell r="G47">
            <v>15034</v>
          </cell>
          <cell r="H47">
            <v>10357</v>
          </cell>
          <cell r="I47">
            <v>10570</v>
          </cell>
          <cell r="J47">
            <v>9716</v>
          </cell>
          <cell r="K47">
            <v>9973</v>
          </cell>
          <cell r="L47">
            <v>9823</v>
          </cell>
          <cell r="M47">
            <v>14628</v>
          </cell>
          <cell r="N47">
            <v>15311</v>
          </cell>
          <cell r="O47">
            <v>24579</v>
          </cell>
          <cell r="P47">
            <v>24857</v>
          </cell>
          <cell r="Q47">
            <v>23255</v>
          </cell>
          <cell r="R47">
            <v>25284</v>
          </cell>
          <cell r="S47">
            <v>20906</v>
          </cell>
          <cell r="T47">
            <v>22657</v>
          </cell>
          <cell r="U47">
            <v>28893</v>
          </cell>
          <cell r="V47">
            <v>36708</v>
          </cell>
          <cell r="W47">
            <v>33441</v>
          </cell>
          <cell r="X47">
            <v>35598</v>
          </cell>
          <cell r="Y47">
            <v>36708</v>
          </cell>
          <cell r="Z47">
            <v>39570</v>
          </cell>
          <cell r="AA47">
            <v>46126</v>
          </cell>
          <cell r="AB47">
            <v>55949</v>
          </cell>
          <cell r="AC47">
            <v>52062</v>
          </cell>
          <cell r="AD47">
            <v>52980</v>
          </cell>
          <cell r="AE47">
            <v>63657</v>
          </cell>
          <cell r="AF47">
            <v>62889</v>
          </cell>
          <cell r="AG47">
            <v>63664</v>
          </cell>
          <cell r="AH47">
            <v>53039</v>
          </cell>
          <cell r="AI47">
            <v>47542</v>
          </cell>
          <cell r="AJ47">
            <v>56756</v>
          </cell>
          <cell r="AK47">
            <v>60469</v>
          </cell>
          <cell r="AL47">
            <v>79287</v>
          </cell>
          <cell r="AM47">
            <v>87194</v>
          </cell>
          <cell r="AN47">
            <v>82124</v>
          </cell>
          <cell r="AO47">
            <v>78050</v>
          </cell>
          <cell r="AP47">
            <v>73685</v>
          </cell>
          <cell r="AQ47">
            <v>51834</v>
          </cell>
          <cell r="AR47">
            <v>44368</v>
          </cell>
          <cell r="AS47">
            <v>54513</v>
          </cell>
          <cell r="AT47">
            <v>56583</v>
          </cell>
          <cell r="AU47">
            <v>52283</v>
          </cell>
          <cell r="AV47">
            <v>51516</v>
          </cell>
          <cell r="AW47">
            <v>48599</v>
          </cell>
          <cell r="AX47">
            <v>45832</v>
          </cell>
          <cell r="AY47">
            <v>48319</v>
          </cell>
          <cell r="AZ47">
            <v>47994</v>
          </cell>
          <cell r="BA47">
            <v>54458</v>
          </cell>
          <cell r="BB47">
            <v>58795</v>
          </cell>
          <cell r="BC47">
            <v>57722</v>
          </cell>
          <cell r="BD47">
            <v>47802</v>
          </cell>
          <cell r="BE47">
            <v>45399</v>
          </cell>
          <cell r="BF47">
            <v>52043</v>
          </cell>
          <cell r="BG47">
            <v>55321</v>
          </cell>
          <cell r="BH47">
            <v>54023</v>
          </cell>
          <cell r="BI47">
            <v>57352</v>
          </cell>
          <cell r="BJ47">
            <v>64897</v>
          </cell>
          <cell r="BK47">
            <v>80398</v>
          </cell>
          <cell r="BL47">
            <v>91012</v>
          </cell>
          <cell r="BM47">
            <v>101158</v>
          </cell>
          <cell r="BN47">
            <v>85380</v>
          </cell>
          <cell r="BO47">
            <v>67939</v>
          </cell>
          <cell r="BP47">
            <v>81841</v>
          </cell>
          <cell r="BQ47">
            <v>96528</v>
          </cell>
          <cell r="BR47">
            <v>110709</v>
          </cell>
          <cell r="BS47">
            <v>120233</v>
          </cell>
          <cell r="BT47">
            <v>112411</v>
          </cell>
          <cell r="BU47">
            <v>103757</v>
          </cell>
          <cell r="BV47">
            <v>87658</v>
          </cell>
        </row>
        <row r="48">
          <cell r="C48" t="str">
            <v>KBP6053J</v>
          </cell>
          <cell r="D48">
            <v>6</v>
          </cell>
          <cell r="E48">
            <v>7</v>
          </cell>
          <cell r="F48">
            <v>10</v>
          </cell>
          <cell r="G48">
            <v>10</v>
          </cell>
          <cell r="H48">
            <v>10</v>
          </cell>
          <cell r="I48">
            <v>13</v>
          </cell>
          <cell r="J48">
            <v>13</v>
          </cell>
          <cell r="K48">
            <v>14</v>
          </cell>
          <cell r="L48">
            <v>15</v>
          </cell>
          <cell r="M48">
            <v>17</v>
          </cell>
          <cell r="N48">
            <v>17</v>
          </cell>
          <cell r="O48">
            <v>18</v>
          </cell>
          <cell r="P48">
            <v>20</v>
          </cell>
          <cell r="Q48">
            <v>21</v>
          </cell>
          <cell r="R48">
            <v>22</v>
          </cell>
          <cell r="S48">
            <v>24</v>
          </cell>
          <cell r="T48">
            <v>24</v>
          </cell>
          <cell r="U48">
            <v>26</v>
          </cell>
          <cell r="V48">
            <v>29</v>
          </cell>
          <cell r="W48">
            <v>31</v>
          </cell>
          <cell r="X48">
            <v>33</v>
          </cell>
          <cell r="Y48">
            <v>39</v>
          </cell>
          <cell r="Z48">
            <v>46</v>
          </cell>
          <cell r="AA48">
            <v>54</v>
          </cell>
          <cell r="AB48">
            <v>61</v>
          </cell>
          <cell r="AC48">
            <v>71</v>
          </cell>
          <cell r="AD48">
            <v>87</v>
          </cell>
          <cell r="AE48">
            <v>104</v>
          </cell>
          <cell r="AF48">
            <v>120</v>
          </cell>
          <cell r="AG48">
            <v>253</v>
          </cell>
          <cell r="AH48">
            <v>368</v>
          </cell>
          <cell r="AI48">
            <v>249</v>
          </cell>
          <cell r="AJ48">
            <v>254</v>
          </cell>
          <cell r="AK48">
            <v>279</v>
          </cell>
          <cell r="AL48">
            <v>384</v>
          </cell>
          <cell r="AM48">
            <v>495</v>
          </cell>
          <cell r="AN48">
            <v>615</v>
          </cell>
          <cell r="AO48">
            <v>823</v>
          </cell>
          <cell r="AP48">
            <v>905</v>
          </cell>
          <cell r="AQ48">
            <v>883</v>
          </cell>
          <cell r="AR48">
            <v>986</v>
          </cell>
          <cell r="AS48">
            <v>1172</v>
          </cell>
          <cell r="AT48">
            <v>1618</v>
          </cell>
          <cell r="AU48">
            <v>2029</v>
          </cell>
          <cell r="AV48">
            <v>2557</v>
          </cell>
          <cell r="AW48">
            <v>2885</v>
          </cell>
          <cell r="AX48">
            <v>3220</v>
          </cell>
          <cell r="AY48">
            <v>3093</v>
          </cell>
          <cell r="AZ48">
            <v>3167</v>
          </cell>
          <cell r="BA48">
            <v>3352</v>
          </cell>
          <cell r="BB48">
            <v>3546</v>
          </cell>
          <cell r="BC48">
            <v>3816</v>
          </cell>
          <cell r="BD48">
            <v>4365</v>
          </cell>
          <cell r="BE48">
            <v>4877</v>
          </cell>
          <cell r="BF48">
            <v>5769</v>
          </cell>
          <cell r="BG48">
            <v>6344</v>
          </cell>
          <cell r="BH48">
            <v>7880</v>
          </cell>
          <cell r="BI48">
            <v>8849</v>
          </cell>
          <cell r="BJ48">
            <v>10174</v>
          </cell>
          <cell r="BK48">
            <v>11426</v>
          </cell>
          <cell r="BL48">
            <v>13023</v>
          </cell>
          <cell r="BM48">
            <v>15288</v>
          </cell>
          <cell r="BN48">
            <v>16987</v>
          </cell>
          <cell r="BO48">
            <v>16346</v>
          </cell>
          <cell r="BP48">
            <v>16391</v>
          </cell>
          <cell r="BQ48">
            <v>18147</v>
          </cell>
          <cell r="BR48">
            <v>19926</v>
          </cell>
          <cell r="BS48">
            <v>21019</v>
          </cell>
          <cell r="BT48">
            <v>22323</v>
          </cell>
          <cell r="BU48">
            <v>23715</v>
          </cell>
          <cell r="BV48">
            <v>25398</v>
          </cell>
        </row>
        <row r="49">
          <cell r="C49" t="str">
            <v>KBP6053Y</v>
          </cell>
          <cell r="D49">
            <v>98</v>
          </cell>
          <cell r="E49">
            <v>75</v>
          </cell>
          <cell r="F49">
            <v>86</v>
          </cell>
          <cell r="G49">
            <v>86</v>
          </cell>
          <cell r="H49">
            <v>88</v>
          </cell>
          <cell r="I49">
            <v>99</v>
          </cell>
          <cell r="J49">
            <v>96</v>
          </cell>
          <cell r="K49">
            <v>99</v>
          </cell>
          <cell r="L49">
            <v>110</v>
          </cell>
          <cell r="M49">
            <v>117</v>
          </cell>
          <cell r="N49">
            <v>126</v>
          </cell>
          <cell r="O49">
            <v>132</v>
          </cell>
          <cell r="P49">
            <v>149</v>
          </cell>
          <cell r="Q49">
            <v>159</v>
          </cell>
          <cell r="R49">
            <v>166</v>
          </cell>
          <cell r="S49">
            <v>166</v>
          </cell>
          <cell r="T49">
            <v>162</v>
          </cell>
          <cell r="U49">
            <v>174</v>
          </cell>
          <cell r="V49">
            <v>190</v>
          </cell>
          <cell r="W49">
            <v>209</v>
          </cell>
          <cell r="X49">
            <v>221</v>
          </cell>
          <cell r="Y49">
            <v>266</v>
          </cell>
          <cell r="Z49">
            <v>326</v>
          </cell>
          <cell r="AA49">
            <v>372</v>
          </cell>
          <cell r="AB49">
            <v>489</v>
          </cell>
          <cell r="AC49">
            <v>552</v>
          </cell>
          <cell r="AD49">
            <v>658</v>
          </cell>
          <cell r="AE49">
            <v>711</v>
          </cell>
          <cell r="AF49">
            <v>673</v>
          </cell>
          <cell r="AG49">
            <v>1256</v>
          </cell>
          <cell r="AH49">
            <v>1522</v>
          </cell>
          <cell r="AI49">
            <v>1240</v>
          </cell>
          <cell r="AJ49">
            <v>1238</v>
          </cell>
          <cell r="AK49">
            <v>1303</v>
          </cell>
          <cell r="AL49">
            <v>1627</v>
          </cell>
          <cell r="AM49">
            <v>1864</v>
          </cell>
          <cell r="AN49">
            <v>2021</v>
          </cell>
          <cell r="AO49">
            <v>2446</v>
          </cell>
          <cell r="AP49">
            <v>2364</v>
          </cell>
          <cell r="AQ49">
            <v>1852</v>
          </cell>
          <cell r="AR49">
            <v>1532</v>
          </cell>
          <cell r="AS49">
            <v>1573</v>
          </cell>
          <cell r="AT49">
            <v>2016</v>
          </cell>
          <cell r="AU49">
            <v>2244</v>
          </cell>
          <cell r="AV49">
            <v>2562</v>
          </cell>
          <cell r="AW49">
            <v>2622</v>
          </cell>
          <cell r="AX49">
            <v>3699</v>
          </cell>
          <cell r="AY49">
            <v>3328</v>
          </cell>
          <cell r="AZ49">
            <v>3283</v>
          </cell>
          <cell r="BA49">
            <v>3157</v>
          </cell>
          <cell r="BB49">
            <v>3293</v>
          </cell>
          <cell r="BC49">
            <v>3459</v>
          </cell>
          <cell r="BD49">
            <v>3935</v>
          </cell>
          <cell r="BE49">
            <v>4313</v>
          </cell>
          <cell r="BF49">
            <v>5085</v>
          </cell>
          <cell r="BG49">
            <v>5412</v>
          </cell>
          <cell r="BH49">
            <v>4486</v>
          </cell>
          <cell r="BI49">
            <v>5268</v>
          </cell>
          <cell r="BJ49">
            <v>6670</v>
          </cell>
          <cell r="BK49">
            <v>7918</v>
          </cell>
          <cell r="BL49">
            <v>11121</v>
          </cell>
          <cell r="BM49">
            <v>12954</v>
          </cell>
          <cell r="BN49">
            <v>14560</v>
          </cell>
          <cell r="BO49">
            <v>13905</v>
          </cell>
          <cell r="BP49">
            <v>16391</v>
          </cell>
          <cell r="BQ49">
            <v>19770</v>
          </cell>
          <cell r="BR49">
            <v>22282</v>
          </cell>
          <cell r="BS49">
            <v>23372</v>
          </cell>
          <cell r="BT49">
            <v>25009</v>
          </cell>
          <cell r="BU49">
            <v>27615</v>
          </cell>
          <cell r="BV49">
            <v>28983</v>
          </cell>
        </row>
        <row r="50">
          <cell r="C50" t="str">
            <v>KBP6054J</v>
          </cell>
          <cell r="D50">
            <v>13</v>
          </cell>
          <cell r="E50">
            <v>14</v>
          </cell>
          <cell r="F50">
            <v>15</v>
          </cell>
          <cell r="G50">
            <v>17</v>
          </cell>
          <cell r="H50">
            <v>17</v>
          </cell>
          <cell r="I50">
            <v>19</v>
          </cell>
          <cell r="J50">
            <v>20</v>
          </cell>
          <cell r="K50">
            <v>20</v>
          </cell>
          <cell r="L50">
            <v>21</v>
          </cell>
          <cell r="M50">
            <v>21</v>
          </cell>
          <cell r="N50">
            <v>24</v>
          </cell>
          <cell r="O50">
            <v>23</v>
          </cell>
          <cell r="P50">
            <v>23</v>
          </cell>
          <cell r="Q50">
            <v>23</v>
          </cell>
          <cell r="R50">
            <v>24</v>
          </cell>
          <cell r="S50">
            <v>26</v>
          </cell>
          <cell r="T50">
            <v>27</v>
          </cell>
          <cell r="U50">
            <v>31</v>
          </cell>
          <cell r="V50">
            <v>37</v>
          </cell>
          <cell r="W50">
            <v>37</v>
          </cell>
          <cell r="X50">
            <v>41</v>
          </cell>
          <cell r="Y50">
            <v>42</v>
          </cell>
          <cell r="Z50">
            <v>44</v>
          </cell>
          <cell r="AA50">
            <v>46</v>
          </cell>
          <cell r="AB50">
            <v>49</v>
          </cell>
          <cell r="AC50">
            <v>50</v>
          </cell>
          <cell r="AD50">
            <v>58</v>
          </cell>
          <cell r="AE50">
            <v>74</v>
          </cell>
          <cell r="AF50">
            <v>93</v>
          </cell>
          <cell r="AG50">
            <v>119</v>
          </cell>
          <cell r="AH50">
            <v>148</v>
          </cell>
          <cell r="AI50">
            <v>139</v>
          </cell>
          <cell r="AJ50">
            <v>154</v>
          </cell>
          <cell r="AK50">
            <v>191</v>
          </cell>
          <cell r="AL50">
            <v>341</v>
          </cell>
          <cell r="AM50">
            <v>406</v>
          </cell>
          <cell r="AN50">
            <v>418</v>
          </cell>
          <cell r="AO50">
            <v>389</v>
          </cell>
          <cell r="AP50">
            <v>512</v>
          </cell>
          <cell r="AQ50">
            <v>489</v>
          </cell>
          <cell r="AR50">
            <v>512</v>
          </cell>
          <cell r="AS50">
            <v>501</v>
          </cell>
          <cell r="AT50">
            <v>610</v>
          </cell>
          <cell r="AU50">
            <v>742</v>
          </cell>
          <cell r="AV50">
            <v>1003</v>
          </cell>
          <cell r="AW50">
            <v>1137</v>
          </cell>
          <cell r="AX50">
            <v>1323</v>
          </cell>
          <cell r="AY50">
            <v>1635</v>
          </cell>
          <cell r="AZ50">
            <v>2134</v>
          </cell>
          <cell r="BA50">
            <v>2852</v>
          </cell>
          <cell r="BB50">
            <v>3197</v>
          </cell>
          <cell r="BC50">
            <v>3585</v>
          </cell>
          <cell r="BD50">
            <v>3858</v>
          </cell>
          <cell r="BE50">
            <v>4271</v>
          </cell>
          <cell r="BF50">
            <v>4654</v>
          </cell>
          <cell r="BG50">
            <v>5069</v>
          </cell>
          <cell r="BH50">
            <v>5485</v>
          </cell>
          <cell r="BI50">
            <v>5862</v>
          </cell>
          <cell r="BJ50">
            <v>6279</v>
          </cell>
          <cell r="BK50">
            <v>6890</v>
          </cell>
          <cell r="BL50">
            <v>7383</v>
          </cell>
          <cell r="BM50">
            <v>7811</v>
          </cell>
          <cell r="BN50">
            <v>7838</v>
          </cell>
          <cell r="BO50">
            <v>7982</v>
          </cell>
          <cell r="BP50">
            <v>7946</v>
          </cell>
          <cell r="BQ50">
            <v>8552</v>
          </cell>
          <cell r="BR50">
            <v>9163</v>
          </cell>
          <cell r="BS50">
            <v>9711</v>
          </cell>
          <cell r="BT50">
            <v>10311</v>
          </cell>
          <cell r="BU50">
            <v>11098</v>
          </cell>
          <cell r="BV50">
            <v>12031</v>
          </cell>
        </row>
        <row r="51">
          <cell r="C51" t="str">
            <v>KBP6054Y</v>
          </cell>
          <cell r="D51">
            <v>862</v>
          </cell>
          <cell r="E51">
            <v>1022</v>
          </cell>
          <cell r="F51">
            <v>976</v>
          </cell>
          <cell r="G51">
            <v>1109</v>
          </cell>
          <cell r="H51">
            <v>1103</v>
          </cell>
          <cell r="I51">
            <v>1132</v>
          </cell>
          <cell r="J51">
            <v>1172</v>
          </cell>
          <cell r="K51">
            <v>1172</v>
          </cell>
          <cell r="L51">
            <v>1172</v>
          </cell>
          <cell r="M51">
            <v>1183</v>
          </cell>
          <cell r="N51">
            <v>1183</v>
          </cell>
          <cell r="O51">
            <v>1218</v>
          </cell>
          <cell r="P51">
            <v>1218</v>
          </cell>
          <cell r="Q51">
            <v>1235</v>
          </cell>
          <cell r="R51">
            <v>1252</v>
          </cell>
          <cell r="S51">
            <v>1275</v>
          </cell>
          <cell r="T51">
            <v>1367</v>
          </cell>
          <cell r="U51">
            <v>1551</v>
          </cell>
          <cell r="V51">
            <v>1758</v>
          </cell>
          <cell r="W51">
            <v>1752</v>
          </cell>
          <cell r="X51">
            <v>1838</v>
          </cell>
          <cell r="Y51">
            <v>1901</v>
          </cell>
          <cell r="Z51">
            <v>1930</v>
          </cell>
          <cell r="AA51">
            <v>1918</v>
          </cell>
          <cell r="AB51">
            <v>1746</v>
          </cell>
          <cell r="AC51">
            <v>1746</v>
          </cell>
          <cell r="AD51">
            <v>1918</v>
          </cell>
          <cell r="AE51">
            <v>2183</v>
          </cell>
          <cell r="AF51">
            <v>2481</v>
          </cell>
          <cell r="AG51">
            <v>3372</v>
          </cell>
          <cell r="AH51">
            <v>3755</v>
          </cell>
          <cell r="AI51">
            <v>3159</v>
          </cell>
          <cell r="AJ51">
            <v>3150</v>
          </cell>
          <cell r="AK51">
            <v>3409</v>
          </cell>
          <cell r="AL51">
            <v>5272</v>
          </cell>
          <cell r="AM51">
            <v>5431</v>
          </cell>
          <cell r="AN51">
            <v>4974</v>
          </cell>
          <cell r="AO51">
            <v>4181</v>
          </cell>
          <cell r="AP51">
            <v>4981</v>
          </cell>
          <cell r="AQ51">
            <v>4087</v>
          </cell>
          <cell r="AR51">
            <v>3553</v>
          </cell>
          <cell r="AS51">
            <v>2949</v>
          </cell>
          <cell r="AT51">
            <v>3146</v>
          </cell>
          <cell r="AU51">
            <v>3348</v>
          </cell>
          <cell r="AV51">
            <v>3887</v>
          </cell>
          <cell r="AW51">
            <v>3731</v>
          </cell>
          <cell r="AX51">
            <v>3750</v>
          </cell>
          <cell r="AY51">
            <v>4129</v>
          </cell>
          <cell r="AZ51">
            <v>4955</v>
          </cell>
          <cell r="BA51">
            <v>6200</v>
          </cell>
          <cell r="BB51">
            <v>6526</v>
          </cell>
          <cell r="BC51">
            <v>6694</v>
          </cell>
          <cell r="BD51">
            <v>6788</v>
          </cell>
          <cell r="BE51">
            <v>7014</v>
          </cell>
          <cell r="BF51">
            <v>7109</v>
          </cell>
          <cell r="BG51">
            <v>7118</v>
          </cell>
          <cell r="BH51">
            <v>7130</v>
          </cell>
          <cell r="BI51">
            <v>7135</v>
          </cell>
          <cell r="BJ51">
            <v>7240</v>
          </cell>
          <cell r="BK51">
            <v>7764</v>
          </cell>
          <cell r="BL51">
            <v>8582</v>
          </cell>
          <cell r="BM51">
            <v>8805</v>
          </cell>
          <cell r="BN51">
            <v>8536</v>
          </cell>
          <cell r="BO51">
            <v>8168</v>
          </cell>
          <cell r="BP51">
            <v>7946</v>
          </cell>
          <cell r="BQ51">
            <v>8593</v>
          </cell>
          <cell r="BR51">
            <v>9183</v>
          </cell>
          <cell r="BS51">
            <v>9531</v>
          </cell>
          <cell r="BT51">
            <v>9820</v>
          </cell>
          <cell r="BU51">
            <v>10311</v>
          </cell>
          <cell r="BV51">
            <v>10801</v>
          </cell>
        </row>
        <row r="52">
          <cell r="C52" t="str">
            <v>KBP6055J</v>
          </cell>
          <cell r="D52">
            <v>213</v>
          </cell>
          <cell r="E52">
            <v>235</v>
          </cell>
          <cell r="F52">
            <v>283</v>
          </cell>
          <cell r="G52">
            <v>301</v>
          </cell>
          <cell r="H52">
            <v>302</v>
          </cell>
          <cell r="I52">
            <v>358</v>
          </cell>
          <cell r="J52">
            <v>365</v>
          </cell>
          <cell r="K52">
            <v>388</v>
          </cell>
          <cell r="L52">
            <v>413</v>
          </cell>
          <cell r="M52">
            <v>440</v>
          </cell>
          <cell r="N52">
            <v>444</v>
          </cell>
          <cell r="O52">
            <v>461</v>
          </cell>
          <cell r="P52">
            <v>472</v>
          </cell>
          <cell r="Q52">
            <v>491</v>
          </cell>
          <cell r="R52">
            <v>513</v>
          </cell>
          <cell r="S52">
            <v>522</v>
          </cell>
          <cell r="T52">
            <v>552</v>
          </cell>
          <cell r="U52">
            <v>608</v>
          </cell>
          <cell r="V52">
            <v>680</v>
          </cell>
          <cell r="W52">
            <v>746</v>
          </cell>
          <cell r="X52">
            <v>812</v>
          </cell>
          <cell r="Y52">
            <v>866</v>
          </cell>
          <cell r="Z52">
            <v>953</v>
          </cell>
          <cell r="AA52">
            <v>1096</v>
          </cell>
          <cell r="AB52">
            <v>1244</v>
          </cell>
          <cell r="AC52">
            <v>1419</v>
          </cell>
          <cell r="AD52">
            <v>1590</v>
          </cell>
          <cell r="AE52">
            <v>1822</v>
          </cell>
          <cell r="AF52">
            <v>2201</v>
          </cell>
          <cell r="AG52">
            <v>2636</v>
          </cell>
          <cell r="AH52">
            <v>2939</v>
          </cell>
          <cell r="AI52">
            <v>3126</v>
          </cell>
          <cell r="AJ52">
            <v>3354</v>
          </cell>
          <cell r="AK52">
            <v>3698</v>
          </cell>
          <cell r="AL52">
            <v>4649</v>
          </cell>
          <cell r="AM52">
            <v>5694</v>
          </cell>
          <cell r="AN52">
            <v>6472</v>
          </cell>
          <cell r="AO52">
            <v>7219</v>
          </cell>
          <cell r="AP52">
            <v>7977</v>
          </cell>
          <cell r="AQ52">
            <v>8676</v>
          </cell>
          <cell r="AR52">
            <v>10182</v>
          </cell>
          <cell r="AS52">
            <v>12413</v>
          </cell>
          <cell r="AT52">
            <v>15462</v>
          </cell>
          <cell r="AU52">
            <v>18665</v>
          </cell>
          <cell r="AV52">
            <v>21739</v>
          </cell>
          <cell r="AW52">
            <v>24691</v>
          </cell>
          <cell r="AX52">
            <v>26860</v>
          </cell>
          <cell r="AY52">
            <v>29974</v>
          </cell>
          <cell r="AZ52">
            <v>33156</v>
          </cell>
          <cell r="BA52">
            <v>37156</v>
          </cell>
          <cell r="BB52">
            <v>42316</v>
          </cell>
          <cell r="BC52">
            <v>45938</v>
          </cell>
          <cell r="BD52">
            <v>49853</v>
          </cell>
          <cell r="BE52">
            <v>52367</v>
          </cell>
          <cell r="BF52">
            <v>58357</v>
          </cell>
          <cell r="BG52">
            <v>62835</v>
          </cell>
          <cell r="BH52">
            <v>70552</v>
          </cell>
          <cell r="BI52">
            <v>76352</v>
          </cell>
          <cell r="BJ52">
            <v>87013</v>
          </cell>
          <cell r="BK52">
            <v>97877</v>
          </cell>
          <cell r="BL52">
            <v>110243</v>
          </cell>
          <cell r="BM52">
            <v>120240</v>
          </cell>
          <cell r="BN52">
            <v>128165</v>
          </cell>
          <cell r="BO52">
            <v>129956</v>
          </cell>
          <cell r="BP52">
            <v>133323</v>
          </cell>
          <cell r="BQ52">
            <v>146456</v>
          </cell>
          <cell r="BR52">
            <v>160525</v>
          </cell>
          <cell r="BS52">
            <v>174065</v>
          </cell>
          <cell r="BT52">
            <v>187421</v>
          </cell>
          <cell r="BU52">
            <v>202797</v>
          </cell>
          <cell r="BV52">
            <v>219553</v>
          </cell>
        </row>
        <row r="53">
          <cell r="C53" t="str">
            <v>KBP6055Y</v>
          </cell>
          <cell r="D53">
            <v>6603</v>
          </cell>
          <cell r="E53">
            <v>6946</v>
          </cell>
          <cell r="F53">
            <v>7305</v>
          </cell>
          <cell r="G53">
            <v>7945</v>
          </cell>
          <cell r="H53">
            <v>8121</v>
          </cell>
          <cell r="I53">
            <v>8122</v>
          </cell>
          <cell r="J53">
            <v>8180</v>
          </cell>
          <cell r="K53">
            <v>8619</v>
          </cell>
          <cell r="L53">
            <v>8977</v>
          </cell>
          <cell r="M53">
            <v>9390</v>
          </cell>
          <cell r="N53">
            <v>9552</v>
          </cell>
          <cell r="O53">
            <v>9915</v>
          </cell>
          <cell r="P53">
            <v>10170</v>
          </cell>
          <cell r="Q53">
            <v>10580</v>
          </cell>
          <cell r="R53">
            <v>10944</v>
          </cell>
          <cell r="S53">
            <v>11171</v>
          </cell>
          <cell r="T53">
            <v>11770</v>
          </cell>
          <cell r="U53">
            <v>12977</v>
          </cell>
          <cell r="V53">
            <v>14511</v>
          </cell>
          <cell r="W53">
            <v>15637</v>
          </cell>
          <cell r="X53">
            <v>16712</v>
          </cell>
          <cell r="Y53">
            <v>17629</v>
          </cell>
          <cell r="Z53">
            <v>19083</v>
          </cell>
          <cell r="AA53">
            <v>21336</v>
          </cell>
          <cell r="AB53">
            <v>24117</v>
          </cell>
          <cell r="AC53">
            <v>26253</v>
          </cell>
          <cell r="AD53">
            <v>27176</v>
          </cell>
          <cell r="AE53">
            <v>29323</v>
          </cell>
          <cell r="AF53">
            <v>30663</v>
          </cell>
          <cell r="AG53">
            <v>32268</v>
          </cell>
          <cell r="AH53">
            <v>32699</v>
          </cell>
          <cell r="AI53">
            <v>31368</v>
          </cell>
          <cell r="AJ53">
            <v>30162</v>
          </cell>
          <cell r="AK53">
            <v>30472</v>
          </cell>
          <cell r="AL53">
            <v>35087</v>
          </cell>
          <cell r="AM53">
            <v>38396</v>
          </cell>
          <cell r="AN53">
            <v>37668</v>
          </cell>
          <cell r="AO53">
            <v>38353</v>
          </cell>
          <cell r="AP53">
            <v>38067</v>
          </cell>
          <cell r="AQ53">
            <v>36528</v>
          </cell>
          <cell r="AR53">
            <v>36553</v>
          </cell>
          <cell r="AS53">
            <v>37928</v>
          </cell>
          <cell r="AT53">
            <v>41659</v>
          </cell>
          <cell r="AU53">
            <v>43568</v>
          </cell>
          <cell r="AV53">
            <v>43902</v>
          </cell>
          <cell r="AW53">
            <v>44083</v>
          </cell>
          <cell r="AX53">
            <v>43601</v>
          </cell>
          <cell r="AY53">
            <v>44357</v>
          </cell>
          <cell r="AZ53">
            <v>46721</v>
          </cell>
          <cell r="BA53">
            <v>49761</v>
          </cell>
          <cell r="BB53">
            <v>52840</v>
          </cell>
          <cell r="BC53">
            <v>54435</v>
          </cell>
          <cell r="BD53">
            <v>60036</v>
          </cell>
          <cell r="BE53">
            <v>61132</v>
          </cell>
          <cell r="BF53">
            <v>66637</v>
          </cell>
          <cell r="BG53">
            <v>70149</v>
          </cell>
          <cell r="BH53">
            <v>76414</v>
          </cell>
          <cell r="BI53">
            <v>80123</v>
          </cell>
          <cell r="BJ53">
            <v>93371</v>
          </cell>
          <cell r="BK53">
            <v>107495</v>
          </cell>
          <cell r="BL53">
            <v>126059</v>
          </cell>
          <cell r="BM53">
            <v>135881</v>
          </cell>
          <cell r="BN53">
            <v>137021</v>
          </cell>
          <cell r="BO53">
            <v>130930</v>
          </cell>
          <cell r="BP53">
            <v>133323</v>
          </cell>
          <cell r="BQ53">
            <v>143806</v>
          </cell>
          <cell r="BR53">
            <v>153492</v>
          </cell>
          <cell r="BS53">
            <v>161271</v>
          </cell>
          <cell r="BT53">
            <v>165950</v>
          </cell>
          <cell r="BU53">
            <v>172580</v>
          </cell>
          <cell r="BV53">
            <v>178349</v>
          </cell>
        </row>
        <row r="54">
          <cell r="C54" t="str">
            <v>KBP6056J</v>
          </cell>
          <cell r="D54">
            <v>154</v>
          </cell>
          <cell r="E54">
            <v>169</v>
          </cell>
          <cell r="F54">
            <v>188</v>
          </cell>
          <cell r="G54">
            <v>217</v>
          </cell>
          <cell r="H54">
            <v>218</v>
          </cell>
          <cell r="I54">
            <v>249</v>
          </cell>
          <cell r="J54">
            <v>257</v>
          </cell>
          <cell r="K54">
            <v>270</v>
          </cell>
          <cell r="L54">
            <v>280</v>
          </cell>
          <cell r="M54">
            <v>292</v>
          </cell>
          <cell r="N54">
            <v>297</v>
          </cell>
          <cell r="O54">
            <v>306</v>
          </cell>
          <cell r="P54">
            <v>314</v>
          </cell>
          <cell r="Q54">
            <v>324</v>
          </cell>
          <cell r="R54">
            <v>333</v>
          </cell>
          <cell r="S54">
            <v>335</v>
          </cell>
          <cell r="T54">
            <v>353</v>
          </cell>
          <cell r="U54">
            <v>392</v>
          </cell>
          <cell r="V54">
            <v>439</v>
          </cell>
          <cell r="W54">
            <v>482</v>
          </cell>
          <cell r="X54">
            <v>521</v>
          </cell>
          <cell r="Y54">
            <v>536</v>
          </cell>
          <cell r="Z54">
            <v>585</v>
          </cell>
          <cell r="AA54">
            <v>665</v>
          </cell>
          <cell r="AB54">
            <v>759</v>
          </cell>
          <cell r="AC54">
            <v>854</v>
          </cell>
          <cell r="AD54">
            <v>968</v>
          </cell>
          <cell r="AE54">
            <v>1090</v>
          </cell>
          <cell r="AF54">
            <v>1310</v>
          </cell>
          <cell r="AG54">
            <v>1545</v>
          </cell>
          <cell r="AH54">
            <v>1745</v>
          </cell>
          <cell r="AI54">
            <v>1826</v>
          </cell>
          <cell r="AJ54">
            <v>1975</v>
          </cell>
          <cell r="AK54">
            <v>2159</v>
          </cell>
          <cell r="AL54">
            <v>2675</v>
          </cell>
          <cell r="AM54">
            <v>3277</v>
          </cell>
          <cell r="AN54">
            <v>3698</v>
          </cell>
          <cell r="AO54">
            <v>3989</v>
          </cell>
          <cell r="AP54">
            <v>4397</v>
          </cell>
          <cell r="AQ54">
            <v>4608</v>
          </cell>
          <cell r="AR54">
            <v>5448</v>
          </cell>
          <cell r="AS54">
            <v>6692</v>
          </cell>
          <cell r="AT54">
            <v>8076</v>
          </cell>
          <cell r="AU54">
            <v>9722</v>
          </cell>
          <cell r="AV54">
            <v>11185</v>
          </cell>
          <cell r="AW54">
            <v>12939</v>
          </cell>
          <cell r="AX54">
            <v>14321</v>
          </cell>
          <cell r="AY54">
            <v>16659</v>
          </cell>
          <cell r="AZ54">
            <v>18563</v>
          </cell>
          <cell r="BA54">
            <v>21015</v>
          </cell>
          <cell r="BB54">
            <v>24060</v>
          </cell>
          <cell r="BC54">
            <v>26690</v>
          </cell>
          <cell r="BD54">
            <v>28596</v>
          </cell>
          <cell r="BE54">
            <v>29309</v>
          </cell>
          <cell r="BF54">
            <v>32561</v>
          </cell>
          <cell r="BG54">
            <v>34925</v>
          </cell>
          <cell r="BH54">
            <v>38021</v>
          </cell>
          <cell r="BI54">
            <v>40955</v>
          </cell>
          <cell r="BJ54">
            <v>46953</v>
          </cell>
          <cell r="BK54">
            <v>52694</v>
          </cell>
          <cell r="BL54">
            <v>58918</v>
          </cell>
          <cell r="BM54">
            <v>65666</v>
          </cell>
          <cell r="BN54">
            <v>70975</v>
          </cell>
          <cell r="BO54">
            <v>74238</v>
          </cell>
          <cell r="BP54">
            <v>78228</v>
          </cell>
          <cell r="BQ54">
            <v>85754</v>
          </cell>
          <cell r="BR54">
            <v>94199</v>
          </cell>
          <cell r="BS54">
            <v>103829</v>
          </cell>
          <cell r="BT54">
            <v>112777</v>
          </cell>
          <cell r="BU54">
            <v>122860</v>
          </cell>
          <cell r="BV54">
            <v>133527</v>
          </cell>
        </row>
        <row r="55">
          <cell r="C55" t="str">
            <v>KBP6056Y</v>
          </cell>
          <cell r="D55">
            <v>3218</v>
          </cell>
          <cell r="E55">
            <v>3241</v>
          </cell>
          <cell r="F55">
            <v>3350</v>
          </cell>
          <cell r="G55">
            <v>3769</v>
          </cell>
          <cell r="H55">
            <v>3769</v>
          </cell>
          <cell r="I55">
            <v>3595</v>
          </cell>
          <cell r="J55">
            <v>3563</v>
          </cell>
          <cell r="K55">
            <v>3821</v>
          </cell>
          <cell r="L55">
            <v>3972</v>
          </cell>
          <cell r="M55">
            <v>4146</v>
          </cell>
          <cell r="N55">
            <v>4181</v>
          </cell>
          <cell r="O55">
            <v>4275</v>
          </cell>
          <cell r="P55">
            <v>4349</v>
          </cell>
          <cell r="Q55">
            <v>4520</v>
          </cell>
          <cell r="R55">
            <v>4623</v>
          </cell>
          <cell r="S55">
            <v>4668</v>
          </cell>
          <cell r="T55">
            <v>4939</v>
          </cell>
          <cell r="U55">
            <v>5496</v>
          </cell>
          <cell r="V55">
            <v>6179</v>
          </cell>
          <cell r="W55">
            <v>6685</v>
          </cell>
          <cell r="X55">
            <v>7139</v>
          </cell>
          <cell r="Y55">
            <v>7326</v>
          </cell>
          <cell r="Z55">
            <v>7899</v>
          </cell>
          <cell r="AA55">
            <v>8917</v>
          </cell>
          <cell r="AB55">
            <v>10035</v>
          </cell>
          <cell r="AC55">
            <v>10972</v>
          </cell>
          <cell r="AD55">
            <v>11269</v>
          </cell>
          <cell r="AE55">
            <v>12255</v>
          </cell>
          <cell r="AF55">
            <v>12870</v>
          </cell>
          <cell r="AG55">
            <v>13695</v>
          </cell>
          <cell r="AH55">
            <v>14085</v>
          </cell>
          <cell r="AI55">
            <v>13495</v>
          </cell>
          <cell r="AJ55">
            <v>13203</v>
          </cell>
          <cell r="AK55">
            <v>13366</v>
          </cell>
          <cell r="AL55">
            <v>15234</v>
          </cell>
          <cell r="AM55">
            <v>16637</v>
          </cell>
          <cell r="AN55">
            <v>16357</v>
          </cell>
          <cell r="AO55">
            <v>16089</v>
          </cell>
          <cell r="AP55">
            <v>15874</v>
          </cell>
          <cell r="AQ55">
            <v>14792</v>
          </cell>
          <cell r="AR55">
            <v>14990</v>
          </cell>
          <cell r="AS55">
            <v>15425</v>
          </cell>
          <cell r="AT55">
            <v>16178</v>
          </cell>
          <cell r="AU55">
            <v>16809</v>
          </cell>
          <cell r="AV55">
            <v>16804</v>
          </cell>
          <cell r="AW55">
            <v>17325</v>
          </cell>
          <cell r="AX55">
            <v>17650</v>
          </cell>
          <cell r="AY55">
            <v>19221</v>
          </cell>
          <cell r="AZ55">
            <v>20624</v>
          </cell>
          <cell r="BA55">
            <v>22299</v>
          </cell>
          <cell r="BB55">
            <v>23723</v>
          </cell>
          <cell r="BC55">
            <v>24710</v>
          </cell>
          <cell r="BD55">
            <v>28086</v>
          </cell>
          <cell r="BE55">
            <v>28317</v>
          </cell>
          <cell r="BF55">
            <v>31264</v>
          </cell>
          <cell r="BG55">
            <v>33724</v>
          </cell>
          <cell r="BH55">
            <v>37889</v>
          </cell>
          <cell r="BI55">
            <v>39987</v>
          </cell>
          <cell r="BJ55">
            <v>47544</v>
          </cell>
          <cell r="BK55">
            <v>55180</v>
          </cell>
          <cell r="BL55">
            <v>64768</v>
          </cell>
          <cell r="BM55">
            <v>73642</v>
          </cell>
          <cell r="BN55">
            <v>75798</v>
          </cell>
          <cell r="BO55">
            <v>75524</v>
          </cell>
          <cell r="BP55">
            <v>78228</v>
          </cell>
          <cell r="BQ55">
            <v>83644</v>
          </cell>
          <cell r="BR55">
            <v>88730</v>
          </cell>
          <cell r="BS55">
            <v>94926</v>
          </cell>
          <cell r="BT55">
            <v>97638</v>
          </cell>
          <cell r="BU55">
            <v>100945</v>
          </cell>
          <cell r="BV55">
            <v>104511</v>
          </cell>
        </row>
        <row r="56">
          <cell r="C56" t="str">
            <v>KBP6057J</v>
          </cell>
          <cell r="D56">
            <v>44</v>
          </cell>
          <cell r="E56">
            <v>48</v>
          </cell>
          <cell r="F56">
            <v>72</v>
          </cell>
          <cell r="G56">
            <v>59</v>
          </cell>
          <cell r="H56">
            <v>56</v>
          </cell>
          <cell r="I56">
            <v>79</v>
          </cell>
          <cell r="J56">
            <v>77</v>
          </cell>
          <cell r="K56">
            <v>83</v>
          </cell>
          <cell r="L56">
            <v>95</v>
          </cell>
          <cell r="M56">
            <v>106</v>
          </cell>
          <cell r="N56">
            <v>102</v>
          </cell>
          <cell r="O56">
            <v>106</v>
          </cell>
          <cell r="P56">
            <v>106</v>
          </cell>
          <cell r="Q56">
            <v>111</v>
          </cell>
          <cell r="R56">
            <v>119</v>
          </cell>
          <cell r="S56">
            <v>123</v>
          </cell>
          <cell r="T56">
            <v>128</v>
          </cell>
          <cell r="U56">
            <v>137</v>
          </cell>
          <cell r="V56">
            <v>154</v>
          </cell>
          <cell r="W56">
            <v>166</v>
          </cell>
          <cell r="X56">
            <v>176</v>
          </cell>
          <cell r="Y56">
            <v>193</v>
          </cell>
          <cell r="Z56">
            <v>209</v>
          </cell>
          <cell r="AA56">
            <v>245</v>
          </cell>
          <cell r="AB56">
            <v>250</v>
          </cell>
          <cell r="AC56">
            <v>277</v>
          </cell>
          <cell r="AD56">
            <v>300</v>
          </cell>
          <cell r="AE56">
            <v>355</v>
          </cell>
          <cell r="AF56">
            <v>429</v>
          </cell>
          <cell r="AG56">
            <v>538</v>
          </cell>
          <cell r="AH56">
            <v>563</v>
          </cell>
          <cell r="AI56">
            <v>617</v>
          </cell>
          <cell r="AJ56">
            <v>645</v>
          </cell>
          <cell r="AK56">
            <v>748</v>
          </cell>
          <cell r="AL56">
            <v>966</v>
          </cell>
          <cell r="AM56">
            <v>1151</v>
          </cell>
          <cell r="AN56">
            <v>1294</v>
          </cell>
          <cell r="AO56">
            <v>1482</v>
          </cell>
          <cell r="AP56">
            <v>1607</v>
          </cell>
          <cell r="AQ56">
            <v>1828</v>
          </cell>
          <cell r="AR56">
            <v>2130</v>
          </cell>
          <cell r="AS56">
            <v>2598</v>
          </cell>
          <cell r="AT56">
            <v>3472</v>
          </cell>
          <cell r="AU56">
            <v>4090</v>
          </cell>
          <cell r="AV56">
            <v>4613</v>
          </cell>
          <cell r="AW56">
            <v>5005</v>
          </cell>
          <cell r="AX56">
            <v>5256</v>
          </cell>
          <cell r="AY56">
            <v>5583</v>
          </cell>
          <cell r="AZ56">
            <v>6247</v>
          </cell>
          <cell r="BA56">
            <v>6772</v>
          </cell>
          <cell r="BB56">
            <v>7511</v>
          </cell>
          <cell r="BC56">
            <v>8179</v>
          </cell>
          <cell r="BD56">
            <v>8312</v>
          </cell>
          <cell r="BE56">
            <v>8820</v>
          </cell>
          <cell r="BF56">
            <v>9511</v>
          </cell>
          <cell r="BG56">
            <v>10301</v>
          </cell>
          <cell r="BH56">
            <v>11447</v>
          </cell>
          <cell r="BI56">
            <v>12580</v>
          </cell>
          <cell r="BJ56">
            <v>14330</v>
          </cell>
          <cell r="BK56">
            <v>16059</v>
          </cell>
          <cell r="BL56">
            <v>18781</v>
          </cell>
          <cell r="BM56">
            <v>20296</v>
          </cell>
          <cell r="BN56">
            <v>21185</v>
          </cell>
          <cell r="BO56">
            <v>21110</v>
          </cell>
          <cell r="BP56">
            <v>21410</v>
          </cell>
          <cell r="BQ56">
            <v>23351</v>
          </cell>
          <cell r="BR56">
            <v>25314</v>
          </cell>
          <cell r="BS56">
            <v>26634</v>
          </cell>
          <cell r="BT56">
            <v>28414</v>
          </cell>
          <cell r="BU56">
            <v>30217</v>
          </cell>
          <cell r="BV56">
            <v>32308</v>
          </cell>
        </row>
        <row r="57">
          <cell r="C57" t="str">
            <v>KBP6057Y</v>
          </cell>
          <cell r="D57">
            <v>1623</v>
          </cell>
          <cell r="E57">
            <v>1730</v>
          </cell>
          <cell r="F57">
            <v>1754</v>
          </cell>
          <cell r="G57">
            <v>1754</v>
          </cell>
          <cell r="H57">
            <v>1894</v>
          </cell>
          <cell r="I57">
            <v>2081</v>
          </cell>
          <cell r="J57">
            <v>2119</v>
          </cell>
          <cell r="K57">
            <v>2123</v>
          </cell>
          <cell r="L57">
            <v>2221</v>
          </cell>
          <cell r="M57">
            <v>2310</v>
          </cell>
          <cell r="N57">
            <v>2310</v>
          </cell>
          <cell r="O57">
            <v>2390</v>
          </cell>
          <cell r="P57">
            <v>2469</v>
          </cell>
          <cell r="Q57">
            <v>2558</v>
          </cell>
          <cell r="R57">
            <v>2703</v>
          </cell>
          <cell r="S57">
            <v>2792</v>
          </cell>
          <cell r="T57">
            <v>2890</v>
          </cell>
          <cell r="U57">
            <v>3087</v>
          </cell>
          <cell r="V57">
            <v>3377</v>
          </cell>
          <cell r="W57">
            <v>3517</v>
          </cell>
          <cell r="X57">
            <v>3657</v>
          </cell>
          <cell r="Y57">
            <v>3928</v>
          </cell>
          <cell r="Z57">
            <v>4279</v>
          </cell>
          <cell r="AA57">
            <v>4794</v>
          </cell>
          <cell r="AB57">
            <v>4181</v>
          </cell>
          <cell r="AC57">
            <v>4541</v>
          </cell>
          <cell r="AD57">
            <v>4653</v>
          </cell>
          <cell r="AE57">
            <v>5098</v>
          </cell>
          <cell r="AF57">
            <v>5462</v>
          </cell>
          <cell r="AG57">
            <v>5491</v>
          </cell>
          <cell r="AH57">
            <v>5176</v>
          </cell>
          <cell r="AI57">
            <v>5021</v>
          </cell>
          <cell r="AJ57">
            <v>4684</v>
          </cell>
          <cell r="AK57">
            <v>5090</v>
          </cell>
          <cell r="AL57">
            <v>6123</v>
          </cell>
          <cell r="AM57">
            <v>6671</v>
          </cell>
          <cell r="AN57">
            <v>6509</v>
          </cell>
          <cell r="AO57">
            <v>6968</v>
          </cell>
          <cell r="AP57">
            <v>6980</v>
          </cell>
          <cell r="AQ57">
            <v>7250</v>
          </cell>
          <cell r="AR57">
            <v>7257</v>
          </cell>
          <cell r="AS57">
            <v>7457</v>
          </cell>
          <cell r="AT57">
            <v>8882</v>
          </cell>
          <cell r="AU57">
            <v>9362</v>
          </cell>
          <cell r="AV57">
            <v>9192</v>
          </cell>
          <cell r="AW57">
            <v>8884</v>
          </cell>
          <cell r="AX57">
            <v>8693</v>
          </cell>
          <cell r="AY57">
            <v>8462</v>
          </cell>
          <cell r="AZ57">
            <v>9033</v>
          </cell>
          <cell r="BA57">
            <v>9413</v>
          </cell>
          <cell r="BB57">
            <v>10036</v>
          </cell>
          <cell r="BC57">
            <v>10362</v>
          </cell>
          <cell r="BD57">
            <v>10160</v>
          </cell>
          <cell r="BE57">
            <v>10457</v>
          </cell>
          <cell r="BF57">
            <v>10956</v>
          </cell>
          <cell r="BG57">
            <v>11376</v>
          </cell>
          <cell r="BH57">
            <v>12019</v>
          </cell>
          <cell r="BI57">
            <v>12950</v>
          </cell>
          <cell r="BJ57">
            <v>15112</v>
          </cell>
          <cell r="BK57">
            <v>17218</v>
          </cell>
          <cell r="BL57">
            <v>20320</v>
          </cell>
          <cell r="BM57">
            <v>21553</v>
          </cell>
          <cell r="BN57">
            <v>21724</v>
          </cell>
          <cell r="BO57">
            <v>20763</v>
          </cell>
          <cell r="BP57">
            <v>21410</v>
          </cell>
          <cell r="BQ57">
            <v>23634</v>
          </cell>
          <cell r="BR57">
            <v>25593</v>
          </cell>
          <cell r="BS57">
            <v>26163</v>
          </cell>
          <cell r="BT57">
            <v>27556</v>
          </cell>
          <cell r="BU57">
            <v>29147</v>
          </cell>
          <cell r="BV57">
            <v>29951</v>
          </cell>
        </row>
        <row r="58">
          <cell r="C58" t="str">
            <v>KBP6058J</v>
          </cell>
          <cell r="D58">
            <v>7</v>
          </cell>
          <cell r="E58">
            <v>8</v>
          </cell>
          <cell r="F58">
            <v>11</v>
          </cell>
          <cell r="G58">
            <v>12</v>
          </cell>
          <cell r="H58">
            <v>14</v>
          </cell>
          <cell r="I58">
            <v>16</v>
          </cell>
          <cell r="J58">
            <v>16</v>
          </cell>
          <cell r="K58">
            <v>18</v>
          </cell>
          <cell r="L58">
            <v>19</v>
          </cell>
          <cell r="M58">
            <v>21</v>
          </cell>
          <cell r="N58">
            <v>22</v>
          </cell>
          <cell r="O58">
            <v>26</v>
          </cell>
          <cell r="P58">
            <v>27</v>
          </cell>
          <cell r="Q58">
            <v>29</v>
          </cell>
          <cell r="R58">
            <v>32</v>
          </cell>
          <cell r="S58">
            <v>35</v>
          </cell>
          <cell r="T58">
            <v>39</v>
          </cell>
          <cell r="U58">
            <v>45</v>
          </cell>
          <cell r="V58">
            <v>49</v>
          </cell>
          <cell r="W58">
            <v>57</v>
          </cell>
          <cell r="X58">
            <v>70</v>
          </cell>
          <cell r="Y58">
            <v>80</v>
          </cell>
          <cell r="Z58">
            <v>88</v>
          </cell>
          <cell r="AA58">
            <v>100</v>
          </cell>
          <cell r="AB58">
            <v>115</v>
          </cell>
          <cell r="AC58">
            <v>152</v>
          </cell>
          <cell r="AD58">
            <v>166</v>
          </cell>
          <cell r="AE58">
            <v>191</v>
          </cell>
          <cell r="AF58">
            <v>209</v>
          </cell>
          <cell r="AG58">
            <v>235</v>
          </cell>
          <cell r="AH58">
            <v>269</v>
          </cell>
          <cell r="AI58">
            <v>290</v>
          </cell>
          <cell r="AJ58">
            <v>327</v>
          </cell>
          <cell r="AK58">
            <v>349</v>
          </cell>
          <cell r="AL58">
            <v>430</v>
          </cell>
          <cell r="AM58">
            <v>548</v>
          </cell>
          <cell r="AN58">
            <v>638</v>
          </cell>
          <cell r="AO58">
            <v>779</v>
          </cell>
          <cell r="AP58">
            <v>932</v>
          </cell>
          <cell r="AQ58">
            <v>1095</v>
          </cell>
          <cell r="AR58">
            <v>1341</v>
          </cell>
          <cell r="AS58">
            <v>1725</v>
          </cell>
          <cell r="AT58">
            <v>2151</v>
          </cell>
          <cell r="AU58">
            <v>2523</v>
          </cell>
          <cell r="AV58">
            <v>2991</v>
          </cell>
          <cell r="AW58">
            <v>3446</v>
          </cell>
          <cell r="AX58">
            <v>3694</v>
          </cell>
          <cell r="AY58">
            <v>3757</v>
          </cell>
          <cell r="AZ58">
            <v>4085</v>
          </cell>
          <cell r="BA58">
            <v>4726</v>
          </cell>
          <cell r="BB58">
            <v>5571</v>
          </cell>
          <cell r="BC58">
            <v>5241</v>
          </cell>
          <cell r="BD58">
            <v>6277</v>
          </cell>
          <cell r="BE58">
            <v>6662</v>
          </cell>
          <cell r="BF58">
            <v>7631</v>
          </cell>
          <cell r="BG58">
            <v>8164</v>
          </cell>
          <cell r="BH58">
            <v>9131</v>
          </cell>
          <cell r="BI58">
            <v>10059</v>
          </cell>
          <cell r="BJ58">
            <v>11442</v>
          </cell>
          <cell r="BK58">
            <v>13213</v>
          </cell>
          <cell r="BL58">
            <v>14893</v>
          </cell>
          <cell r="BM58">
            <v>15311</v>
          </cell>
          <cell r="BN58">
            <v>16019</v>
          </cell>
          <cell r="BO58">
            <v>14801</v>
          </cell>
          <cell r="BP58">
            <v>14394</v>
          </cell>
          <cell r="BQ58">
            <v>15805</v>
          </cell>
          <cell r="BR58">
            <v>17119</v>
          </cell>
          <cell r="BS58">
            <v>18145</v>
          </cell>
          <cell r="BT58">
            <v>19177</v>
          </cell>
          <cell r="BU58">
            <v>20747</v>
          </cell>
          <cell r="BV58">
            <v>22145</v>
          </cell>
        </row>
        <row r="59">
          <cell r="C59" t="str">
            <v>KBP6058Y</v>
          </cell>
          <cell r="D59">
            <v>1310</v>
          </cell>
          <cell r="E59">
            <v>1647</v>
          </cell>
          <cell r="F59">
            <v>1918</v>
          </cell>
          <cell r="G59">
            <v>2104</v>
          </cell>
          <cell r="H59">
            <v>2188</v>
          </cell>
          <cell r="I59">
            <v>2281</v>
          </cell>
          <cell r="J59">
            <v>2374</v>
          </cell>
          <cell r="K59">
            <v>2535</v>
          </cell>
          <cell r="L59">
            <v>2585</v>
          </cell>
          <cell r="M59">
            <v>2746</v>
          </cell>
          <cell r="N59">
            <v>2932</v>
          </cell>
          <cell r="O59">
            <v>3236</v>
          </cell>
          <cell r="P59">
            <v>3371</v>
          </cell>
          <cell r="Q59">
            <v>3498</v>
          </cell>
          <cell r="R59">
            <v>3607</v>
          </cell>
          <cell r="S59">
            <v>3768</v>
          </cell>
          <cell r="T59">
            <v>4038</v>
          </cell>
          <cell r="U59">
            <v>4571</v>
          </cell>
          <cell r="V59">
            <v>5221</v>
          </cell>
          <cell r="W59">
            <v>5829</v>
          </cell>
          <cell r="X59">
            <v>6438</v>
          </cell>
          <cell r="Y59">
            <v>6818</v>
          </cell>
          <cell r="Z59">
            <v>7122</v>
          </cell>
          <cell r="AA59">
            <v>7595</v>
          </cell>
          <cell r="AB59">
            <v>8829</v>
          </cell>
          <cell r="AC59">
            <v>9876</v>
          </cell>
          <cell r="AD59">
            <v>10696</v>
          </cell>
          <cell r="AE59">
            <v>11515</v>
          </cell>
          <cell r="AF59">
            <v>10755</v>
          </cell>
          <cell r="AG59">
            <v>11777</v>
          </cell>
          <cell r="AH59">
            <v>12050</v>
          </cell>
          <cell r="AI59">
            <v>11312</v>
          </cell>
          <cell r="AJ59">
            <v>11022</v>
          </cell>
          <cell r="AK59">
            <v>10562</v>
          </cell>
          <cell r="AL59">
            <v>11662</v>
          </cell>
          <cell r="AM59">
            <v>12625</v>
          </cell>
          <cell r="AN59">
            <v>11998</v>
          </cell>
          <cell r="AO59">
            <v>12726</v>
          </cell>
          <cell r="AP59">
            <v>12978</v>
          </cell>
          <cell r="AQ59">
            <v>12978</v>
          </cell>
          <cell r="AR59">
            <v>13216</v>
          </cell>
          <cell r="AS59">
            <v>14786</v>
          </cell>
          <cell r="AT59">
            <v>16201</v>
          </cell>
          <cell r="AU59">
            <v>15715</v>
          </cell>
          <cell r="AV59">
            <v>15595</v>
          </cell>
          <cell r="AW59">
            <v>15155</v>
          </cell>
          <cell r="AX59">
            <v>14176</v>
          </cell>
          <cell r="AY59">
            <v>12305</v>
          </cell>
          <cell r="AZ59">
            <v>12264</v>
          </cell>
          <cell r="BA59">
            <v>12929</v>
          </cell>
          <cell r="BB59">
            <v>14006</v>
          </cell>
          <cell r="BC59">
            <v>13503</v>
          </cell>
          <cell r="BD59">
            <v>14309</v>
          </cell>
          <cell r="BE59">
            <v>13690</v>
          </cell>
          <cell r="BF59">
            <v>14528</v>
          </cell>
          <cell r="BG59">
            <v>14137</v>
          </cell>
          <cell r="BH59">
            <v>14328</v>
          </cell>
          <cell r="BI59">
            <v>14555</v>
          </cell>
          <cell r="BJ59">
            <v>16418</v>
          </cell>
          <cell r="BK59">
            <v>19031</v>
          </cell>
          <cell r="BL59">
            <v>22335</v>
          </cell>
          <cell r="BM59">
            <v>21042</v>
          </cell>
          <cell r="BN59">
            <v>19212</v>
          </cell>
          <cell r="BO59">
            <v>15466</v>
          </cell>
          <cell r="BP59">
            <v>14394</v>
          </cell>
          <cell r="BQ59">
            <v>15083</v>
          </cell>
          <cell r="BR59">
            <v>15605</v>
          </cell>
          <cell r="BS59">
            <v>15701</v>
          </cell>
          <cell r="BT59">
            <v>15769</v>
          </cell>
          <cell r="BU59">
            <v>16596</v>
          </cell>
          <cell r="BV59">
            <v>17064</v>
          </cell>
        </row>
        <row r="60">
          <cell r="C60" t="str">
            <v>KBP6059J</v>
          </cell>
          <cell r="D60">
            <v>7</v>
          </cell>
          <cell r="E60">
            <v>8</v>
          </cell>
          <cell r="F60">
            <v>10</v>
          </cell>
          <cell r="G60">
            <v>10</v>
          </cell>
          <cell r="H60">
            <v>11</v>
          </cell>
          <cell r="I60">
            <v>13</v>
          </cell>
          <cell r="J60">
            <v>14</v>
          </cell>
          <cell r="K60">
            <v>15</v>
          </cell>
          <cell r="L60">
            <v>17</v>
          </cell>
          <cell r="M60">
            <v>18</v>
          </cell>
          <cell r="N60">
            <v>19</v>
          </cell>
          <cell r="O60">
            <v>20</v>
          </cell>
          <cell r="P60">
            <v>21</v>
          </cell>
          <cell r="Q60">
            <v>23</v>
          </cell>
          <cell r="R60">
            <v>24</v>
          </cell>
          <cell r="S60">
            <v>25</v>
          </cell>
          <cell r="T60">
            <v>27</v>
          </cell>
          <cell r="U60">
            <v>29</v>
          </cell>
          <cell r="V60">
            <v>31</v>
          </cell>
          <cell r="W60">
            <v>34</v>
          </cell>
          <cell r="X60">
            <v>36</v>
          </cell>
          <cell r="Y60">
            <v>48</v>
          </cell>
          <cell r="Z60">
            <v>60</v>
          </cell>
          <cell r="AA60">
            <v>74</v>
          </cell>
          <cell r="AB60">
            <v>107</v>
          </cell>
          <cell r="AC60">
            <v>123</v>
          </cell>
          <cell r="AD60">
            <v>142</v>
          </cell>
          <cell r="AE60">
            <v>169</v>
          </cell>
          <cell r="AF60">
            <v>232</v>
          </cell>
          <cell r="AG60">
            <v>258</v>
          </cell>
          <cell r="AH60">
            <v>295</v>
          </cell>
          <cell r="AI60">
            <v>321</v>
          </cell>
          <cell r="AJ60">
            <v>327</v>
          </cell>
          <cell r="AK60">
            <v>353</v>
          </cell>
          <cell r="AL60">
            <v>475</v>
          </cell>
          <cell r="AM60">
            <v>600</v>
          </cell>
          <cell r="AN60">
            <v>706</v>
          </cell>
          <cell r="AO60">
            <v>815</v>
          </cell>
          <cell r="AP60">
            <v>866</v>
          </cell>
          <cell r="AQ60">
            <v>948</v>
          </cell>
          <cell r="AR60">
            <v>1040</v>
          </cell>
          <cell r="AS60">
            <v>1143</v>
          </cell>
          <cell r="AT60">
            <v>1462</v>
          </cell>
          <cell r="AU60">
            <v>1966</v>
          </cell>
          <cell r="AV60">
            <v>2519</v>
          </cell>
          <cell r="AW60">
            <v>2805</v>
          </cell>
          <cell r="AX60">
            <v>3046</v>
          </cell>
          <cell r="AY60">
            <v>3373</v>
          </cell>
          <cell r="AZ60">
            <v>3592</v>
          </cell>
          <cell r="BA60">
            <v>3935</v>
          </cell>
          <cell r="BB60">
            <v>4265</v>
          </cell>
          <cell r="BC60">
            <v>4643</v>
          </cell>
          <cell r="BD60">
            <v>5142</v>
          </cell>
          <cell r="BE60">
            <v>5535</v>
          </cell>
          <cell r="BF60">
            <v>5928</v>
          </cell>
          <cell r="BG60">
            <v>6429</v>
          </cell>
          <cell r="BH60">
            <v>7031</v>
          </cell>
          <cell r="BI60">
            <v>7248</v>
          </cell>
          <cell r="BJ60">
            <v>7937</v>
          </cell>
          <cell r="BK60">
            <v>8666</v>
          </cell>
          <cell r="BL60">
            <v>9777</v>
          </cell>
          <cell r="BM60">
            <v>10514</v>
          </cell>
          <cell r="BN60">
            <v>11154</v>
          </cell>
          <cell r="BO60">
            <v>10804</v>
          </cell>
          <cell r="BP60">
            <v>10330</v>
          </cell>
          <cell r="BQ60">
            <v>11256</v>
          </cell>
          <cell r="BR60">
            <v>12266</v>
          </cell>
          <cell r="BS60">
            <v>13026</v>
          </cell>
          <cell r="BT60">
            <v>13758</v>
          </cell>
          <cell r="BU60">
            <v>14643</v>
          </cell>
          <cell r="BV60">
            <v>15733</v>
          </cell>
        </row>
        <row r="61">
          <cell r="C61" t="str">
            <v>KBP6059Y</v>
          </cell>
          <cell r="D61">
            <v>239</v>
          </cell>
          <cell r="E61">
            <v>277</v>
          </cell>
          <cell r="F61">
            <v>332</v>
          </cell>
          <cell r="G61">
            <v>332</v>
          </cell>
          <cell r="H61">
            <v>332</v>
          </cell>
          <cell r="I61">
            <v>339</v>
          </cell>
          <cell r="J61">
            <v>353</v>
          </cell>
          <cell r="K61">
            <v>367</v>
          </cell>
          <cell r="L61">
            <v>405</v>
          </cell>
          <cell r="M61">
            <v>426</v>
          </cell>
          <cell r="N61">
            <v>440</v>
          </cell>
          <cell r="O61">
            <v>453</v>
          </cell>
          <cell r="P61">
            <v>467</v>
          </cell>
          <cell r="Q61">
            <v>502</v>
          </cell>
          <cell r="R61">
            <v>533</v>
          </cell>
          <cell r="S61">
            <v>533</v>
          </cell>
          <cell r="T61">
            <v>547</v>
          </cell>
          <cell r="U61">
            <v>575</v>
          </cell>
          <cell r="V61">
            <v>616</v>
          </cell>
          <cell r="W61">
            <v>651</v>
          </cell>
          <cell r="X61">
            <v>685</v>
          </cell>
          <cell r="Y61">
            <v>883</v>
          </cell>
          <cell r="Z61">
            <v>1083</v>
          </cell>
          <cell r="AA61">
            <v>1260</v>
          </cell>
          <cell r="AB61">
            <v>2495</v>
          </cell>
          <cell r="AC61">
            <v>2554</v>
          </cell>
          <cell r="AD61">
            <v>2575</v>
          </cell>
          <cell r="AE61">
            <v>2592</v>
          </cell>
          <cell r="AF61">
            <v>3101</v>
          </cell>
          <cell r="AG61">
            <v>3074</v>
          </cell>
          <cell r="AH61">
            <v>3151</v>
          </cell>
          <cell r="AI61">
            <v>3102</v>
          </cell>
          <cell r="AJ61">
            <v>2769</v>
          </cell>
          <cell r="AK61">
            <v>2723</v>
          </cell>
          <cell r="AL61">
            <v>3343</v>
          </cell>
          <cell r="AM61">
            <v>3773</v>
          </cell>
          <cell r="AN61">
            <v>3846</v>
          </cell>
          <cell r="AO61">
            <v>4066</v>
          </cell>
          <cell r="AP61">
            <v>3922</v>
          </cell>
          <cell r="AQ61">
            <v>3573</v>
          </cell>
          <cell r="AR61">
            <v>3275</v>
          </cell>
          <cell r="AS61">
            <v>3142</v>
          </cell>
          <cell r="AT61">
            <v>3797</v>
          </cell>
          <cell r="AU61">
            <v>4584</v>
          </cell>
          <cell r="AV61">
            <v>5066</v>
          </cell>
          <cell r="AW61">
            <v>5069</v>
          </cell>
          <cell r="AX61">
            <v>4852</v>
          </cell>
          <cell r="AY61">
            <v>4741</v>
          </cell>
          <cell r="AZ61">
            <v>4766</v>
          </cell>
          <cell r="BA61">
            <v>4982</v>
          </cell>
          <cell r="BB61">
            <v>5094</v>
          </cell>
          <cell r="BC61">
            <v>5332</v>
          </cell>
          <cell r="BD61">
            <v>5698</v>
          </cell>
          <cell r="BE61">
            <v>6105</v>
          </cell>
          <cell r="BF61">
            <v>6404</v>
          </cell>
          <cell r="BG61">
            <v>6686</v>
          </cell>
          <cell r="BH61">
            <v>7078</v>
          </cell>
          <cell r="BI61">
            <v>7157</v>
          </cell>
          <cell r="BJ61">
            <v>7867</v>
          </cell>
          <cell r="BK61">
            <v>8737</v>
          </cell>
          <cell r="BL61">
            <v>10256</v>
          </cell>
          <cell r="BM61">
            <v>10855</v>
          </cell>
          <cell r="BN61">
            <v>11367</v>
          </cell>
          <cell r="BO61">
            <v>10552</v>
          </cell>
          <cell r="BP61">
            <v>10330</v>
          </cell>
          <cell r="BQ61">
            <v>11055</v>
          </cell>
          <cell r="BR61">
            <v>11922</v>
          </cell>
          <cell r="BS61">
            <v>12186</v>
          </cell>
          <cell r="BT61">
            <v>12435</v>
          </cell>
          <cell r="BU61">
            <v>12794</v>
          </cell>
          <cell r="BV61">
            <v>12946</v>
          </cell>
        </row>
        <row r="62">
          <cell r="C62" t="str">
            <v>KBP6060J</v>
          </cell>
          <cell r="D62">
            <v>1</v>
          </cell>
          <cell r="E62">
            <v>1</v>
          </cell>
          <cell r="F62">
            <v>2</v>
          </cell>
          <cell r="G62">
            <v>2</v>
          </cell>
          <cell r="H62">
            <v>2</v>
          </cell>
          <cell r="I62">
            <v>2</v>
          </cell>
          <cell r="J62">
            <v>2</v>
          </cell>
          <cell r="K62">
            <v>3</v>
          </cell>
          <cell r="L62">
            <v>3</v>
          </cell>
          <cell r="M62">
            <v>3</v>
          </cell>
          <cell r="N62">
            <v>3</v>
          </cell>
          <cell r="O62">
            <v>4</v>
          </cell>
          <cell r="P62">
            <v>4</v>
          </cell>
          <cell r="Q62">
            <v>4</v>
          </cell>
          <cell r="R62">
            <v>5</v>
          </cell>
          <cell r="S62">
            <v>5</v>
          </cell>
          <cell r="T62">
            <v>5</v>
          </cell>
          <cell r="U62">
            <v>6</v>
          </cell>
          <cell r="V62">
            <v>7</v>
          </cell>
          <cell r="W62">
            <v>7</v>
          </cell>
          <cell r="X62">
            <v>8</v>
          </cell>
          <cell r="Y62">
            <v>9</v>
          </cell>
          <cell r="Z62">
            <v>10</v>
          </cell>
          <cell r="AA62">
            <v>12</v>
          </cell>
          <cell r="AB62">
            <v>13</v>
          </cell>
          <cell r="AC62">
            <v>14</v>
          </cell>
          <cell r="AD62">
            <v>15</v>
          </cell>
          <cell r="AE62">
            <v>17</v>
          </cell>
          <cell r="AF62">
            <v>21</v>
          </cell>
          <cell r="AG62">
            <v>60</v>
          </cell>
          <cell r="AH62">
            <v>67</v>
          </cell>
          <cell r="AI62">
            <v>72</v>
          </cell>
          <cell r="AJ62">
            <v>80</v>
          </cell>
          <cell r="AK62">
            <v>89</v>
          </cell>
          <cell r="AL62">
            <v>103</v>
          </cell>
          <cell r="AM62">
            <v>118</v>
          </cell>
          <cell r="AN62">
            <v>136</v>
          </cell>
          <cell r="AO62">
            <v>154</v>
          </cell>
          <cell r="AP62">
            <v>175</v>
          </cell>
          <cell r="AQ62">
            <v>197</v>
          </cell>
          <cell r="AR62">
            <v>223</v>
          </cell>
          <cell r="AS62">
            <v>255</v>
          </cell>
          <cell r="AT62">
            <v>301</v>
          </cell>
          <cell r="AU62">
            <v>364</v>
          </cell>
          <cell r="AV62">
            <v>431</v>
          </cell>
          <cell r="AW62">
            <v>496</v>
          </cell>
          <cell r="AX62">
            <v>543</v>
          </cell>
          <cell r="AY62">
            <v>602</v>
          </cell>
          <cell r="AZ62">
            <v>669</v>
          </cell>
          <cell r="BA62">
            <v>708</v>
          </cell>
          <cell r="BB62">
            <v>909</v>
          </cell>
          <cell r="BC62">
            <v>1185</v>
          </cell>
          <cell r="BD62">
            <v>1526</v>
          </cell>
          <cell r="BE62">
            <v>2041</v>
          </cell>
          <cell r="BF62">
            <v>2726</v>
          </cell>
          <cell r="BG62">
            <v>3016</v>
          </cell>
          <cell r="BH62">
            <v>4922</v>
          </cell>
          <cell r="BI62">
            <v>5510</v>
          </cell>
          <cell r="BJ62">
            <v>6351</v>
          </cell>
          <cell r="BK62">
            <v>7245</v>
          </cell>
          <cell r="BL62">
            <v>7874</v>
          </cell>
          <cell r="BM62">
            <v>8453</v>
          </cell>
          <cell r="BN62">
            <v>8832</v>
          </cell>
          <cell r="BO62">
            <v>9003</v>
          </cell>
          <cell r="BP62">
            <v>8961</v>
          </cell>
          <cell r="BQ62">
            <v>10290</v>
          </cell>
          <cell r="BR62">
            <v>11626</v>
          </cell>
          <cell r="BS62">
            <v>12432</v>
          </cell>
          <cell r="BT62">
            <v>13296</v>
          </cell>
          <cell r="BU62">
            <v>14330</v>
          </cell>
          <cell r="BV62">
            <v>15841</v>
          </cell>
        </row>
        <row r="63">
          <cell r="C63" t="str">
            <v>KBP6060Y</v>
          </cell>
          <cell r="D63">
            <v>144</v>
          </cell>
          <cell r="E63">
            <v>157</v>
          </cell>
          <cell r="F63">
            <v>163</v>
          </cell>
          <cell r="G63">
            <v>181</v>
          </cell>
          <cell r="H63">
            <v>192</v>
          </cell>
          <cell r="I63">
            <v>193</v>
          </cell>
          <cell r="J63">
            <v>200</v>
          </cell>
          <cell r="K63">
            <v>220</v>
          </cell>
          <cell r="L63">
            <v>235</v>
          </cell>
          <cell r="M63">
            <v>246</v>
          </cell>
          <cell r="N63">
            <v>265</v>
          </cell>
          <cell r="O63">
            <v>274</v>
          </cell>
          <cell r="P63">
            <v>282</v>
          </cell>
          <cell r="Q63">
            <v>302</v>
          </cell>
          <cell r="R63">
            <v>326</v>
          </cell>
          <cell r="S63">
            <v>342</v>
          </cell>
          <cell r="T63">
            <v>366</v>
          </cell>
          <cell r="U63">
            <v>399</v>
          </cell>
          <cell r="V63">
            <v>444</v>
          </cell>
          <cell r="W63">
            <v>457</v>
          </cell>
          <cell r="X63">
            <v>504</v>
          </cell>
          <cell r="Y63">
            <v>561</v>
          </cell>
          <cell r="Z63">
            <v>623</v>
          </cell>
          <cell r="AA63">
            <v>724</v>
          </cell>
          <cell r="AB63">
            <v>624</v>
          </cell>
          <cell r="AC63">
            <v>655</v>
          </cell>
          <cell r="AD63">
            <v>671</v>
          </cell>
          <cell r="AE63">
            <v>770</v>
          </cell>
          <cell r="AF63">
            <v>871</v>
          </cell>
          <cell r="AG63">
            <v>954</v>
          </cell>
          <cell r="AH63">
            <v>947</v>
          </cell>
          <cell r="AI63">
            <v>929</v>
          </cell>
          <cell r="AJ63">
            <v>889</v>
          </cell>
          <cell r="AK63">
            <v>907</v>
          </cell>
          <cell r="AL63">
            <v>1012</v>
          </cell>
          <cell r="AM63">
            <v>1141</v>
          </cell>
          <cell r="AN63">
            <v>1175</v>
          </cell>
          <cell r="AO63">
            <v>1197</v>
          </cell>
          <cell r="AP63">
            <v>1215</v>
          </cell>
          <cell r="AQ63">
            <v>1178</v>
          </cell>
          <cell r="AR63">
            <v>1101</v>
          </cell>
          <cell r="AS63">
            <v>1083</v>
          </cell>
          <cell r="AT63">
            <v>1184</v>
          </cell>
          <cell r="AU63">
            <v>1298</v>
          </cell>
          <cell r="AV63">
            <v>1378</v>
          </cell>
          <cell r="AW63">
            <v>1400</v>
          </cell>
          <cell r="AX63">
            <v>1393</v>
          </cell>
          <cell r="AY63">
            <v>1393</v>
          </cell>
          <cell r="AZ63">
            <v>1458</v>
          </cell>
          <cell r="BA63">
            <v>1396</v>
          </cell>
          <cell r="BB63">
            <v>1433</v>
          </cell>
          <cell r="BC63">
            <v>1480</v>
          </cell>
          <cell r="BD63">
            <v>2999</v>
          </cell>
          <cell r="BE63">
            <v>3902</v>
          </cell>
          <cell r="BF63">
            <v>5089</v>
          </cell>
          <cell r="BG63">
            <v>5222</v>
          </cell>
          <cell r="BH63">
            <v>5357</v>
          </cell>
          <cell r="BI63">
            <v>5694</v>
          </cell>
          <cell r="BJ63">
            <v>6508</v>
          </cell>
          <cell r="BK63">
            <v>7420</v>
          </cell>
          <cell r="BL63">
            <v>8380</v>
          </cell>
          <cell r="BM63">
            <v>8789</v>
          </cell>
          <cell r="BN63">
            <v>8920</v>
          </cell>
          <cell r="BO63">
            <v>8625</v>
          </cell>
          <cell r="BP63">
            <v>8961</v>
          </cell>
          <cell r="BQ63">
            <v>10392</v>
          </cell>
          <cell r="BR63">
            <v>11642</v>
          </cell>
          <cell r="BS63">
            <v>12297</v>
          </cell>
          <cell r="BT63">
            <v>12552</v>
          </cell>
          <cell r="BU63">
            <v>13097</v>
          </cell>
          <cell r="BV63">
            <v>13876</v>
          </cell>
        </row>
        <row r="64">
          <cell r="C64" t="str">
            <v>KBP6061J</v>
          </cell>
          <cell r="D64">
            <v>550</v>
          </cell>
          <cell r="E64">
            <v>604</v>
          </cell>
          <cell r="F64">
            <v>655</v>
          </cell>
          <cell r="G64">
            <v>691</v>
          </cell>
          <cell r="H64">
            <v>749</v>
          </cell>
          <cell r="I64">
            <v>825</v>
          </cell>
          <cell r="J64">
            <v>974</v>
          </cell>
          <cell r="K64">
            <v>1051</v>
          </cell>
          <cell r="L64">
            <v>1095</v>
          </cell>
          <cell r="M64">
            <v>1165</v>
          </cell>
          <cell r="N64">
            <v>1232</v>
          </cell>
          <cell r="O64">
            <v>1302</v>
          </cell>
          <cell r="P64">
            <v>1369</v>
          </cell>
          <cell r="Q64">
            <v>1430</v>
          </cell>
          <cell r="R64">
            <v>1498</v>
          </cell>
          <cell r="S64">
            <v>1575</v>
          </cell>
          <cell r="T64">
            <v>1649</v>
          </cell>
          <cell r="U64">
            <v>1751</v>
          </cell>
          <cell r="V64">
            <v>1926</v>
          </cell>
          <cell r="W64">
            <v>2111</v>
          </cell>
          <cell r="X64">
            <v>2289</v>
          </cell>
          <cell r="Y64">
            <v>2477</v>
          </cell>
          <cell r="Z64">
            <v>2719</v>
          </cell>
          <cell r="AA64">
            <v>2944</v>
          </cell>
          <cell r="AB64">
            <v>3279</v>
          </cell>
          <cell r="AC64">
            <v>3646</v>
          </cell>
          <cell r="AD64">
            <v>3967</v>
          </cell>
          <cell r="AE64">
            <v>4716</v>
          </cell>
          <cell r="AF64">
            <v>5702</v>
          </cell>
          <cell r="AG64">
            <v>6720</v>
          </cell>
          <cell r="AH64">
            <v>7742</v>
          </cell>
          <cell r="AI64">
            <v>8899</v>
          </cell>
          <cell r="AJ64">
            <v>10096</v>
          </cell>
          <cell r="AK64">
            <v>11986</v>
          </cell>
          <cell r="AL64">
            <v>14531</v>
          </cell>
          <cell r="AM64">
            <v>17891</v>
          </cell>
          <cell r="AN64">
            <v>21068</v>
          </cell>
          <cell r="AO64">
            <v>23805</v>
          </cell>
          <cell r="AP64">
            <v>27952</v>
          </cell>
          <cell r="AQ64">
            <v>32074</v>
          </cell>
          <cell r="AR64">
            <v>38843</v>
          </cell>
          <cell r="AS64">
            <v>45201</v>
          </cell>
          <cell r="AT64">
            <v>54385</v>
          </cell>
          <cell r="AU64">
            <v>64540</v>
          </cell>
          <cell r="AV64">
            <v>76585</v>
          </cell>
          <cell r="AW64">
            <v>89284</v>
          </cell>
          <cell r="AX64">
            <v>103543</v>
          </cell>
          <cell r="AY64">
            <v>114730</v>
          </cell>
          <cell r="AZ64">
            <v>131728</v>
          </cell>
          <cell r="BA64">
            <v>148689</v>
          </cell>
          <cell r="BB64">
            <v>164329</v>
          </cell>
          <cell r="BC64">
            <v>183311</v>
          </cell>
          <cell r="BD64">
            <v>197060</v>
          </cell>
          <cell r="BE64">
            <v>208365</v>
          </cell>
          <cell r="BF64">
            <v>227490</v>
          </cell>
          <cell r="BG64">
            <v>247385</v>
          </cell>
          <cell r="BH64">
            <v>285003</v>
          </cell>
          <cell r="BI64">
            <v>311165</v>
          </cell>
          <cell r="BJ64">
            <v>344311</v>
          </cell>
          <cell r="BK64">
            <v>377851</v>
          </cell>
          <cell r="BL64">
            <v>430250</v>
          </cell>
          <cell r="BM64">
            <v>491423</v>
          </cell>
          <cell r="BN64">
            <v>557587</v>
          </cell>
          <cell r="BO64">
            <v>590365</v>
          </cell>
          <cell r="BP64">
            <v>625989</v>
          </cell>
          <cell r="BQ64">
            <v>707675</v>
          </cell>
          <cell r="BR64">
            <v>791226</v>
          </cell>
          <cell r="BS64">
            <v>843094</v>
          </cell>
          <cell r="BT64">
            <v>906737</v>
          </cell>
          <cell r="BU64">
            <v>960741</v>
          </cell>
          <cell r="BV64">
            <v>1045662</v>
          </cell>
        </row>
        <row r="65">
          <cell r="C65" t="str">
            <v>KBP6061Y</v>
          </cell>
          <cell r="D65">
            <v>78983</v>
          </cell>
          <cell r="E65">
            <v>92914</v>
          </cell>
          <cell r="F65">
            <v>98311</v>
          </cell>
          <cell r="G65">
            <v>102243</v>
          </cell>
          <cell r="H65">
            <v>105423</v>
          </cell>
          <cell r="I65">
            <v>108836</v>
          </cell>
          <cell r="J65">
            <v>111653</v>
          </cell>
          <cell r="K65">
            <v>115560</v>
          </cell>
          <cell r="L65">
            <v>119805</v>
          </cell>
          <cell r="M65">
            <v>123590</v>
          </cell>
          <cell r="N65">
            <v>128479</v>
          </cell>
          <cell r="O65">
            <v>133100</v>
          </cell>
          <cell r="P65">
            <v>136870</v>
          </cell>
          <cell r="Q65">
            <v>140632</v>
          </cell>
          <cell r="R65">
            <v>144016</v>
          </cell>
          <cell r="S65">
            <v>149417</v>
          </cell>
          <cell r="T65">
            <v>153822</v>
          </cell>
          <cell r="U65">
            <v>162266</v>
          </cell>
          <cell r="V65">
            <v>173267</v>
          </cell>
          <cell r="W65">
            <v>182008</v>
          </cell>
          <cell r="X65">
            <v>190317</v>
          </cell>
          <cell r="Y65">
            <v>199255</v>
          </cell>
          <cell r="Z65">
            <v>215803</v>
          </cell>
          <cell r="AA65">
            <v>229950</v>
          </cell>
          <cell r="AB65">
            <v>243209</v>
          </cell>
          <cell r="AC65">
            <v>252475</v>
          </cell>
          <cell r="AD65">
            <v>259824</v>
          </cell>
          <cell r="AE65">
            <v>279162</v>
          </cell>
          <cell r="AF65">
            <v>296015</v>
          </cell>
          <cell r="AG65">
            <v>304127</v>
          </cell>
          <cell r="AH65">
            <v>315518</v>
          </cell>
          <cell r="AI65">
            <v>325005</v>
          </cell>
          <cell r="AJ65">
            <v>331151</v>
          </cell>
          <cell r="AK65">
            <v>339401</v>
          </cell>
          <cell r="AL65">
            <v>355534</v>
          </cell>
          <cell r="AM65">
            <v>374323</v>
          </cell>
          <cell r="AN65">
            <v>389527</v>
          </cell>
          <cell r="AO65">
            <v>396470</v>
          </cell>
          <cell r="AP65">
            <v>423560</v>
          </cell>
          <cell r="AQ65">
            <v>416281</v>
          </cell>
          <cell r="AR65">
            <v>424666</v>
          </cell>
          <cell r="AS65">
            <v>420479</v>
          </cell>
          <cell r="AT65">
            <v>436054</v>
          </cell>
          <cell r="AU65">
            <v>452177</v>
          </cell>
          <cell r="AV65">
            <v>458753</v>
          </cell>
          <cell r="AW65">
            <v>450979</v>
          </cell>
          <cell r="AX65">
            <v>436083</v>
          </cell>
          <cell r="AY65">
            <v>439389</v>
          </cell>
          <cell r="AZ65">
            <v>456314</v>
          </cell>
          <cell r="BA65">
            <v>476420</v>
          </cell>
          <cell r="BB65">
            <v>492097</v>
          </cell>
          <cell r="BC65">
            <v>506596</v>
          </cell>
          <cell r="BD65">
            <v>509329</v>
          </cell>
          <cell r="BE65">
            <v>501911</v>
          </cell>
          <cell r="BF65">
            <v>499109</v>
          </cell>
          <cell r="BG65">
            <v>506566</v>
          </cell>
          <cell r="BH65">
            <v>517231</v>
          </cell>
          <cell r="BI65">
            <v>525077</v>
          </cell>
          <cell r="BJ65">
            <v>549819</v>
          </cell>
          <cell r="BK65">
            <v>578354</v>
          </cell>
          <cell r="BL65">
            <v>611302</v>
          </cell>
          <cell r="BM65">
            <v>642406</v>
          </cell>
          <cell r="BN65">
            <v>635806</v>
          </cell>
          <cell r="BO65">
            <v>619870</v>
          </cell>
          <cell r="BP65">
            <v>625989</v>
          </cell>
          <cell r="BQ65">
            <v>650486</v>
          </cell>
          <cell r="BR65">
            <v>673670</v>
          </cell>
          <cell r="BS65">
            <v>673551</v>
          </cell>
          <cell r="BT65">
            <v>678010</v>
          </cell>
          <cell r="BU65">
            <v>693052</v>
          </cell>
          <cell r="BV65">
            <v>699303</v>
          </cell>
        </row>
        <row r="66">
          <cell r="C66" t="str">
            <v>KBP6062J</v>
          </cell>
          <cell r="D66">
            <v>442</v>
          </cell>
          <cell r="E66">
            <v>485</v>
          </cell>
          <cell r="F66">
            <v>526</v>
          </cell>
          <cell r="G66">
            <v>551</v>
          </cell>
          <cell r="H66">
            <v>590</v>
          </cell>
          <cell r="I66">
            <v>656</v>
          </cell>
          <cell r="J66">
            <v>790</v>
          </cell>
          <cell r="K66">
            <v>847</v>
          </cell>
          <cell r="L66">
            <v>874</v>
          </cell>
          <cell r="M66">
            <v>927</v>
          </cell>
          <cell r="N66">
            <v>980</v>
          </cell>
          <cell r="O66">
            <v>1033</v>
          </cell>
          <cell r="P66">
            <v>1081</v>
          </cell>
          <cell r="Q66">
            <v>1122</v>
          </cell>
          <cell r="R66">
            <v>1160</v>
          </cell>
          <cell r="S66">
            <v>1225</v>
          </cell>
          <cell r="T66">
            <v>1275</v>
          </cell>
          <cell r="U66">
            <v>1353</v>
          </cell>
          <cell r="V66">
            <v>1492</v>
          </cell>
          <cell r="W66">
            <v>1642</v>
          </cell>
          <cell r="X66">
            <v>1771</v>
          </cell>
          <cell r="Y66">
            <v>1904</v>
          </cell>
          <cell r="Z66">
            <v>2069</v>
          </cell>
          <cell r="AA66">
            <v>2211</v>
          </cell>
          <cell r="AB66">
            <v>2451</v>
          </cell>
          <cell r="AC66">
            <v>2692</v>
          </cell>
          <cell r="AD66">
            <v>2895</v>
          </cell>
          <cell r="AE66">
            <v>3457</v>
          </cell>
          <cell r="AF66">
            <v>4170</v>
          </cell>
          <cell r="AG66">
            <v>4909</v>
          </cell>
          <cell r="AH66">
            <v>5521</v>
          </cell>
          <cell r="AI66">
            <v>6342</v>
          </cell>
          <cell r="AJ66">
            <v>7233</v>
          </cell>
          <cell r="AK66">
            <v>8512</v>
          </cell>
          <cell r="AL66">
            <v>10175</v>
          </cell>
          <cell r="AM66">
            <v>12549</v>
          </cell>
          <cell r="AN66">
            <v>14825</v>
          </cell>
          <cell r="AO66">
            <v>16764</v>
          </cell>
          <cell r="AP66">
            <v>19925</v>
          </cell>
          <cell r="AQ66">
            <v>22528</v>
          </cell>
          <cell r="AR66">
            <v>27905</v>
          </cell>
          <cell r="AS66">
            <v>32901</v>
          </cell>
          <cell r="AT66">
            <v>39493</v>
          </cell>
          <cell r="AU66">
            <v>46460</v>
          </cell>
          <cell r="AV66">
            <v>54874</v>
          </cell>
          <cell r="AW66">
            <v>64924</v>
          </cell>
          <cell r="AX66">
            <v>75570</v>
          </cell>
          <cell r="AY66">
            <v>82030</v>
          </cell>
          <cell r="AZ66">
            <v>94429</v>
          </cell>
          <cell r="BA66">
            <v>105704</v>
          </cell>
          <cell r="BB66">
            <v>115399</v>
          </cell>
          <cell r="BC66">
            <v>128933</v>
          </cell>
          <cell r="BD66">
            <v>138713</v>
          </cell>
          <cell r="BE66">
            <v>143124</v>
          </cell>
          <cell r="BF66">
            <v>152519</v>
          </cell>
          <cell r="BG66">
            <v>165059</v>
          </cell>
          <cell r="BH66">
            <v>192363</v>
          </cell>
          <cell r="BI66">
            <v>210750</v>
          </cell>
          <cell r="BJ66">
            <v>232868</v>
          </cell>
          <cell r="BK66">
            <v>253515</v>
          </cell>
          <cell r="BL66">
            <v>288094</v>
          </cell>
          <cell r="BM66">
            <v>328528</v>
          </cell>
          <cell r="BN66">
            <v>368715</v>
          </cell>
          <cell r="BO66">
            <v>392645</v>
          </cell>
          <cell r="BP66">
            <v>402462</v>
          </cell>
          <cell r="BQ66">
            <v>444247</v>
          </cell>
          <cell r="BR66">
            <v>493754</v>
          </cell>
          <cell r="BS66">
            <v>523947</v>
          </cell>
          <cell r="BT66">
            <v>565734</v>
          </cell>
          <cell r="BU66">
            <v>610958</v>
          </cell>
          <cell r="BV66">
            <v>676041</v>
          </cell>
        </row>
        <row r="67">
          <cell r="C67" t="str">
            <v>KBP6062Y</v>
          </cell>
          <cell r="D67">
            <v>65101</v>
          </cell>
          <cell r="E67">
            <v>74628</v>
          </cell>
          <cell r="F67">
            <v>78630</v>
          </cell>
          <cell r="G67">
            <v>81517</v>
          </cell>
          <cell r="H67">
            <v>83880</v>
          </cell>
          <cell r="I67">
            <v>86570</v>
          </cell>
          <cell r="J67">
            <v>88249</v>
          </cell>
          <cell r="K67">
            <v>90690</v>
          </cell>
          <cell r="L67">
            <v>93748</v>
          </cell>
          <cell r="M67">
            <v>96031</v>
          </cell>
          <cell r="N67">
            <v>99351</v>
          </cell>
          <cell r="O67">
            <v>102540</v>
          </cell>
          <cell r="P67">
            <v>105204</v>
          </cell>
          <cell r="Q67">
            <v>107369</v>
          </cell>
          <cell r="R67">
            <v>108773</v>
          </cell>
          <cell r="S67">
            <v>112565</v>
          </cell>
          <cell r="T67">
            <v>116358</v>
          </cell>
          <cell r="U67">
            <v>122145</v>
          </cell>
          <cell r="V67">
            <v>129717</v>
          </cell>
          <cell r="W67">
            <v>135950</v>
          </cell>
          <cell r="X67">
            <v>141501</v>
          </cell>
          <cell r="Y67">
            <v>146291</v>
          </cell>
          <cell r="Z67">
            <v>155503</v>
          </cell>
          <cell r="AA67">
            <v>163862</v>
          </cell>
          <cell r="AB67">
            <v>175593</v>
          </cell>
          <cell r="AC67">
            <v>179425</v>
          </cell>
          <cell r="AD67">
            <v>181616</v>
          </cell>
          <cell r="AE67">
            <v>193558</v>
          </cell>
          <cell r="AF67">
            <v>208229</v>
          </cell>
          <cell r="AG67">
            <v>212611</v>
          </cell>
          <cell r="AH67">
            <v>221218</v>
          </cell>
          <cell r="AI67">
            <v>229549</v>
          </cell>
          <cell r="AJ67">
            <v>234676</v>
          </cell>
          <cell r="AK67">
            <v>243095</v>
          </cell>
          <cell r="AL67">
            <v>251556</v>
          </cell>
          <cell r="AM67">
            <v>259417</v>
          </cell>
          <cell r="AN67">
            <v>271097</v>
          </cell>
          <cell r="AO67">
            <v>275570</v>
          </cell>
          <cell r="AP67">
            <v>294380</v>
          </cell>
          <cell r="AQ67">
            <v>295647</v>
          </cell>
          <cell r="AR67">
            <v>307497</v>
          </cell>
          <cell r="AS67">
            <v>301855</v>
          </cell>
          <cell r="AT67">
            <v>311665</v>
          </cell>
          <cell r="AU67">
            <v>323256</v>
          </cell>
          <cell r="AV67">
            <v>327029</v>
          </cell>
          <cell r="AW67">
            <v>322790</v>
          </cell>
          <cell r="AX67">
            <v>305585</v>
          </cell>
          <cell r="AY67">
            <v>305356</v>
          </cell>
          <cell r="AZ67">
            <v>313400</v>
          </cell>
          <cell r="BA67">
            <v>321840</v>
          </cell>
          <cell r="BB67">
            <v>332664</v>
          </cell>
          <cell r="BC67">
            <v>344003</v>
          </cell>
          <cell r="BD67">
            <v>342009</v>
          </cell>
          <cell r="BE67">
            <v>331849</v>
          </cell>
          <cell r="BF67">
            <v>327963</v>
          </cell>
          <cell r="BG67">
            <v>334115</v>
          </cell>
          <cell r="BH67">
            <v>340869</v>
          </cell>
          <cell r="BI67">
            <v>342856</v>
          </cell>
          <cell r="BJ67">
            <v>362458</v>
          </cell>
          <cell r="BK67">
            <v>382087</v>
          </cell>
          <cell r="BL67">
            <v>403886</v>
          </cell>
          <cell r="BM67">
            <v>420918</v>
          </cell>
          <cell r="BN67">
            <v>415526</v>
          </cell>
          <cell r="BO67">
            <v>403540</v>
          </cell>
          <cell r="BP67">
            <v>402462</v>
          </cell>
          <cell r="BQ67">
            <v>414730</v>
          </cell>
          <cell r="BR67">
            <v>430123</v>
          </cell>
          <cell r="BS67">
            <v>431168</v>
          </cell>
          <cell r="BT67">
            <v>433655</v>
          </cell>
          <cell r="BU67">
            <v>443674</v>
          </cell>
          <cell r="BV67">
            <v>447555</v>
          </cell>
        </row>
        <row r="68">
          <cell r="C68" t="str">
            <v>KBP6063J</v>
          </cell>
          <cell r="D68">
            <v>24</v>
          </cell>
          <cell r="E68">
            <v>26</v>
          </cell>
          <cell r="F68">
            <v>27</v>
          </cell>
          <cell r="G68">
            <v>29</v>
          </cell>
          <cell r="H68">
            <v>32</v>
          </cell>
          <cell r="I68">
            <v>33</v>
          </cell>
          <cell r="J68">
            <v>37</v>
          </cell>
          <cell r="K68">
            <v>43</v>
          </cell>
          <cell r="L68">
            <v>48</v>
          </cell>
          <cell r="M68">
            <v>53</v>
          </cell>
          <cell r="N68">
            <v>56</v>
          </cell>
          <cell r="O68">
            <v>55</v>
          </cell>
          <cell r="P68">
            <v>60</v>
          </cell>
          <cell r="Q68">
            <v>65</v>
          </cell>
          <cell r="R68">
            <v>71</v>
          </cell>
          <cell r="S68">
            <v>74</v>
          </cell>
          <cell r="T68">
            <v>77</v>
          </cell>
          <cell r="U68">
            <v>87</v>
          </cell>
          <cell r="V68">
            <v>96</v>
          </cell>
          <cell r="W68">
            <v>102</v>
          </cell>
          <cell r="X68">
            <v>107</v>
          </cell>
          <cell r="Y68">
            <v>115</v>
          </cell>
          <cell r="Z68">
            <v>126</v>
          </cell>
          <cell r="AA68">
            <v>140</v>
          </cell>
          <cell r="AB68">
            <v>160</v>
          </cell>
          <cell r="AC68">
            <v>183</v>
          </cell>
          <cell r="AD68">
            <v>211</v>
          </cell>
          <cell r="AE68">
            <v>252</v>
          </cell>
          <cell r="AF68">
            <v>286</v>
          </cell>
          <cell r="AG68">
            <v>333</v>
          </cell>
          <cell r="AH68">
            <v>419</v>
          </cell>
          <cell r="AI68">
            <v>535</v>
          </cell>
          <cell r="AJ68">
            <v>618</v>
          </cell>
          <cell r="AK68">
            <v>716</v>
          </cell>
          <cell r="AL68">
            <v>859</v>
          </cell>
          <cell r="AM68">
            <v>1054</v>
          </cell>
          <cell r="AN68">
            <v>1186</v>
          </cell>
          <cell r="AO68">
            <v>1373</v>
          </cell>
          <cell r="AP68">
            <v>1574</v>
          </cell>
          <cell r="AQ68">
            <v>1790</v>
          </cell>
          <cell r="AR68">
            <v>2276</v>
          </cell>
          <cell r="AS68">
            <v>2818</v>
          </cell>
          <cell r="AT68">
            <v>3426</v>
          </cell>
          <cell r="AU68">
            <v>4094</v>
          </cell>
          <cell r="AV68">
            <v>4993</v>
          </cell>
          <cell r="AW68">
            <v>5810</v>
          </cell>
          <cell r="AX68">
            <v>6716</v>
          </cell>
          <cell r="AY68">
            <v>7515</v>
          </cell>
          <cell r="AZ68">
            <v>8418</v>
          </cell>
          <cell r="BA68">
            <v>9996</v>
          </cell>
          <cell r="BB68">
            <v>11289</v>
          </cell>
          <cell r="BC68">
            <v>12865</v>
          </cell>
          <cell r="BD68">
            <v>14419</v>
          </cell>
          <cell r="BE68">
            <v>16648</v>
          </cell>
          <cell r="BF68">
            <v>19152</v>
          </cell>
          <cell r="BG68">
            <v>21114</v>
          </cell>
          <cell r="BH68">
            <v>23575</v>
          </cell>
          <cell r="BI68">
            <v>25908</v>
          </cell>
          <cell r="BJ68">
            <v>28954</v>
          </cell>
          <cell r="BK68">
            <v>31324</v>
          </cell>
          <cell r="BL68">
            <v>34682</v>
          </cell>
          <cell r="BM68">
            <v>38661</v>
          </cell>
          <cell r="BN68">
            <v>44098</v>
          </cell>
          <cell r="BO68">
            <v>52236</v>
          </cell>
          <cell r="BP68">
            <v>64425</v>
          </cell>
          <cell r="BQ68">
            <v>77675</v>
          </cell>
          <cell r="BR68">
            <v>89807</v>
          </cell>
          <cell r="BS68">
            <v>95852</v>
          </cell>
          <cell r="BT68">
            <v>103006</v>
          </cell>
          <cell r="BU68">
            <v>110189</v>
          </cell>
          <cell r="BV68">
            <v>118330</v>
          </cell>
        </row>
        <row r="69">
          <cell r="C69" t="str">
            <v>KBP6063Y</v>
          </cell>
          <cell r="D69">
            <v>3229</v>
          </cell>
          <cell r="E69">
            <v>4357</v>
          </cell>
          <cell r="F69">
            <v>4542</v>
          </cell>
          <cell r="G69">
            <v>4743</v>
          </cell>
          <cell r="H69">
            <v>5006</v>
          </cell>
          <cell r="I69">
            <v>5191</v>
          </cell>
          <cell r="J69">
            <v>5407</v>
          </cell>
          <cell r="K69">
            <v>5654</v>
          </cell>
          <cell r="L69">
            <v>5948</v>
          </cell>
          <cell r="M69">
            <v>6319</v>
          </cell>
          <cell r="N69">
            <v>6504</v>
          </cell>
          <cell r="O69">
            <v>6365</v>
          </cell>
          <cell r="P69">
            <v>6612</v>
          </cell>
          <cell r="Q69">
            <v>7029</v>
          </cell>
          <cell r="R69">
            <v>7477</v>
          </cell>
          <cell r="S69">
            <v>7524</v>
          </cell>
          <cell r="T69">
            <v>7678</v>
          </cell>
          <cell r="U69">
            <v>8389</v>
          </cell>
          <cell r="V69">
            <v>9131</v>
          </cell>
          <cell r="W69">
            <v>9501</v>
          </cell>
          <cell r="X69">
            <v>10042</v>
          </cell>
          <cell r="Y69">
            <v>10768</v>
          </cell>
          <cell r="Z69">
            <v>11602</v>
          </cell>
          <cell r="AA69">
            <v>12622</v>
          </cell>
          <cell r="AB69">
            <v>14893</v>
          </cell>
          <cell r="AC69">
            <v>15758</v>
          </cell>
          <cell r="AD69">
            <v>16701</v>
          </cell>
          <cell r="AE69">
            <v>17473</v>
          </cell>
          <cell r="AF69">
            <v>17968</v>
          </cell>
          <cell r="AG69">
            <v>18552</v>
          </cell>
          <cell r="AH69">
            <v>19653</v>
          </cell>
          <cell r="AI69">
            <v>20369</v>
          </cell>
          <cell r="AJ69">
            <v>20772</v>
          </cell>
          <cell r="AK69">
            <v>21243</v>
          </cell>
          <cell r="AL69">
            <v>22796</v>
          </cell>
          <cell r="AM69">
            <v>24937</v>
          </cell>
          <cell r="AN69">
            <v>24588</v>
          </cell>
          <cell r="AO69">
            <v>24023</v>
          </cell>
          <cell r="AP69">
            <v>26150</v>
          </cell>
          <cell r="AQ69">
            <v>27458</v>
          </cell>
          <cell r="AR69">
            <v>29083</v>
          </cell>
          <cell r="AS69">
            <v>31994</v>
          </cell>
          <cell r="AT69">
            <v>34125</v>
          </cell>
          <cell r="AU69">
            <v>36400</v>
          </cell>
          <cell r="AV69">
            <v>37830</v>
          </cell>
          <cell r="AW69">
            <v>38164</v>
          </cell>
          <cell r="AX69">
            <v>39069</v>
          </cell>
          <cell r="AY69">
            <v>37681</v>
          </cell>
          <cell r="AZ69">
            <v>39920</v>
          </cell>
          <cell r="BA69">
            <v>44760</v>
          </cell>
          <cell r="BB69">
            <v>46027</v>
          </cell>
          <cell r="BC69">
            <v>47272</v>
          </cell>
          <cell r="BD69">
            <v>50549</v>
          </cell>
          <cell r="BE69">
            <v>52786</v>
          </cell>
          <cell r="BF69">
            <v>53405</v>
          </cell>
          <cell r="BG69">
            <v>54277</v>
          </cell>
          <cell r="BH69">
            <v>56664</v>
          </cell>
          <cell r="BI69">
            <v>58350</v>
          </cell>
          <cell r="BJ69">
            <v>60754</v>
          </cell>
          <cell r="BK69">
            <v>61987</v>
          </cell>
          <cell r="BL69">
            <v>62920</v>
          </cell>
          <cell r="BM69">
            <v>64794</v>
          </cell>
          <cell r="BN69">
            <v>63817</v>
          </cell>
          <cell r="BO69">
            <v>61776</v>
          </cell>
          <cell r="BP69">
            <v>64425</v>
          </cell>
          <cell r="BQ69">
            <v>67231</v>
          </cell>
          <cell r="BR69">
            <v>69494</v>
          </cell>
          <cell r="BS69">
            <v>67738</v>
          </cell>
          <cell r="BT69">
            <v>67725</v>
          </cell>
          <cell r="BU69">
            <v>68115</v>
          </cell>
          <cell r="BV69">
            <v>67560</v>
          </cell>
        </row>
        <row r="70">
          <cell r="C70" t="str">
            <v>KBP6064J</v>
          </cell>
          <cell r="D70">
            <v>32</v>
          </cell>
          <cell r="E70">
            <v>36</v>
          </cell>
          <cell r="F70">
            <v>38</v>
          </cell>
          <cell r="G70">
            <v>42</v>
          </cell>
          <cell r="H70">
            <v>46</v>
          </cell>
          <cell r="I70">
            <v>49</v>
          </cell>
          <cell r="J70">
            <v>55</v>
          </cell>
          <cell r="K70">
            <v>63</v>
          </cell>
          <cell r="L70">
            <v>68</v>
          </cell>
          <cell r="M70">
            <v>76</v>
          </cell>
          <cell r="N70">
            <v>82</v>
          </cell>
          <cell r="O70">
            <v>89</v>
          </cell>
          <cell r="P70">
            <v>97</v>
          </cell>
          <cell r="Q70">
            <v>104</v>
          </cell>
          <cell r="R70">
            <v>116</v>
          </cell>
          <cell r="S70">
            <v>120</v>
          </cell>
          <cell r="T70">
            <v>125</v>
          </cell>
          <cell r="U70">
            <v>133</v>
          </cell>
          <cell r="V70">
            <v>141</v>
          </cell>
          <cell r="W70">
            <v>150</v>
          </cell>
          <cell r="X70">
            <v>160</v>
          </cell>
          <cell r="Y70">
            <v>182</v>
          </cell>
          <cell r="Z70">
            <v>224</v>
          </cell>
          <cell r="AA70">
            <v>266</v>
          </cell>
          <cell r="AB70">
            <v>308</v>
          </cell>
          <cell r="AC70">
            <v>338</v>
          </cell>
          <cell r="AD70">
            <v>388</v>
          </cell>
          <cell r="AE70">
            <v>448</v>
          </cell>
          <cell r="AF70">
            <v>521</v>
          </cell>
          <cell r="AG70">
            <v>599</v>
          </cell>
          <cell r="AH70">
            <v>680</v>
          </cell>
          <cell r="AI70">
            <v>759</v>
          </cell>
          <cell r="AJ70">
            <v>867</v>
          </cell>
          <cell r="AK70">
            <v>1013</v>
          </cell>
          <cell r="AL70">
            <v>1273</v>
          </cell>
          <cell r="AM70">
            <v>1581</v>
          </cell>
          <cell r="AN70">
            <v>1870</v>
          </cell>
          <cell r="AO70">
            <v>2244</v>
          </cell>
          <cell r="AP70">
            <v>2671</v>
          </cell>
          <cell r="AQ70">
            <v>2842</v>
          </cell>
          <cell r="AR70">
            <v>3317</v>
          </cell>
          <cell r="AS70">
            <v>3750</v>
          </cell>
          <cell r="AT70">
            <v>4495</v>
          </cell>
          <cell r="AU70">
            <v>5330</v>
          </cell>
          <cell r="AV70">
            <v>6350</v>
          </cell>
          <cell r="AW70">
            <v>6820</v>
          </cell>
          <cell r="AX70">
            <v>8148</v>
          </cell>
          <cell r="AY70">
            <v>9562</v>
          </cell>
          <cell r="AZ70">
            <v>10565</v>
          </cell>
          <cell r="BA70">
            <v>11697</v>
          </cell>
          <cell r="BB70">
            <v>13096</v>
          </cell>
          <cell r="BC70">
            <v>14806</v>
          </cell>
          <cell r="BD70">
            <v>16624</v>
          </cell>
          <cell r="BE70">
            <v>18689</v>
          </cell>
          <cell r="BF70">
            <v>21099</v>
          </cell>
          <cell r="BG70">
            <v>22983</v>
          </cell>
          <cell r="BH70">
            <v>25987</v>
          </cell>
          <cell r="BI70">
            <v>28425</v>
          </cell>
          <cell r="BJ70">
            <v>30897</v>
          </cell>
          <cell r="BK70">
            <v>34903</v>
          </cell>
          <cell r="BL70">
            <v>40686</v>
          </cell>
          <cell r="BM70">
            <v>49173</v>
          </cell>
          <cell r="BN70">
            <v>54392</v>
          </cell>
          <cell r="BO70">
            <v>58118</v>
          </cell>
          <cell r="BP70">
            <v>58905</v>
          </cell>
          <cell r="BQ70">
            <v>65363</v>
          </cell>
          <cell r="BR70">
            <v>71942</v>
          </cell>
          <cell r="BS70">
            <v>76728</v>
          </cell>
          <cell r="BT70">
            <v>82486</v>
          </cell>
          <cell r="BU70">
            <v>88762</v>
          </cell>
          <cell r="BV70">
            <v>95406</v>
          </cell>
        </row>
        <row r="71">
          <cell r="C71" t="str">
            <v>KBP6064Y</v>
          </cell>
          <cell r="D71">
            <v>2388</v>
          </cell>
          <cell r="E71">
            <v>3001</v>
          </cell>
          <cell r="F71">
            <v>3266</v>
          </cell>
          <cell r="G71">
            <v>3715</v>
          </cell>
          <cell r="H71">
            <v>3940</v>
          </cell>
          <cell r="I71">
            <v>4205</v>
          </cell>
          <cell r="J71">
            <v>4715</v>
          </cell>
          <cell r="K71">
            <v>5369</v>
          </cell>
          <cell r="L71">
            <v>5634</v>
          </cell>
          <cell r="M71">
            <v>6022</v>
          </cell>
          <cell r="N71">
            <v>6471</v>
          </cell>
          <cell r="O71">
            <v>7022</v>
          </cell>
          <cell r="P71">
            <v>7410</v>
          </cell>
          <cell r="Q71">
            <v>8022</v>
          </cell>
          <cell r="R71">
            <v>8900</v>
          </cell>
          <cell r="S71">
            <v>9104</v>
          </cell>
          <cell r="T71">
            <v>9390</v>
          </cell>
          <cell r="U71">
            <v>10064</v>
          </cell>
          <cell r="V71">
            <v>10594</v>
          </cell>
          <cell r="W71">
            <v>10921</v>
          </cell>
          <cell r="X71">
            <v>11452</v>
          </cell>
          <cell r="Y71">
            <v>13085</v>
          </cell>
          <cell r="Z71">
            <v>16984</v>
          </cell>
          <cell r="AA71">
            <v>19821</v>
          </cell>
          <cell r="AB71">
            <v>19556</v>
          </cell>
          <cell r="AC71">
            <v>21128</v>
          </cell>
          <cell r="AD71">
            <v>23455</v>
          </cell>
          <cell r="AE71">
            <v>26251</v>
          </cell>
          <cell r="AF71">
            <v>26353</v>
          </cell>
          <cell r="AG71">
            <v>26454</v>
          </cell>
          <cell r="AH71">
            <v>27511</v>
          </cell>
          <cell r="AI71">
            <v>28997</v>
          </cell>
          <cell r="AJ71">
            <v>28689</v>
          </cell>
          <cell r="AK71">
            <v>29026</v>
          </cell>
          <cell r="AL71">
            <v>31701</v>
          </cell>
          <cell r="AM71">
            <v>35868</v>
          </cell>
          <cell r="AN71">
            <v>36337</v>
          </cell>
          <cell r="AO71">
            <v>37499</v>
          </cell>
          <cell r="AP71">
            <v>39570</v>
          </cell>
          <cell r="AQ71">
            <v>33941</v>
          </cell>
          <cell r="AR71">
            <v>29549</v>
          </cell>
          <cell r="AS71">
            <v>27953</v>
          </cell>
          <cell r="AT71">
            <v>28821</v>
          </cell>
          <cell r="AU71">
            <v>28994</v>
          </cell>
          <cell r="AV71">
            <v>29123</v>
          </cell>
          <cell r="AW71">
            <v>25869</v>
          </cell>
          <cell r="AX71">
            <v>27808</v>
          </cell>
          <cell r="AY71">
            <v>29401</v>
          </cell>
          <cell r="AZ71">
            <v>30307</v>
          </cell>
          <cell r="BA71">
            <v>31533</v>
          </cell>
          <cell r="BB71">
            <v>31377</v>
          </cell>
          <cell r="BC71">
            <v>31280</v>
          </cell>
          <cell r="BD71">
            <v>35465</v>
          </cell>
          <cell r="BE71">
            <v>36950</v>
          </cell>
          <cell r="BF71">
            <v>39086</v>
          </cell>
          <cell r="BG71">
            <v>39416</v>
          </cell>
          <cell r="BH71">
            <v>40449</v>
          </cell>
          <cell r="BI71">
            <v>41692</v>
          </cell>
          <cell r="BJ71">
            <v>44359</v>
          </cell>
          <cell r="BK71">
            <v>49176</v>
          </cell>
          <cell r="BL71">
            <v>55730</v>
          </cell>
          <cell r="BM71">
            <v>64271</v>
          </cell>
          <cell r="BN71">
            <v>64179</v>
          </cell>
          <cell r="BO71">
            <v>59203</v>
          </cell>
          <cell r="BP71">
            <v>58905</v>
          </cell>
          <cell r="BQ71">
            <v>63325</v>
          </cell>
          <cell r="BR71">
            <v>67375</v>
          </cell>
          <cell r="BS71">
            <v>68948</v>
          </cell>
          <cell r="BT71">
            <v>71063</v>
          </cell>
          <cell r="BU71">
            <v>73468</v>
          </cell>
          <cell r="BV71">
            <v>75808</v>
          </cell>
        </row>
        <row r="72">
          <cell r="C72" t="str">
            <v>KBP6065J</v>
          </cell>
          <cell r="D72">
            <v>11</v>
          </cell>
          <cell r="E72">
            <v>12</v>
          </cell>
          <cell r="F72">
            <v>13</v>
          </cell>
          <cell r="G72">
            <v>15</v>
          </cell>
          <cell r="H72">
            <v>16</v>
          </cell>
          <cell r="I72">
            <v>17</v>
          </cell>
          <cell r="J72">
            <v>19</v>
          </cell>
          <cell r="K72">
            <v>21</v>
          </cell>
          <cell r="L72">
            <v>22</v>
          </cell>
          <cell r="M72">
            <v>24</v>
          </cell>
          <cell r="N72">
            <v>24</v>
          </cell>
          <cell r="O72">
            <v>24</v>
          </cell>
          <cell r="P72">
            <v>25</v>
          </cell>
          <cell r="Q72">
            <v>28</v>
          </cell>
          <cell r="R72">
            <v>32</v>
          </cell>
          <cell r="S72">
            <v>33</v>
          </cell>
          <cell r="T72">
            <v>35</v>
          </cell>
          <cell r="U72">
            <v>37</v>
          </cell>
          <cell r="V72">
            <v>41</v>
          </cell>
          <cell r="W72">
            <v>43</v>
          </cell>
          <cell r="X72">
            <v>47</v>
          </cell>
          <cell r="Y72">
            <v>51</v>
          </cell>
          <cell r="Z72">
            <v>55</v>
          </cell>
          <cell r="AA72">
            <v>59</v>
          </cell>
          <cell r="AB72">
            <v>67</v>
          </cell>
          <cell r="AC72">
            <v>82</v>
          </cell>
          <cell r="AD72">
            <v>92</v>
          </cell>
          <cell r="AE72">
            <v>119</v>
          </cell>
          <cell r="AF72">
            <v>165</v>
          </cell>
          <cell r="AG72">
            <v>211</v>
          </cell>
          <cell r="AH72">
            <v>266</v>
          </cell>
          <cell r="AI72">
            <v>280</v>
          </cell>
          <cell r="AJ72">
            <v>306</v>
          </cell>
          <cell r="AK72">
            <v>349</v>
          </cell>
          <cell r="AL72">
            <v>434</v>
          </cell>
          <cell r="AM72">
            <v>552</v>
          </cell>
          <cell r="AN72">
            <v>682</v>
          </cell>
          <cell r="AO72">
            <v>749</v>
          </cell>
          <cell r="AP72">
            <v>894</v>
          </cell>
          <cell r="AQ72">
            <v>1045</v>
          </cell>
          <cell r="AR72">
            <v>1294</v>
          </cell>
          <cell r="AS72">
            <v>1498</v>
          </cell>
          <cell r="AT72">
            <v>1666</v>
          </cell>
          <cell r="AU72">
            <v>1933</v>
          </cell>
          <cell r="AV72">
            <v>2164</v>
          </cell>
          <cell r="AW72">
            <v>2548</v>
          </cell>
          <cell r="AX72">
            <v>2776</v>
          </cell>
          <cell r="AY72">
            <v>3289</v>
          </cell>
          <cell r="AZ72">
            <v>4727</v>
          </cell>
          <cell r="BA72">
            <v>5852</v>
          </cell>
          <cell r="BB72">
            <v>6629</v>
          </cell>
          <cell r="BC72">
            <v>7337</v>
          </cell>
          <cell r="BD72">
            <v>7511</v>
          </cell>
          <cell r="BE72">
            <v>8058</v>
          </cell>
          <cell r="BF72">
            <v>8474</v>
          </cell>
          <cell r="BG72">
            <v>9646</v>
          </cell>
          <cell r="BH72">
            <v>12110</v>
          </cell>
          <cell r="BI72">
            <v>14160</v>
          </cell>
          <cell r="BJ72">
            <v>15371</v>
          </cell>
          <cell r="BK72">
            <v>16611</v>
          </cell>
          <cell r="BL72">
            <v>18424</v>
          </cell>
          <cell r="BM72">
            <v>20261</v>
          </cell>
          <cell r="BN72">
            <v>22266</v>
          </cell>
          <cell r="BO72">
            <v>23740</v>
          </cell>
          <cell r="BP72">
            <v>24976</v>
          </cell>
          <cell r="BQ72">
            <v>27623</v>
          </cell>
          <cell r="BR72">
            <v>29822</v>
          </cell>
          <cell r="BS72">
            <v>31065</v>
          </cell>
          <cell r="BT72">
            <v>33133</v>
          </cell>
          <cell r="BU72">
            <v>36153</v>
          </cell>
          <cell r="BV72">
            <v>40201</v>
          </cell>
        </row>
        <row r="73">
          <cell r="C73" t="str">
            <v>KBP6065Y</v>
          </cell>
          <cell r="D73">
            <v>1632</v>
          </cell>
          <cell r="E73">
            <v>1949</v>
          </cell>
          <cell r="F73">
            <v>2186</v>
          </cell>
          <cell r="G73">
            <v>2329</v>
          </cell>
          <cell r="H73">
            <v>2392</v>
          </cell>
          <cell r="I73">
            <v>2392</v>
          </cell>
          <cell r="J73">
            <v>2519</v>
          </cell>
          <cell r="K73">
            <v>2630</v>
          </cell>
          <cell r="L73">
            <v>2852</v>
          </cell>
          <cell r="M73">
            <v>2978</v>
          </cell>
          <cell r="N73">
            <v>3121</v>
          </cell>
          <cell r="O73">
            <v>3248</v>
          </cell>
          <cell r="P73">
            <v>3359</v>
          </cell>
          <cell r="Q73">
            <v>3517</v>
          </cell>
          <cell r="R73">
            <v>3707</v>
          </cell>
          <cell r="S73">
            <v>3707</v>
          </cell>
          <cell r="T73">
            <v>3929</v>
          </cell>
          <cell r="U73">
            <v>3865</v>
          </cell>
          <cell r="V73">
            <v>4246</v>
          </cell>
          <cell r="W73">
            <v>4135</v>
          </cell>
          <cell r="X73">
            <v>4119</v>
          </cell>
          <cell r="Y73">
            <v>4483</v>
          </cell>
          <cell r="Z73">
            <v>4658</v>
          </cell>
          <cell r="AA73">
            <v>4658</v>
          </cell>
          <cell r="AB73">
            <v>6717</v>
          </cell>
          <cell r="AC73">
            <v>7462</v>
          </cell>
          <cell r="AD73">
            <v>7573</v>
          </cell>
          <cell r="AE73">
            <v>8729</v>
          </cell>
          <cell r="AF73">
            <v>10884</v>
          </cell>
          <cell r="AG73">
            <v>12056</v>
          </cell>
          <cell r="AH73">
            <v>12365</v>
          </cell>
          <cell r="AI73">
            <v>11282</v>
          </cell>
          <cell r="AJ73">
            <v>11336</v>
          </cell>
          <cell r="AK73">
            <v>11889</v>
          </cell>
          <cell r="AL73">
            <v>13375</v>
          </cell>
          <cell r="AM73">
            <v>15112</v>
          </cell>
          <cell r="AN73">
            <v>16373</v>
          </cell>
          <cell r="AO73">
            <v>15625</v>
          </cell>
          <cell r="AP73">
            <v>16793</v>
          </cell>
          <cell r="AQ73">
            <v>17024</v>
          </cell>
          <cell r="AR73">
            <v>16632</v>
          </cell>
          <cell r="AS73">
            <v>15970</v>
          </cell>
          <cell r="AT73">
            <v>15636</v>
          </cell>
          <cell r="AU73">
            <v>15705</v>
          </cell>
          <cell r="AV73">
            <v>14531</v>
          </cell>
          <cell r="AW73">
            <v>14327</v>
          </cell>
          <cell r="AX73">
            <v>13771</v>
          </cell>
          <cell r="AY73">
            <v>13877</v>
          </cell>
          <cell r="AZ73">
            <v>18340</v>
          </cell>
          <cell r="BA73">
            <v>21269</v>
          </cell>
          <cell r="BB73">
            <v>22290</v>
          </cell>
          <cell r="BC73">
            <v>23072</v>
          </cell>
          <cell r="BD73">
            <v>21835</v>
          </cell>
          <cell r="BE73">
            <v>21688</v>
          </cell>
          <cell r="BF73">
            <v>21224</v>
          </cell>
          <cell r="BG73">
            <v>21745</v>
          </cell>
          <cell r="BH73">
            <v>22131</v>
          </cell>
          <cell r="BI73">
            <v>23775</v>
          </cell>
          <cell r="BJ73">
            <v>23498</v>
          </cell>
          <cell r="BK73">
            <v>23796</v>
          </cell>
          <cell r="BL73">
            <v>24805</v>
          </cell>
          <cell r="BM73">
            <v>25973</v>
          </cell>
          <cell r="BN73">
            <v>26430</v>
          </cell>
          <cell r="BO73">
            <v>25199</v>
          </cell>
          <cell r="BP73">
            <v>24976</v>
          </cell>
          <cell r="BQ73">
            <v>26504</v>
          </cell>
          <cell r="BR73">
            <v>27655</v>
          </cell>
          <cell r="BS73">
            <v>27819</v>
          </cell>
          <cell r="BT73">
            <v>28393</v>
          </cell>
          <cell r="BU73">
            <v>29329</v>
          </cell>
          <cell r="BV73">
            <v>31095</v>
          </cell>
        </row>
        <row r="74">
          <cell r="C74" t="str">
            <v>KBP6066J</v>
          </cell>
          <cell r="D74">
            <v>24</v>
          </cell>
          <cell r="E74">
            <v>26</v>
          </cell>
          <cell r="F74">
            <v>31</v>
          </cell>
          <cell r="G74">
            <v>35</v>
          </cell>
          <cell r="H74">
            <v>44</v>
          </cell>
          <cell r="I74">
            <v>47</v>
          </cell>
          <cell r="J74">
            <v>50</v>
          </cell>
          <cell r="K74">
            <v>53</v>
          </cell>
          <cell r="L74">
            <v>56</v>
          </cell>
          <cell r="M74">
            <v>58</v>
          </cell>
          <cell r="N74">
            <v>60</v>
          </cell>
          <cell r="O74">
            <v>69</v>
          </cell>
          <cell r="P74">
            <v>74</v>
          </cell>
          <cell r="Q74">
            <v>77</v>
          </cell>
          <cell r="R74">
            <v>81</v>
          </cell>
          <cell r="S74">
            <v>85</v>
          </cell>
          <cell r="T74">
            <v>94</v>
          </cell>
          <cell r="U74">
            <v>96</v>
          </cell>
          <cell r="V74">
            <v>105</v>
          </cell>
          <cell r="W74">
            <v>114</v>
          </cell>
          <cell r="X74">
            <v>134</v>
          </cell>
          <cell r="Y74">
            <v>145</v>
          </cell>
          <cell r="Z74">
            <v>152</v>
          </cell>
          <cell r="AA74">
            <v>165</v>
          </cell>
          <cell r="AB74">
            <v>188</v>
          </cell>
          <cell r="AC74">
            <v>234</v>
          </cell>
          <cell r="AD74">
            <v>258</v>
          </cell>
          <cell r="AE74">
            <v>305</v>
          </cell>
          <cell r="AF74">
            <v>403</v>
          </cell>
          <cell r="AG74">
            <v>510</v>
          </cell>
          <cell r="AH74">
            <v>671</v>
          </cell>
          <cell r="AI74">
            <v>774</v>
          </cell>
          <cell r="AJ74">
            <v>843</v>
          </cell>
          <cell r="AK74">
            <v>1147</v>
          </cell>
          <cell r="AL74">
            <v>1454</v>
          </cell>
          <cell r="AM74">
            <v>1724</v>
          </cell>
          <cell r="AN74">
            <v>2004</v>
          </cell>
          <cell r="AO74">
            <v>2090</v>
          </cell>
          <cell r="AP74">
            <v>2235</v>
          </cell>
          <cell r="AQ74">
            <v>3087</v>
          </cell>
          <cell r="AR74">
            <v>3147</v>
          </cell>
          <cell r="AS74">
            <v>3224</v>
          </cell>
          <cell r="AT74">
            <v>4043</v>
          </cell>
          <cell r="AU74">
            <v>5057</v>
          </cell>
          <cell r="AV74">
            <v>6021</v>
          </cell>
          <cell r="AW74">
            <v>6765</v>
          </cell>
          <cell r="AX74">
            <v>7641</v>
          </cell>
          <cell r="AY74">
            <v>8944</v>
          </cell>
          <cell r="AZ74">
            <v>10326</v>
          </cell>
          <cell r="BA74">
            <v>11754</v>
          </cell>
          <cell r="BB74">
            <v>13878</v>
          </cell>
          <cell r="BC74">
            <v>14984</v>
          </cell>
          <cell r="BD74">
            <v>15059</v>
          </cell>
          <cell r="BE74">
            <v>16665</v>
          </cell>
          <cell r="BF74">
            <v>20659</v>
          </cell>
          <cell r="BG74">
            <v>22621</v>
          </cell>
          <cell r="BH74">
            <v>24397</v>
          </cell>
          <cell r="BI74">
            <v>24909</v>
          </cell>
          <cell r="BJ74">
            <v>28696</v>
          </cell>
          <cell r="BK74">
            <v>33175</v>
          </cell>
          <cell r="BL74">
            <v>38888</v>
          </cell>
          <cell r="BM74">
            <v>44316</v>
          </cell>
          <cell r="BN74">
            <v>56562</v>
          </cell>
          <cell r="BO74">
            <v>50862</v>
          </cell>
          <cell r="BP74">
            <v>61883</v>
          </cell>
          <cell r="BQ74">
            <v>76653</v>
          </cell>
          <cell r="BR74">
            <v>86814</v>
          </cell>
          <cell r="BS74">
            <v>95137</v>
          </cell>
          <cell r="BT74">
            <v>100762</v>
          </cell>
          <cell r="BU74">
            <v>91566</v>
          </cell>
          <cell r="BV74">
            <v>91000</v>
          </cell>
        </row>
        <row r="75">
          <cell r="C75" t="str">
            <v>KBP6066Y</v>
          </cell>
          <cell r="D75">
            <v>1689</v>
          </cell>
          <cell r="E75">
            <v>3340</v>
          </cell>
          <cell r="F75">
            <v>3921</v>
          </cell>
          <cell r="G75">
            <v>4272</v>
          </cell>
          <cell r="H75">
            <v>4447</v>
          </cell>
          <cell r="I75">
            <v>4623</v>
          </cell>
          <cell r="J75">
            <v>4789</v>
          </cell>
          <cell r="K75">
            <v>5056</v>
          </cell>
          <cell r="L75">
            <v>5222</v>
          </cell>
          <cell r="M75">
            <v>5591</v>
          </cell>
          <cell r="N75">
            <v>5942</v>
          </cell>
          <cell r="O75">
            <v>6551</v>
          </cell>
          <cell r="P75">
            <v>6809</v>
          </cell>
          <cell r="Q75">
            <v>7095</v>
          </cell>
          <cell r="R75">
            <v>7308</v>
          </cell>
          <cell r="S75">
            <v>8784</v>
          </cell>
          <cell r="T75">
            <v>8175</v>
          </cell>
          <cell r="U75">
            <v>9236</v>
          </cell>
          <cell r="V75">
            <v>10537</v>
          </cell>
          <cell r="W75">
            <v>11847</v>
          </cell>
          <cell r="X75">
            <v>13001</v>
          </cell>
          <cell r="Y75">
            <v>13711</v>
          </cell>
          <cell r="Z75">
            <v>14320</v>
          </cell>
          <cell r="AA75">
            <v>15437</v>
          </cell>
          <cell r="AB75">
            <v>17208</v>
          </cell>
          <cell r="AC75">
            <v>19155</v>
          </cell>
          <cell r="AD75">
            <v>20880</v>
          </cell>
          <cell r="AE75">
            <v>22357</v>
          </cell>
          <cell r="AF75">
            <v>20927</v>
          </cell>
          <cell r="AG75">
            <v>22928</v>
          </cell>
          <cell r="AH75">
            <v>22853</v>
          </cell>
          <cell r="AI75">
            <v>21839</v>
          </cell>
          <cell r="AJ75">
            <v>22928</v>
          </cell>
          <cell r="AK75">
            <v>20672</v>
          </cell>
          <cell r="AL75">
            <v>21827</v>
          </cell>
          <cell r="AM75">
            <v>24049</v>
          </cell>
          <cell r="AN75">
            <v>25467</v>
          </cell>
          <cell r="AO75">
            <v>27615</v>
          </cell>
          <cell r="AP75">
            <v>30213</v>
          </cell>
          <cell r="AQ75">
            <v>26889</v>
          </cell>
          <cell r="AR75">
            <v>27827</v>
          </cell>
          <cell r="AS75">
            <v>30576</v>
          </cell>
          <cell r="AT75">
            <v>33370</v>
          </cell>
          <cell r="AU75">
            <v>34679</v>
          </cell>
          <cell r="AV75">
            <v>36222</v>
          </cell>
          <cell r="AW75">
            <v>37260</v>
          </cell>
          <cell r="AX75">
            <v>38370</v>
          </cell>
          <cell r="AY75">
            <v>40059</v>
          </cell>
          <cell r="AZ75">
            <v>44700</v>
          </cell>
          <cell r="BA75">
            <v>49016</v>
          </cell>
          <cell r="BB75">
            <v>52273</v>
          </cell>
          <cell r="BC75">
            <v>53562</v>
          </cell>
          <cell r="BD75">
            <v>51622</v>
          </cell>
          <cell r="BE75">
            <v>50574</v>
          </cell>
          <cell r="BF75">
            <v>48762</v>
          </cell>
          <cell r="BG75">
            <v>48037</v>
          </cell>
          <cell r="BH75">
            <v>48077</v>
          </cell>
          <cell r="BI75">
            <v>49360</v>
          </cell>
          <cell r="BJ75">
            <v>49326</v>
          </cell>
          <cell r="BK75">
            <v>50548</v>
          </cell>
          <cell r="BL75">
            <v>51065</v>
          </cell>
          <cell r="BM75">
            <v>52783</v>
          </cell>
          <cell r="BN75">
            <v>51887</v>
          </cell>
          <cell r="BO75">
            <v>56706</v>
          </cell>
          <cell r="BP75">
            <v>61883</v>
          </cell>
          <cell r="BQ75">
            <v>63335</v>
          </cell>
          <cell r="BR75">
            <v>61937</v>
          </cell>
          <cell r="BS75">
            <v>60706</v>
          </cell>
          <cell r="BT75">
            <v>60112</v>
          </cell>
          <cell r="BU75">
            <v>61188</v>
          </cell>
          <cell r="BV75">
            <v>59921</v>
          </cell>
        </row>
        <row r="76">
          <cell r="C76" t="str">
            <v>KBP6067J</v>
          </cell>
          <cell r="D76">
            <v>17</v>
          </cell>
          <cell r="E76">
            <v>19</v>
          </cell>
          <cell r="F76">
            <v>20</v>
          </cell>
          <cell r="G76">
            <v>19</v>
          </cell>
          <cell r="H76">
            <v>21</v>
          </cell>
          <cell r="I76">
            <v>22</v>
          </cell>
          <cell r="J76">
            <v>23</v>
          </cell>
          <cell r="K76">
            <v>25</v>
          </cell>
          <cell r="L76">
            <v>27</v>
          </cell>
          <cell r="M76">
            <v>28</v>
          </cell>
          <cell r="N76">
            <v>30</v>
          </cell>
          <cell r="O76">
            <v>32</v>
          </cell>
          <cell r="P76">
            <v>33</v>
          </cell>
          <cell r="Q76">
            <v>34</v>
          </cell>
          <cell r="R76">
            <v>39</v>
          </cell>
          <cell r="S76">
            <v>39</v>
          </cell>
          <cell r="T76">
            <v>43</v>
          </cell>
          <cell r="U76">
            <v>46</v>
          </cell>
          <cell r="V76">
            <v>52</v>
          </cell>
          <cell r="W76">
            <v>60</v>
          </cell>
          <cell r="X76">
            <v>71</v>
          </cell>
          <cell r="Y76">
            <v>79</v>
          </cell>
          <cell r="Z76">
            <v>93</v>
          </cell>
          <cell r="AA76">
            <v>103</v>
          </cell>
          <cell r="AB76">
            <v>105</v>
          </cell>
          <cell r="AC76">
            <v>116</v>
          </cell>
          <cell r="AD76">
            <v>124</v>
          </cell>
          <cell r="AE76">
            <v>136</v>
          </cell>
          <cell r="AF76">
            <v>156</v>
          </cell>
          <cell r="AG76">
            <v>158</v>
          </cell>
          <cell r="AH76">
            <v>185</v>
          </cell>
          <cell r="AI76">
            <v>209</v>
          </cell>
          <cell r="AJ76">
            <v>229</v>
          </cell>
          <cell r="AK76">
            <v>249</v>
          </cell>
          <cell r="AL76">
            <v>336</v>
          </cell>
          <cell r="AM76">
            <v>431</v>
          </cell>
          <cell r="AN76">
            <v>501</v>
          </cell>
          <cell r="AO76">
            <v>585</v>
          </cell>
          <cell r="AP76">
            <v>653</v>
          </cell>
          <cell r="AQ76">
            <v>782</v>
          </cell>
          <cell r="AR76">
            <v>904</v>
          </cell>
          <cell r="AS76">
            <v>1010</v>
          </cell>
          <cell r="AT76">
            <v>1262</v>
          </cell>
          <cell r="AU76">
            <v>1666</v>
          </cell>
          <cell r="AV76">
            <v>2183</v>
          </cell>
          <cell r="AW76">
            <v>2417</v>
          </cell>
          <cell r="AX76">
            <v>2692</v>
          </cell>
          <cell r="AY76">
            <v>3390</v>
          </cell>
          <cell r="AZ76">
            <v>3263</v>
          </cell>
          <cell r="BA76">
            <v>3686</v>
          </cell>
          <cell r="BB76">
            <v>4038</v>
          </cell>
          <cell r="BC76">
            <v>4386</v>
          </cell>
          <cell r="BD76">
            <v>4734</v>
          </cell>
          <cell r="BE76">
            <v>5181</v>
          </cell>
          <cell r="BF76">
            <v>5587</v>
          </cell>
          <cell r="BG76">
            <v>5962</v>
          </cell>
          <cell r="BH76">
            <v>6571</v>
          </cell>
          <cell r="BI76">
            <v>7013</v>
          </cell>
          <cell r="BJ76">
            <v>7525</v>
          </cell>
          <cell r="BK76">
            <v>8323</v>
          </cell>
          <cell r="BL76">
            <v>9476</v>
          </cell>
          <cell r="BM76">
            <v>10484</v>
          </cell>
          <cell r="BN76">
            <v>11554</v>
          </cell>
          <cell r="BO76">
            <v>12764</v>
          </cell>
          <cell r="BP76">
            <v>13338</v>
          </cell>
          <cell r="BQ76">
            <v>16114</v>
          </cell>
          <cell r="BR76">
            <v>19088</v>
          </cell>
          <cell r="BS76">
            <v>20365</v>
          </cell>
          <cell r="BT76">
            <v>21616</v>
          </cell>
          <cell r="BU76">
            <v>23114</v>
          </cell>
          <cell r="BV76">
            <v>24683</v>
          </cell>
        </row>
        <row r="77">
          <cell r="C77" t="str">
            <v>KBP6067Y</v>
          </cell>
          <cell r="D77">
            <v>1959</v>
          </cell>
          <cell r="E77">
            <v>2581</v>
          </cell>
          <cell r="F77">
            <v>2642</v>
          </cell>
          <cell r="G77">
            <v>2507</v>
          </cell>
          <cell r="H77">
            <v>2544</v>
          </cell>
          <cell r="I77">
            <v>2544</v>
          </cell>
          <cell r="J77">
            <v>2581</v>
          </cell>
          <cell r="K77">
            <v>2642</v>
          </cell>
          <cell r="L77">
            <v>2778</v>
          </cell>
          <cell r="M77">
            <v>2975</v>
          </cell>
          <cell r="N77">
            <v>3228</v>
          </cell>
          <cell r="O77">
            <v>3326</v>
          </cell>
          <cell r="P77">
            <v>3351</v>
          </cell>
          <cell r="Q77">
            <v>3425</v>
          </cell>
          <cell r="R77">
            <v>3585</v>
          </cell>
          <cell r="S77">
            <v>3585</v>
          </cell>
          <cell r="T77">
            <v>3764</v>
          </cell>
          <cell r="U77">
            <v>3979</v>
          </cell>
          <cell r="V77">
            <v>4386</v>
          </cell>
          <cell r="W77">
            <v>4854</v>
          </cell>
          <cell r="X77">
            <v>5291</v>
          </cell>
          <cell r="Y77">
            <v>5722</v>
          </cell>
          <cell r="Z77">
            <v>6480</v>
          </cell>
          <cell r="AA77">
            <v>6776</v>
          </cell>
          <cell r="AB77">
            <v>4071</v>
          </cell>
          <cell r="AC77">
            <v>4521</v>
          </cell>
          <cell r="AD77">
            <v>4657</v>
          </cell>
          <cell r="AE77">
            <v>5217</v>
          </cell>
          <cell r="AF77">
            <v>5322</v>
          </cell>
          <cell r="AG77">
            <v>5619</v>
          </cell>
          <cell r="AH77">
            <v>5674</v>
          </cell>
          <cell r="AI77">
            <v>5808</v>
          </cell>
          <cell r="AJ77">
            <v>5764</v>
          </cell>
          <cell r="AK77">
            <v>5689</v>
          </cell>
          <cell r="AL77">
            <v>6249</v>
          </cell>
          <cell r="AM77">
            <v>6848</v>
          </cell>
          <cell r="AN77">
            <v>7154</v>
          </cell>
          <cell r="AO77">
            <v>7357</v>
          </cell>
          <cell r="AP77">
            <v>7573</v>
          </cell>
          <cell r="AQ77">
            <v>7190</v>
          </cell>
          <cell r="AR77">
            <v>6884</v>
          </cell>
          <cell r="AS77">
            <v>6911</v>
          </cell>
          <cell r="AT77">
            <v>7549</v>
          </cell>
          <cell r="AU77">
            <v>8325</v>
          </cell>
          <cell r="AV77">
            <v>9292</v>
          </cell>
          <cell r="AW77">
            <v>9062</v>
          </cell>
          <cell r="AX77">
            <v>8984</v>
          </cell>
          <cell r="AY77">
            <v>9935</v>
          </cell>
          <cell r="AZ77">
            <v>8633</v>
          </cell>
          <cell r="BA77">
            <v>8938</v>
          </cell>
          <cell r="BB77">
            <v>9062</v>
          </cell>
          <cell r="BC77">
            <v>9147</v>
          </cell>
          <cell r="BD77">
            <v>9243</v>
          </cell>
          <cell r="BE77">
            <v>9672</v>
          </cell>
          <cell r="BF77">
            <v>9863</v>
          </cell>
          <cell r="BG77">
            <v>10120</v>
          </cell>
          <cell r="BH77">
            <v>10360</v>
          </cell>
          <cell r="BI77">
            <v>10477</v>
          </cell>
          <cell r="BJ77">
            <v>10849</v>
          </cell>
          <cell r="BK77">
            <v>11643</v>
          </cell>
          <cell r="BL77">
            <v>12896</v>
          </cell>
          <cell r="BM77">
            <v>13667</v>
          </cell>
          <cell r="BN77">
            <v>13967</v>
          </cell>
          <cell r="BO77">
            <v>13446</v>
          </cell>
          <cell r="BP77">
            <v>13338</v>
          </cell>
          <cell r="BQ77">
            <v>15361</v>
          </cell>
          <cell r="BR77">
            <v>17087</v>
          </cell>
          <cell r="BS77">
            <v>17172</v>
          </cell>
          <cell r="BT77">
            <v>17063</v>
          </cell>
          <cell r="BU77">
            <v>17279</v>
          </cell>
          <cell r="BV77">
            <v>17364</v>
          </cell>
        </row>
        <row r="78">
          <cell r="C78" t="str">
            <v>KBP6068J</v>
          </cell>
          <cell r="D78">
            <v>383</v>
          </cell>
          <cell r="E78">
            <v>421</v>
          </cell>
          <cell r="F78">
            <v>445</v>
          </cell>
          <cell r="G78">
            <v>480</v>
          </cell>
          <cell r="H78">
            <v>513</v>
          </cell>
          <cell r="I78">
            <v>559</v>
          </cell>
          <cell r="J78">
            <v>616</v>
          </cell>
          <cell r="K78">
            <v>672</v>
          </cell>
          <cell r="L78">
            <v>715</v>
          </cell>
          <cell r="M78">
            <v>760</v>
          </cell>
          <cell r="N78">
            <v>798</v>
          </cell>
          <cell r="O78">
            <v>843</v>
          </cell>
          <cell r="P78">
            <v>888</v>
          </cell>
          <cell r="Q78">
            <v>925</v>
          </cell>
          <cell r="R78">
            <v>1032</v>
          </cell>
          <cell r="S78">
            <v>1078</v>
          </cell>
          <cell r="T78">
            <v>1129</v>
          </cell>
          <cell r="U78">
            <v>1225</v>
          </cell>
          <cell r="V78">
            <v>1321</v>
          </cell>
          <cell r="W78">
            <v>1400</v>
          </cell>
          <cell r="X78">
            <v>1515</v>
          </cell>
          <cell r="Y78">
            <v>1653</v>
          </cell>
          <cell r="Z78">
            <v>1826</v>
          </cell>
          <cell r="AA78">
            <v>2050</v>
          </cell>
          <cell r="AB78">
            <v>2304</v>
          </cell>
          <cell r="AC78">
            <v>2637</v>
          </cell>
          <cell r="AD78">
            <v>3011</v>
          </cell>
          <cell r="AE78">
            <v>3393</v>
          </cell>
          <cell r="AF78">
            <v>3832</v>
          </cell>
          <cell r="AG78">
            <v>4808</v>
          </cell>
          <cell r="AH78">
            <v>5442</v>
          </cell>
          <cell r="AI78">
            <v>6124</v>
          </cell>
          <cell r="AJ78">
            <v>6735</v>
          </cell>
          <cell r="AK78">
            <v>7735</v>
          </cell>
          <cell r="AL78">
            <v>9884</v>
          </cell>
          <cell r="AM78">
            <v>12370</v>
          </cell>
          <cell r="AN78">
            <v>15023</v>
          </cell>
          <cell r="AO78">
            <v>18844</v>
          </cell>
          <cell r="AP78">
            <v>22546</v>
          </cell>
          <cell r="AQ78">
            <v>26315</v>
          </cell>
          <cell r="AR78">
            <v>31288</v>
          </cell>
          <cell r="AS78">
            <v>37468</v>
          </cell>
          <cell r="AT78">
            <v>45035</v>
          </cell>
          <cell r="AU78">
            <v>53959</v>
          </cell>
          <cell r="AV78">
            <v>68232</v>
          </cell>
          <cell r="AW78">
            <v>78450</v>
          </cell>
          <cell r="AX78">
            <v>89122</v>
          </cell>
          <cell r="AY78">
            <v>102563</v>
          </cell>
          <cell r="AZ78">
            <v>119272</v>
          </cell>
          <cell r="BA78">
            <v>138865</v>
          </cell>
          <cell r="BB78">
            <v>157185</v>
          </cell>
          <cell r="BC78">
            <v>179371</v>
          </cell>
          <cell r="BD78">
            <v>199126</v>
          </cell>
          <cell r="BE78">
            <v>227791</v>
          </cell>
          <cell r="BF78">
            <v>261220</v>
          </cell>
          <cell r="BG78">
            <v>291653</v>
          </cell>
          <cell r="BH78">
            <v>319802</v>
          </cell>
          <cell r="BI78">
            <v>343368</v>
          </cell>
          <cell r="BJ78">
            <v>396545</v>
          </cell>
          <cell r="BK78">
            <v>437041</v>
          </cell>
          <cell r="BL78">
            <v>477745</v>
          </cell>
          <cell r="BM78">
            <v>548924</v>
          </cell>
          <cell r="BN78">
            <v>605914</v>
          </cell>
          <cell r="BO78">
            <v>653368</v>
          </cell>
          <cell r="BP78">
            <v>726475</v>
          </cell>
          <cell r="BQ78">
            <v>790367</v>
          </cell>
          <cell r="BR78">
            <v>854246</v>
          </cell>
          <cell r="BS78">
            <v>931395</v>
          </cell>
          <cell r="BT78">
            <v>988263</v>
          </cell>
          <cell r="BU78">
            <v>1047413</v>
          </cell>
          <cell r="BV78">
            <v>1119436</v>
          </cell>
        </row>
        <row r="79">
          <cell r="C79" t="str">
            <v>KBP6068Y</v>
          </cell>
          <cell r="D79">
            <v>57679</v>
          </cell>
          <cell r="E79">
            <v>62698</v>
          </cell>
          <cell r="F79">
            <v>64163</v>
          </cell>
          <cell r="G79">
            <v>66689</v>
          </cell>
          <cell r="H79">
            <v>68055</v>
          </cell>
          <cell r="I79">
            <v>70602</v>
          </cell>
          <cell r="J79">
            <v>73054</v>
          </cell>
          <cell r="K79">
            <v>75379</v>
          </cell>
          <cell r="L79">
            <v>76766</v>
          </cell>
          <cell r="M79">
            <v>78102</v>
          </cell>
          <cell r="N79">
            <v>80225</v>
          </cell>
          <cell r="O79">
            <v>81820</v>
          </cell>
          <cell r="P79">
            <v>83129</v>
          </cell>
          <cell r="Q79">
            <v>83925</v>
          </cell>
          <cell r="R79">
            <v>85695</v>
          </cell>
          <cell r="S79">
            <v>87007</v>
          </cell>
          <cell r="T79">
            <v>88552</v>
          </cell>
          <cell r="U79">
            <v>91569</v>
          </cell>
          <cell r="V79">
            <v>95166</v>
          </cell>
          <cell r="W79">
            <v>96551</v>
          </cell>
          <cell r="X79">
            <v>98438</v>
          </cell>
          <cell r="Y79">
            <v>101228</v>
          </cell>
          <cell r="Z79">
            <v>106237</v>
          </cell>
          <cell r="AA79">
            <v>108891</v>
          </cell>
          <cell r="AB79">
            <v>114351</v>
          </cell>
          <cell r="AC79">
            <v>121102</v>
          </cell>
          <cell r="AD79">
            <v>128638</v>
          </cell>
          <cell r="AE79">
            <v>133225</v>
          </cell>
          <cell r="AF79">
            <v>140384</v>
          </cell>
          <cell r="AG79">
            <v>141445</v>
          </cell>
          <cell r="AH79">
            <v>145805</v>
          </cell>
          <cell r="AI79">
            <v>146313</v>
          </cell>
          <cell r="AJ79">
            <v>146637</v>
          </cell>
          <cell r="AK79">
            <v>153416</v>
          </cell>
          <cell r="AL79">
            <v>175961</v>
          </cell>
          <cell r="AM79">
            <v>191786</v>
          </cell>
          <cell r="AN79">
            <v>203934</v>
          </cell>
          <cell r="AO79">
            <v>216732</v>
          </cell>
          <cell r="AP79">
            <v>239250</v>
          </cell>
          <cell r="AQ79">
            <v>238314</v>
          </cell>
          <cell r="AR79">
            <v>245614</v>
          </cell>
          <cell r="AS79">
            <v>262320</v>
          </cell>
          <cell r="AT79">
            <v>284200</v>
          </cell>
          <cell r="AU79">
            <v>290357</v>
          </cell>
          <cell r="AV79">
            <v>315105</v>
          </cell>
          <cell r="AW79">
            <v>323792</v>
          </cell>
          <cell r="AX79">
            <v>327028</v>
          </cell>
          <cell r="AY79">
            <v>338918</v>
          </cell>
          <cell r="AZ79">
            <v>353043</v>
          </cell>
          <cell r="BA79">
            <v>376725</v>
          </cell>
          <cell r="BB79">
            <v>395195</v>
          </cell>
          <cell r="BC79">
            <v>412317</v>
          </cell>
          <cell r="BD79">
            <v>427306</v>
          </cell>
          <cell r="BE79">
            <v>451424</v>
          </cell>
          <cell r="BF79">
            <v>478889</v>
          </cell>
          <cell r="BG79">
            <v>501393</v>
          </cell>
          <cell r="BH79">
            <v>517867</v>
          </cell>
          <cell r="BI79">
            <v>532899</v>
          </cell>
          <cell r="BJ79">
            <v>556772</v>
          </cell>
          <cell r="BK79">
            <v>570026</v>
          </cell>
          <cell r="BL79">
            <v>613829</v>
          </cell>
          <cell r="BM79">
            <v>654382</v>
          </cell>
          <cell r="BN79">
            <v>691649</v>
          </cell>
          <cell r="BO79">
            <v>692899</v>
          </cell>
          <cell r="BP79">
            <v>726475</v>
          </cell>
          <cell r="BQ79">
            <v>753586</v>
          </cell>
          <cell r="BR79">
            <v>765528</v>
          </cell>
          <cell r="BS79">
            <v>780242</v>
          </cell>
          <cell r="BT79">
            <v>787678</v>
          </cell>
          <cell r="BU79">
            <v>799878</v>
          </cell>
          <cell r="BV79">
            <v>816523</v>
          </cell>
        </row>
        <row r="80">
          <cell r="C80" t="str">
            <v>KBP6069J</v>
          </cell>
          <cell r="D80">
            <v>95</v>
          </cell>
          <cell r="E80">
            <v>104</v>
          </cell>
          <cell r="F80">
            <v>110</v>
          </cell>
          <cell r="G80">
            <v>117</v>
          </cell>
          <cell r="H80">
            <v>124</v>
          </cell>
          <cell r="I80">
            <v>130</v>
          </cell>
          <cell r="J80">
            <v>144</v>
          </cell>
          <cell r="K80">
            <v>162</v>
          </cell>
          <cell r="L80">
            <v>180</v>
          </cell>
          <cell r="M80">
            <v>197</v>
          </cell>
          <cell r="N80">
            <v>212</v>
          </cell>
          <cell r="O80">
            <v>236</v>
          </cell>
          <cell r="P80">
            <v>250</v>
          </cell>
          <cell r="Q80">
            <v>267</v>
          </cell>
          <cell r="R80">
            <v>282</v>
          </cell>
          <cell r="S80">
            <v>297</v>
          </cell>
          <cell r="T80">
            <v>310</v>
          </cell>
          <cell r="U80">
            <v>344</v>
          </cell>
          <cell r="V80">
            <v>384</v>
          </cell>
          <cell r="W80">
            <v>416</v>
          </cell>
          <cell r="X80">
            <v>465</v>
          </cell>
          <cell r="Y80">
            <v>523</v>
          </cell>
          <cell r="Z80">
            <v>596</v>
          </cell>
          <cell r="AA80">
            <v>693</v>
          </cell>
          <cell r="AB80">
            <v>789</v>
          </cell>
          <cell r="AC80">
            <v>876</v>
          </cell>
          <cell r="AD80">
            <v>963</v>
          </cell>
          <cell r="AE80">
            <v>1053</v>
          </cell>
          <cell r="AF80">
            <v>1137</v>
          </cell>
          <cell r="AG80">
            <v>1227</v>
          </cell>
          <cell r="AH80">
            <v>1401</v>
          </cell>
          <cell r="AI80">
            <v>1567</v>
          </cell>
          <cell r="AJ80">
            <v>1754</v>
          </cell>
          <cell r="AK80">
            <v>1974</v>
          </cell>
          <cell r="AL80">
            <v>2365</v>
          </cell>
          <cell r="AM80">
            <v>3249</v>
          </cell>
          <cell r="AN80">
            <v>3866</v>
          </cell>
          <cell r="AO80">
            <v>5798</v>
          </cell>
          <cell r="AP80">
            <v>6873</v>
          </cell>
          <cell r="AQ80">
            <v>8351</v>
          </cell>
          <cell r="AR80">
            <v>9972</v>
          </cell>
          <cell r="AS80">
            <v>11955</v>
          </cell>
          <cell r="AT80">
            <v>13666</v>
          </cell>
          <cell r="AU80">
            <v>16063</v>
          </cell>
          <cell r="AV80">
            <v>19213</v>
          </cell>
          <cell r="AW80">
            <v>20837</v>
          </cell>
          <cell r="AX80">
            <v>24043</v>
          </cell>
          <cell r="AY80">
            <v>26735</v>
          </cell>
          <cell r="AZ80">
            <v>29179</v>
          </cell>
          <cell r="BA80">
            <v>33109</v>
          </cell>
          <cell r="BB80">
            <v>37302</v>
          </cell>
          <cell r="BC80">
            <v>41629</v>
          </cell>
          <cell r="BD80">
            <v>46921</v>
          </cell>
          <cell r="BE80">
            <v>52153</v>
          </cell>
          <cell r="BF80">
            <v>57824</v>
          </cell>
          <cell r="BG80">
            <v>63052</v>
          </cell>
          <cell r="BH80">
            <v>72968</v>
          </cell>
          <cell r="BI80">
            <v>82131</v>
          </cell>
          <cell r="BJ80">
            <v>104151</v>
          </cell>
          <cell r="BK80">
            <v>119783</v>
          </cell>
          <cell r="BL80">
            <v>132697</v>
          </cell>
          <cell r="BM80">
            <v>150051</v>
          </cell>
          <cell r="BN80">
            <v>160252</v>
          </cell>
          <cell r="BO80">
            <v>173708</v>
          </cell>
          <cell r="BP80">
            <v>186364</v>
          </cell>
          <cell r="BQ80">
            <v>197904</v>
          </cell>
          <cell r="BR80">
            <v>209324</v>
          </cell>
          <cell r="BS80">
            <v>221355</v>
          </cell>
          <cell r="BT80">
            <v>234789</v>
          </cell>
          <cell r="BU80">
            <v>249426</v>
          </cell>
          <cell r="BV80">
            <v>265569</v>
          </cell>
        </row>
        <row r="81">
          <cell r="C81" t="str">
            <v>KBP6069Y</v>
          </cell>
          <cell r="D81">
            <v>14698</v>
          </cell>
          <cell r="E81">
            <v>14752</v>
          </cell>
          <cell r="F81">
            <v>15076</v>
          </cell>
          <cell r="G81">
            <v>15831</v>
          </cell>
          <cell r="H81">
            <v>16469</v>
          </cell>
          <cell r="I81">
            <v>16820</v>
          </cell>
          <cell r="J81">
            <v>17251</v>
          </cell>
          <cell r="K81">
            <v>17773</v>
          </cell>
          <cell r="L81">
            <v>18258</v>
          </cell>
          <cell r="M81">
            <v>18807</v>
          </cell>
          <cell r="N81">
            <v>19427</v>
          </cell>
          <cell r="O81">
            <v>19885</v>
          </cell>
          <cell r="P81">
            <v>20281</v>
          </cell>
          <cell r="Q81">
            <v>20613</v>
          </cell>
          <cell r="R81">
            <v>20820</v>
          </cell>
          <cell r="S81">
            <v>21378</v>
          </cell>
          <cell r="T81">
            <v>21980</v>
          </cell>
          <cell r="U81">
            <v>22384</v>
          </cell>
          <cell r="V81">
            <v>24012</v>
          </cell>
          <cell r="W81">
            <v>24875</v>
          </cell>
          <cell r="X81">
            <v>25980</v>
          </cell>
          <cell r="Y81">
            <v>27005</v>
          </cell>
          <cell r="Z81">
            <v>28048</v>
          </cell>
          <cell r="AA81">
            <v>27598</v>
          </cell>
          <cell r="AB81">
            <v>28722</v>
          </cell>
          <cell r="AC81">
            <v>29450</v>
          </cell>
          <cell r="AD81">
            <v>30250</v>
          </cell>
          <cell r="AE81">
            <v>31194</v>
          </cell>
          <cell r="AF81">
            <v>32174</v>
          </cell>
          <cell r="AG81">
            <v>33152</v>
          </cell>
          <cell r="AH81">
            <v>36788</v>
          </cell>
          <cell r="AI81">
            <v>39581</v>
          </cell>
          <cell r="AJ81">
            <v>42937</v>
          </cell>
          <cell r="AK81">
            <v>46080</v>
          </cell>
          <cell r="AL81">
            <v>52307</v>
          </cell>
          <cell r="AM81">
            <v>61175</v>
          </cell>
          <cell r="AN81">
            <v>70826</v>
          </cell>
          <cell r="AO81">
            <v>85852</v>
          </cell>
          <cell r="AP81">
            <v>95957</v>
          </cell>
          <cell r="AQ81">
            <v>102616</v>
          </cell>
          <cell r="AR81">
            <v>106767</v>
          </cell>
          <cell r="AS81">
            <v>110187</v>
          </cell>
          <cell r="AT81">
            <v>112825</v>
          </cell>
          <cell r="AU81">
            <v>115281</v>
          </cell>
          <cell r="AV81">
            <v>118009</v>
          </cell>
          <cell r="AW81">
            <v>120591</v>
          </cell>
          <cell r="AX81">
            <v>123864</v>
          </cell>
          <cell r="AY81">
            <v>127267</v>
          </cell>
          <cell r="AZ81">
            <v>129494</v>
          </cell>
          <cell r="BA81">
            <v>131855</v>
          </cell>
          <cell r="BB81">
            <v>134583</v>
          </cell>
          <cell r="BC81">
            <v>136896</v>
          </cell>
          <cell r="BD81">
            <v>138492</v>
          </cell>
          <cell r="BE81">
            <v>139484</v>
          </cell>
          <cell r="BF81">
            <v>140677</v>
          </cell>
          <cell r="BG81">
            <v>141767</v>
          </cell>
          <cell r="BH81">
            <v>143170</v>
          </cell>
          <cell r="BI81">
            <v>144548</v>
          </cell>
          <cell r="BJ81">
            <v>147843</v>
          </cell>
          <cell r="BK81">
            <v>154041</v>
          </cell>
          <cell r="BL81">
            <v>173829</v>
          </cell>
          <cell r="BM81">
            <v>178027</v>
          </cell>
          <cell r="BN81">
            <v>181344</v>
          </cell>
          <cell r="BO81">
            <v>184152</v>
          </cell>
          <cell r="BP81">
            <v>186364</v>
          </cell>
          <cell r="BQ81">
            <v>189099</v>
          </cell>
          <cell r="BR81">
            <v>191694</v>
          </cell>
          <cell r="BS81">
            <v>193859</v>
          </cell>
          <cell r="BT81">
            <v>195600</v>
          </cell>
          <cell r="BU81">
            <v>197872</v>
          </cell>
          <cell r="BV81">
            <v>200344</v>
          </cell>
        </row>
        <row r="82">
          <cell r="C82" t="str">
            <v>KBP6070J</v>
          </cell>
          <cell r="D82">
            <v>65</v>
          </cell>
          <cell r="E82">
            <v>71</v>
          </cell>
          <cell r="F82">
            <v>79</v>
          </cell>
          <cell r="G82">
            <v>87</v>
          </cell>
          <cell r="H82">
            <v>93</v>
          </cell>
          <cell r="I82">
            <v>103</v>
          </cell>
          <cell r="J82">
            <v>113</v>
          </cell>
          <cell r="K82">
            <v>118</v>
          </cell>
          <cell r="L82">
            <v>127</v>
          </cell>
          <cell r="M82">
            <v>136</v>
          </cell>
          <cell r="N82">
            <v>142</v>
          </cell>
          <cell r="O82">
            <v>146</v>
          </cell>
          <cell r="P82">
            <v>150</v>
          </cell>
          <cell r="Q82">
            <v>155</v>
          </cell>
          <cell r="R82">
            <v>163</v>
          </cell>
          <cell r="S82">
            <v>168</v>
          </cell>
          <cell r="T82">
            <v>175</v>
          </cell>
          <cell r="U82">
            <v>183</v>
          </cell>
          <cell r="V82">
            <v>194</v>
          </cell>
          <cell r="W82">
            <v>207</v>
          </cell>
          <cell r="X82">
            <v>220</v>
          </cell>
          <cell r="Y82">
            <v>230</v>
          </cell>
          <cell r="Z82">
            <v>243</v>
          </cell>
          <cell r="AA82">
            <v>259</v>
          </cell>
          <cell r="AB82">
            <v>276</v>
          </cell>
          <cell r="AC82">
            <v>313</v>
          </cell>
          <cell r="AD82">
            <v>363</v>
          </cell>
          <cell r="AE82">
            <v>424</v>
          </cell>
          <cell r="AF82">
            <v>491</v>
          </cell>
          <cell r="AG82">
            <v>554</v>
          </cell>
          <cell r="AH82">
            <v>638</v>
          </cell>
          <cell r="AI82">
            <v>704</v>
          </cell>
          <cell r="AJ82">
            <v>765</v>
          </cell>
          <cell r="AK82">
            <v>860</v>
          </cell>
          <cell r="AL82">
            <v>993</v>
          </cell>
          <cell r="AM82">
            <v>1169</v>
          </cell>
          <cell r="AN82">
            <v>1395</v>
          </cell>
          <cell r="AO82">
            <v>1747</v>
          </cell>
          <cell r="AP82">
            <v>2072</v>
          </cell>
          <cell r="AQ82">
            <v>2428</v>
          </cell>
          <cell r="AR82">
            <v>2871</v>
          </cell>
          <cell r="AS82">
            <v>3311</v>
          </cell>
          <cell r="AT82">
            <v>3706</v>
          </cell>
          <cell r="AU82">
            <v>4266</v>
          </cell>
          <cell r="AV82">
            <v>5113</v>
          </cell>
          <cell r="AW82">
            <v>5858</v>
          </cell>
          <cell r="AX82">
            <v>6581</v>
          </cell>
          <cell r="AY82">
            <v>7520</v>
          </cell>
          <cell r="AZ82">
            <v>8834</v>
          </cell>
          <cell r="BA82">
            <v>10672</v>
          </cell>
          <cell r="BB82">
            <v>12171</v>
          </cell>
          <cell r="BC82">
            <v>13931</v>
          </cell>
          <cell r="BD82">
            <v>14975</v>
          </cell>
          <cell r="BE82">
            <v>16542</v>
          </cell>
          <cell r="BF82">
            <v>18238</v>
          </cell>
          <cell r="BG82">
            <v>20140</v>
          </cell>
          <cell r="BH82">
            <v>21804</v>
          </cell>
          <cell r="BI82">
            <v>23561</v>
          </cell>
          <cell r="BJ82">
            <v>24383</v>
          </cell>
          <cell r="BK82">
            <v>26285</v>
          </cell>
          <cell r="BL82">
            <v>26805</v>
          </cell>
          <cell r="BM82">
            <v>31369</v>
          </cell>
          <cell r="BN82">
            <v>33500</v>
          </cell>
          <cell r="BO82">
            <v>34060</v>
          </cell>
          <cell r="BP82">
            <v>36257</v>
          </cell>
          <cell r="BQ82">
            <v>40532</v>
          </cell>
          <cell r="BR82">
            <v>46083</v>
          </cell>
          <cell r="BS82">
            <v>49682</v>
          </cell>
          <cell r="BT82">
            <v>53263</v>
          </cell>
          <cell r="BU82">
            <v>57700</v>
          </cell>
          <cell r="BV82">
            <v>64251</v>
          </cell>
        </row>
        <row r="83">
          <cell r="C83" t="str">
            <v>KBP6070Y</v>
          </cell>
          <cell r="D83">
            <v>8604</v>
          </cell>
          <cell r="E83">
            <v>8344</v>
          </cell>
          <cell r="F83">
            <v>8699</v>
          </cell>
          <cell r="G83">
            <v>9006</v>
          </cell>
          <cell r="H83">
            <v>9302</v>
          </cell>
          <cell r="I83">
            <v>9503</v>
          </cell>
          <cell r="J83">
            <v>9763</v>
          </cell>
          <cell r="K83">
            <v>9952</v>
          </cell>
          <cell r="L83">
            <v>10188</v>
          </cell>
          <cell r="M83">
            <v>10188</v>
          </cell>
          <cell r="N83">
            <v>10626</v>
          </cell>
          <cell r="O83">
            <v>10838</v>
          </cell>
          <cell r="P83">
            <v>11039</v>
          </cell>
          <cell r="Q83">
            <v>11252</v>
          </cell>
          <cell r="R83">
            <v>11394</v>
          </cell>
          <cell r="S83">
            <v>11228</v>
          </cell>
          <cell r="T83">
            <v>11098</v>
          </cell>
          <cell r="U83">
            <v>11051</v>
          </cell>
          <cell r="V83">
            <v>11086</v>
          </cell>
          <cell r="W83">
            <v>11086</v>
          </cell>
          <cell r="X83">
            <v>11098</v>
          </cell>
          <cell r="Y83">
            <v>11086</v>
          </cell>
          <cell r="Z83">
            <v>11358</v>
          </cell>
          <cell r="AA83">
            <v>11417</v>
          </cell>
          <cell r="AB83">
            <v>11429</v>
          </cell>
          <cell r="AC83">
            <v>12091</v>
          </cell>
          <cell r="AD83">
            <v>12824</v>
          </cell>
          <cell r="AE83">
            <v>13651</v>
          </cell>
          <cell r="AF83">
            <v>14384</v>
          </cell>
          <cell r="AG83">
            <v>15154</v>
          </cell>
          <cell r="AH83">
            <v>15666</v>
          </cell>
          <cell r="AI83">
            <v>16041</v>
          </cell>
          <cell r="AJ83">
            <v>16189</v>
          </cell>
          <cell r="AK83">
            <v>16285</v>
          </cell>
          <cell r="AL83">
            <v>16474</v>
          </cell>
          <cell r="AM83">
            <v>16897</v>
          </cell>
          <cell r="AN83">
            <v>17420</v>
          </cell>
          <cell r="AO83">
            <v>18031</v>
          </cell>
          <cell r="AP83">
            <v>18878</v>
          </cell>
          <cell r="AQ83">
            <v>19668</v>
          </cell>
          <cell r="AR83">
            <v>20367</v>
          </cell>
          <cell r="AS83">
            <v>20968</v>
          </cell>
          <cell r="AT83">
            <v>21500</v>
          </cell>
          <cell r="AU83">
            <v>21993</v>
          </cell>
          <cell r="AV83">
            <v>22709</v>
          </cell>
          <cell r="AW83">
            <v>22825</v>
          </cell>
          <cell r="AX83">
            <v>23088</v>
          </cell>
          <cell r="AY83">
            <v>23645</v>
          </cell>
          <cell r="AZ83">
            <v>23970</v>
          </cell>
          <cell r="BA83">
            <v>25096</v>
          </cell>
          <cell r="BB83">
            <v>25418</v>
          </cell>
          <cell r="BC83">
            <v>25947</v>
          </cell>
          <cell r="BD83">
            <v>27333</v>
          </cell>
          <cell r="BE83">
            <v>27346</v>
          </cell>
          <cell r="BF83">
            <v>27331</v>
          </cell>
          <cell r="BG83">
            <v>28276</v>
          </cell>
          <cell r="BH83">
            <v>29112</v>
          </cell>
          <cell r="BI83">
            <v>29602</v>
          </cell>
          <cell r="BJ83">
            <v>29577</v>
          </cell>
          <cell r="BK83">
            <v>30897</v>
          </cell>
          <cell r="BL83">
            <v>32855</v>
          </cell>
          <cell r="BM83">
            <v>33942</v>
          </cell>
          <cell r="BN83">
            <v>34997</v>
          </cell>
          <cell r="BO83">
            <v>35541</v>
          </cell>
          <cell r="BP83">
            <v>36257</v>
          </cell>
          <cell r="BQ83">
            <v>38232</v>
          </cell>
          <cell r="BR83">
            <v>41147</v>
          </cell>
          <cell r="BS83">
            <v>41986</v>
          </cell>
          <cell r="BT83">
            <v>42662</v>
          </cell>
          <cell r="BU83">
            <v>43878</v>
          </cell>
          <cell r="BV83">
            <v>46391</v>
          </cell>
        </row>
        <row r="84">
          <cell r="C84" t="str">
            <v>KBP6071J</v>
          </cell>
          <cell r="D84">
            <v>27</v>
          </cell>
          <cell r="E84">
            <v>30</v>
          </cell>
          <cell r="F84">
            <v>32</v>
          </cell>
          <cell r="G84">
            <v>36</v>
          </cell>
          <cell r="H84">
            <v>40</v>
          </cell>
          <cell r="I84">
            <v>41</v>
          </cell>
          <cell r="J84">
            <v>46</v>
          </cell>
          <cell r="K84">
            <v>48</v>
          </cell>
          <cell r="L84">
            <v>51</v>
          </cell>
          <cell r="M84">
            <v>54</v>
          </cell>
          <cell r="N84">
            <v>56</v>
          </cell>
          <cell r="O84">
            <v>60</v>
          </cell>
          <cell r="P84">
            <v>65</v>
          </cell>
          <cell r="Q84">
            <v>67</v>
          </cell>
          <cell r="R84">
            <v>74</v>
          </cell>
          <cell r="S84">
            <v>79</v>
          </cell>
          <cell r="T84">
            <v>83</v>
          </cell>
          <cell r="U84">
            <v>94</v>
          </cell>
          <cell r="V84">
            <v>98</v>
          </cell>
          <cell r="W84">
            <v>107</v>
          </cell>
          <cell r="X84">
            <v>120</v>
          </cell>
          <cell r="Y84">
            <v>133</v>
          </cell>
          <cell r="Z84">
            <v>148</v>
          </cell>
          <cell r="AA84">
            <v>168</v>
          </cell>
          <cell r="AB84">
            <v>196</v>
          </cell>
          <cell r="AC84">
            <v>215</v>
          </cell>
          <cell r="AD84">
            <v>237</v>
          </cell>
          <cell r="AE84">
            <v>266</v>
          </cell>
          <cell r="AF84">
            <v>309</v>
          </cell>
          <cell r="AG84">
            <v>350</v>
          </cell>
          <cell r="AH84">
            <v>393</v>
          </cell>
          <cell r="AI84">
            <v>488</v>
          </cell>
          <cell r="AJ84">
            <v>562</v>
          </cell>
          <cell r="AK84">
            <v>611</v>
          </cell>
          <cell r="AL84">
            <v>758</v>
          </cell>
          <cell r="AM84">
            <v>856</v>
          </cell>
          <cell r="AN84">
            <v>1159</v>
          </cell>
          <cell r="AO84">
            <v>1366</v>
          </cell>
          <cell r="AP84">
            <v>1622</v>
          </cell>
          <cell r="AQ84">
            <v>1866</v>
          </cell>
          <cell r="AR84">
            <v>2141</v>
          </cell>
          <cell r="AS84">
            <v>2527</v>
          </cell>
          <cell r="AT84">
            <v>3227</v>
          </cell>
          <cell r="AU84">
            <v>4437</v>
          </cell>
          <cell r="AV84">
            <v>5693</v>
          </cell>
          <cell r="AW84">
            <v>7154</v>
          </cell>
          <cell r="AX84">
            <v>9045</v>
          </cell>
          <cell r="AY84">
            <v>10811</v>
          </cell>
          <cell r="AZ84">
            <v>13183</v>
          </cell>
          <cell r="BA84">
            <v>15943</v>
          </cell>
          <cell r="BB84">
            <v>18210</v>
          </cell>
          <cell r="BC84">
            <v>21335</v>
          </cell>
          <cell r="BD84">
            <v>23776</v>
          </cell>
          <cell r="BE84">
            <v>27973</v>
          </cell>
          <cell r="BF84">
            <v>33710</v>
          </cell>
          <cell r="BG84">
            <v>40751</v>
          </cell>
          <cell r="BH84">
            <v>42789</v>
          </cell>
          <cell r="BI84">
            <v>48745</v>
          </cell>
          <cell r="BJ84">
            <v>55523</v>
          </cell>
          <cell r="BK84">
            <v>58051</v>
          </cell>
          <cell r="BL84">
            <v>61415</v>
          </cell>
          <cell r="BM84">
            <v>67979</v>
          </cell>
          <cell r="BN84">
            <v>75212</v>
          </cell>
          <cell r="BO84">
            <v>77977</v>
          </cell>
          <cell r="BP84">
            <v>87144</v>
          </cell>
          <cell r="BQ84">
            <v>100239</v>
          </cell>
          <cell r="BR84">
            <v>109361</v>
          </cell>
          <cell r="BS84">
            <v>123164</v>
          </cell>
          <cell r="BT84">
            <v>131668</v>
          </cell>
          <cell r="BU84">
            <v>141411</v>
          </cell>
          <cell r="BV84">
            <v>161635</v>
          </cell>
        </row>
        <row r="85">
          <cell r="C85" t="str">
            <v>KBP6071Y</v>
          </cell>
          <cell r="D85">
            <v>4147</v>
          </cell>
          <cell r="E85">
            <v>4830</v>
          </cell>
          <cell r="F85">
            <v>5003</v>
          </cell>
          <cell r="G85">
            <v>5339</v>
          </cell>
          <cell r="H85">
            <v>5488</v>
          </cell>
          <cell r="I85">
            <v>5562</v>
          </cell>
          <cell r="J85">
            <v>5885</v>
          </cell>
          <cell r="K85">
            <v>6171</v>
          </cell>
          <cell r="L85">
            <v>6444</v>
          </cell>
          <cell r="M85">
            <v>6704</v>
          </cell>
          <cell r="N85">
            <v>6903</v>
          </cell>
          <cell r="O85">
            <v>7127</v>
          </cell>
          <cell r="P85">
            <v>7387</v>
          </cell>
          <cell r="Q85">
            <v>7511</v>
          </cell>
          <cell r="R85">
            <v>7797</v>
          </cell>
          <cell r="S85">
            <v>8045</v>
          </cell>
          <cell r="T85">
            <v>8318</v>
          </cell>
          <cell r="U85">
            <v>8443</v>
          </cell>
          <cell r="V85">
            <v>8728</v>
          </cell>
          <cell r="W85">
            <v>8803</v>
          </cell>
          <cell r="X85">
            <v>9101</v>
          </cell>
          <cell r="Y85">
            <v>9510</v>
          </cell>
          <cell r="Z85">
            <v>10218</v>
          </cell>
          <cell r="AA85">
            <v>10491</v>
          </cell>
          <cell r="AB85">
            <v>10851</v>
          </cell>
          <cell r="AC85">
            <v>11733</v>
          </cell>
          <cell r="AD85">
            <v>12565</v>
          </cell>
          <cell r="AE85">
            <v>13434</v>
          </cell>
          <cell r="AF85">
            <v>15048</v>
          </cell>
          <cell r="AG85">
            <v>16041</v>
          </cell>
          <cell r="AH85">
            <v>16943</v>
          </cell>
          <cell r="AI85">
            <v>16736</v>
          </cell>
          <cell r="AJ85">
            <v>16862</v>
          </cell>
          <cell r="AK85">
            <v>17867</v>
          </cell>
          <cell r="AL85">
            <v>18482</v>
          </cell>
          <cell r="AM85">
            <v>18714</v>
          </cell>
          <cell r="AN85">
            <v>19712</v>
          </cell>
          <cell r="AO85">
            <v>20143</v>
          </cell>
          <cell r="AP85">
            <v>22690</v>
          </cell>
          <cell r="AQ85">
            <v>22710</v>
          </cell>
          <cell r="AR85">
            <v>22490</v>
          </cell>
          <cell r="AS85">
            <v>25006</v>
          </cell>
          <cell r="AT85">
            <v>28467</v>
          </cell>
          <cell r="AU85">
            <v>30098</v>
          </cell>
          <cell r="AV85">
            <v>31913</v>
          </cell>
          <cell r="AW85">
            <v>33542</v>
          </cell>
          <cell r="AX85">
            <v>35517</v>
          </cell>
          <cell r="AY85">
            <v>37331</v>
          </cell>
          <cell r="AZ85">
            <v>41390</v>
          </cell>
          <cell r="BA85">
            <v>45638</v>
          </cell>
          <cell r="BB85">
            <v>48340</v>
          </cell>
          <cell r="BC85">
            <v>49874</v>
          </cell>
          <cell r="BD85">
            <v>50215</v>
          </cell>
          <cell r="BE85">
            <v>54574</v>
          </cell>
          <cell r="BF85">
            <v>62135</v>
          </cell>
          <cell r="BG85">
            <v>69844</v>
          </cell>
          <cell r="BH85">
            <v>74163</v>
          </cell>
          <cell r="BI85">
            <v>78082</v>
          </cell>
          <cell r="BJ85">
            <v>78212</v>
          </cell>
          <cell r="BK85">
            <v>72952</v>
          </cell>
          <cell r="BL85">
            <v>80937</v>
          </cell>
          <cell r="BM85">
            <v>85534</v>
          </cell>
          <cell r="BN85">
            <v>90108</v>
          </cell>
          <cell r="BO85">
            <v>84690</v>
          </cell>
          <cell r="BP85">
            <v>87144</v>
          </cell>
          <cell r="BQ85">
            <v>93794</v>
          </cell>
          <cell r="BR85">
            <v>96275</v>
          </cell>
          <cell r="BS85">
            <v>102048</v>
          </cell>
          <cell r="BT85">
            <v>104224</v>
          </cell>
          <cell r="BU85">
            <v>105675</v>
          </cell>
          <cell r="BV85">
            <v>114241</v>
          </cell>
        </row>
        <row r="86">
          <cell r="C86" t="str">
            <v>KBP6072J</v>
          </cell>
          <cell r="D86">
            <v>69</v>
          </cell>
          <cell r="E86">
            <v>76</v>
          </cell>
          <cell r="F86">
            <v>79</v>
          </cell>
          <cell r="G86">
            <v>85</v>
          </cell>
          <cell r="H86">
            <v>89</v>
          </cell>
          <cell r="I86">
            <v>95</v>
          </cell>
          <cell r="J86">
            <v>103</v>
          </cell>
          <cell r="K86">
            <v>112</v>
          </cell>
          <cell r="L86">
            <v>119</v>
          </cell>
          <cell r="M86">
            <v>128</v>
          </cell>
          <cell r="N86">
            <v>134</v>
          </cell>
          <cell r="O86">
            <v>141</v>
          </cell>
          <cell r="P86">
            <v>149</v>
          </cell>
          <cell r="Q86">
            <v>156</v>
          </cell>
          <cell r="R86">
            <v>162</v>
          </cell>
          <cell r="S86">
            <v>168</v>
          </cell>
          <cell r="T86">
            <v>176</v>
          </cell>
          <cell r="U86">
            <v>190</v>
          </cell>
          <cell r="V86">
            <v>208</v>
          </cell>
          <cell r="W86">
            <v>221</v>
          </cell>
          <cell r="X86">
            <v>240</v>
          </cell>
          <cell r="Y86">
            <v>260</v>
          </cell>
          <cell r="Z86">
            <v>280</v>
          </cell>
          <cell r="AA86">
            <v>307</v>
          </cell>
          <cell r="AB86">
            <v>350</v>
          </cell>
          <cell r="AC86">
            <v>416</v>
          </cell>
          <cell r="AD86">
            <v>501</v>
          </cell>
          <cell r="AE86">
            <v>589</v>
          </cell>
          <cell r="AF86">
            <v>699</v>
          </cell>
          <cell r="AG86">
            <v>823</v>
          </cell>
          <cell r="AH86">
            <v>942</v>
          </cell>
          <cell r="AI86">
            <v>1100</v>
          </cell>
          <cell r="AJ86">
            <v>1238</v>
          </cell>
          <cell r="AK86">
            <v>1450</v>
          </cell>
          <cell r="AL86">
            <v>1876</v>
          </cell>
          <cell r="AM86">
            <v>2227</v>
          </cell>
          <cell r="AN86">
            <v>2674</v>
          </cell>
          <cell r="AO86">
            <v>3127</v>
          </cell>
          <cell r="AP86">
            <v>3610</v>
          </cell>
          <cell r="AQ86">
            <v>4376</v>
          </cell>
          <cell r="AR86">
            <v>5343</v>
          </cell>
          <cell r="AS86">
            <v>6600</v>
          </cell>
          <cell r="AT86">
            <v>8565</v>
          </cell>
          <cell r="AU86">
            <v>10869</v>
          </cell>
          <cell r="AV86">
            <v>14380</v>
          </cell>
          <cell r="AW86">
            <v>17012</v>
          </cell>
          <cell r="AX86">
            <v>18957</v>
          </cell>
          <cell r="AY86">
            <v>23580</v>
          </cell>
          <cell r="AZ86">
            <v>26282</v>
          </cell>
          <cell r="BA86">
            <v>29991</v>
          </cell>
          <cell r="BB86">
            <v>34728</v>
          </cell>
          <cell r="BC86">
            <v>36996</v>
          </cell>
          <cell r="BD86">
            <v>40542</v>
          </cell>
          <cell r="BE86">
            <v>45197</v>
          </cell>
          <cell r="BF86">
            <v>52568</v>
          </cell>
          <cell r="BG86">
            <v>61071</v>
          </cell>
          <cell r="BH86">
            <v>70025</v>
          </cell>
          <cell r="BI86">
            <v>76175</v>
          </cell>
          <cell r="BJ86">
            <v>86550</v>
          </cell>
          <cell r="BK86">
            <v>94238</v>
          </cell>
          <cell r="BL86">
            <v>105380</v>
          </cell>
          <cell r="BM86">
            <v>118134</v>
          </cell>
          <cell r="BN86">
            <v>130552</v>
          </cell>
          <cell r="BO86">
            <v>141777</v>
          </cell>
          <cell r="BP86">
            <v>161773</v>
          </cell>
          <cell r="BQ86">
            <v>177019</v>
          </cell>
          <cell r="BR86">
            <v>194167</v>
          </cell>
          <cell r="BS86">
            <v>211175</v>
          </cell>
          <cell r="BT86">
            <v>225163</v>
          </cell>
          <cell r="BU86">
            <v>230321</v>
          </cell>
          <cell r="BV86">
            <v>238355</v>
          </cell>
        </row>
        <row r="87">
          <cell r="C87" t="str">
            <v>KBP6072Y</v>
          </cell>
          <cell r="D87">
            <v>6154</v>
          </cell>
          <cell r="E87">
            <v>7013</v>
          </cell>
          <cell r="F87">
            <v>7183</v>
          </cell>
          <cell r="G87">
            <v>7238</v>
          </cell>
          <cell r="H87">
            <v>7102</v>
          </cell>
          <cell r="I87">
            <v>7238</v>
          </cell>
          <cell r="J87">
            <v>7599</v>
          </cell>
          <cell r="K87">
            <v>7878</v>
          </cell>
          <cell r="L87">
            <v>7926</v>
          </cell>
          <cell r="M87">
            <v>8001</v>
          </cell>
          <cell r="N87">
            <v>7974</v>
          </cell>
          <cell r="O87">
            <v>8028</v>
          </cell>
          <cell r="P87">
            <v>7844</v>
          </cell>
          <cell r="Q87">
            <v>7851</v>
          </cell>
          <cell r="R87">
            <v>7960</v>
          </cell>
          <cell r="S87">
            <v>8069</v>
          </cell>
          <cell r="T87">
            <v>8396</v>
          </cell>
          <cell r="U87">
            <v>8983</v>
          </cell>
          <cell r="V87">
            <v>9528</v>
          </cell>
          <cell r="W87">
            <v>9814</v>
          </cell>
          <cell r="X87">
            <v>10243</v>
          </cell>
          <cell r="Y87">
            <v>10502</v>
          </cell>
          <cell r="Z87">
            <v>11020</v>
          </cell>
          <cell r="AA87">
            <v>11831</v>
          </cell>
          <cell r="AB87">
            <v>12833</v>
          </cell>
          <cell r="AC87">
            <v>13733</v>
          </cell>
          <cell r="AD87">
            <v>15130</v>
          </cell>
          <cell r="AE87">
            <v>15334</v>
          </cell>
          <cell r="AF87">
            <v>16738</v>
          </cell>
          <cell r="AG87">
            <v>17249</v>
          </cell>
          <cell r="AH87">
            <v>17315</v>
          </cell>
          <cell r="AI87">
            <v>17557</v>
          </cell>
          <cell r="AJ87">
            <v>18274</v>
          </cell>
          <cell r="AK87">
            <v>18875</v>
          </cell>
          <cell r="AL87">
            <v>21452</v>
          </cell>
          <cell r="AM87">
            <v>23099</v>
          </cell>
          <cell r="AN87">
            <v>22943</v>
          </cell>
          <cell r="AO87">
            <v>23462</v>
          </cell>
          <cell r="AP87">
            <v>25011</v>
          </cell>
          <cell r="AQ87">
            <v>25283</v>
          </cell>
          <cell r="AR87">
            <v>27098</v>
          </cell>
          <cell r="AS87">
            <v>31121</v>
          </cell>
          <cell r="AT87">
            <v>36615</v>
          </cell>
          <cell r="AU87">
            <v>39697</v>
          </cell>
          <cell r="AV87">
            <v>44284</v>
          </cell>
          <cell r="AW87">
            <v>46327</v>
          </cell>
          <cell r="AX87">
            <v>46935</v>
          </cell>
          <cell r="AY87">
            <v>53484</v>
          </cell>
          <cell r="AZ87">
            <v>56774</v>
          </cell>
          <cell r="BA87">
            <v>61580</v>
          </cell>
          <cell r="BB87">
            <v>65346</v>
          </cell>
          <cell r="BC87">
            <v>68849</v>
          </cell>
          <cell r="BD87">
            <v>70539</v>
          </cell>
          <cell r="BE87">
            <v>76134</v>
          </cell>
          <cell r="BF87">
            <v>83519</v>
          </cell>
          <cell r="BG87">
            <v>90581</v>
          </cell>
          <cell r="BH87">
            <v>98893</v>
          </cell>
          <cell r="BI87">
            <v>104454</v>
          </cell>
          <cell r="BJ87">
            <v>111635</v>
          </cell>
          <cell r="BK87">
            <v>118198</v>
          </cell>
          <cell r="BL87">
            <v>125073</v>
          </cell>
          <cell r="BM87">
            <v>135559</v>
          </cell>
          <cell r="BN87">
            <v>145165</v>
          </cell>
          <cell r="BO87">
            <v>149340</v>
          </cell>
          <cell r="BP87">
            <v>161773</v>
          </cell>
          <cell r="BQ87">
            <v>169446</v>
          </cell>
          <cell r="BR87">
            <v>174064</v>
          </cell>
          <cell r="BS87">
            <v>179278</v>
          </cell>
          <cell r="BT87">
            <v>183320</v>
          </cell>
          <cell r="BU87">
            <v>181705</v>
          </cell>
          <cell r="BV87">
            <v>183145</v>
          </cell>
        </row>
        <row r="88">
          <cell r="C88" t="str">
            <v>KBP6073J</v>
          </cell>
          <cell r="D88">
            <v>37</v>
          </cell>
          <cell r="E88">
            <v>40</v>
          </cell>
          <cell r="F88">
            <v>41</v>
          </cell>
          <cell r="G88">
            <v>42</v>
          </cell>
          <cell r="H88">
            <v>42</v>
          </cell>
          <cell r="I88">
            <v>46</v>
          </cell>
          <cell r="J88">
            <v>50</v>
          </cell>
          <cell r="K88">
            <v>53</v>
          </cell>
          <cell r="L88">
            <v>57</v>
          </cell>
          <cell r="M88">
            <v>60</v>
          </cell>
          <cell r="N88">
            <v>61</v>
          </cell>
          <cell r="O88">
            <v>66</v>
          </cell>
          <cell r="P88">
            <v>69</v>
          </cell>
          <cell r="Q88">
            <v>75</v>
          </cell>
          <cell r="R88">
            <v>79</v>
          </cell>
          <cell r="S88">
            <v>82</v>
          </cell>
          <cell r="T88">
            <v>88</v>
          </cell>
          <cell r="U88">
            <v>95</v>
          </cell>
          <cell r="V88">
            <v>105</v>
          </cell>
          <cell r="W88">
            <v>112</v>
          </cell>
          <cell r="X88">
            <v>123</v>
          </cell>
          <cell r="Y88">
            <v>135</v>
          </cell>
          <cell r="Z88">
            <v>147</v>
          </cell>
          <cell r="AA88">
            <v>167</v>
          </cell>
          <cell r="AB88">
            <v>199</v>
          </cell>
          <cell r="AC88">
            <v>236</v>
          </cell>
          <cell r="AD88">
            <v>270</v>
          </cell>
          <cell r="AE88">
            <v>325</v>
          </cell>
          <cell r="AF88">
            <v>381</v>
          </cell>
          <cell r="AG88">
            <v>495</v>
          </cell>
          <cell r="AH88">
            <v>587</v>
          </cell>
          <cell r="AI88">
            <v>673</v>
          </cell>
          <cell r="AJ88">
            <v>782</v>
          </cell>
          <cell r="AK88">
            <v>910</v>
          </cell>
          <cell r="AL88">
            <v>1193</v>
          </cell>
          <cell r="AM88">
            <v>1344</v>
          </cell>
          <cell r="AN88">
            <v>1579</v>
          </cell>
          <cell r="AO88">
            <v>1787</v>
          </cell>
          <cell r="AP88">
            <v>2120</v>
          </cell>
          <cell r="AQ88">
            <v>2453</v>
          </cell>
          <cell r="AR88">
            <v>2673</v>
          </cell>
          <cell r="AS88">
            <v>2992</v>
          </cell>
          <cell r="AT88">
            <v>3402</v>
          </cell>
          <cell r="AU88">
            <v>4051</v>
          </cell>
          <cell r="AV88">
            <v>4654</v>
          </cell>
          <cell r="AW88">
            <v>5441</v>
          </cell>
          <cell r="AX88">
            <v>6319</v>
          </cell>
          <cell r="AY88">
            <v>8119</v>
          </cell>
          <cell r="AZ88">
            <v>13520</v>
          </cell>
          <cell r="BA88">
            <v>15942</v>
          </cell>
          <cell r="BB88">
            <v>18626</v>
          </cell>
          <cell r="BC88">
            <v>21174</v>
          </cell>
          <cell r="BD88">
            <v>24473</v>
          </cell>
          <cell r="BE88">
            <v>28387</v>
          </cell>
          <cell r="BF88">
            <v>33935</v>
          </cell>
          <cell r="BG88">
            <v>38245</v>
          </cell>
          <cell r="BH88">
            <v>43042</v>
          </cell>
          <cell r="BI88">
            <v>46730</v>
          </cell>
          <cell r="BJ88">
            <v>51727</v>
          </cell>
          <cell r="BK88">
            <v>56000</v>
          </cell>
          <cell r="BL88">
            <v>59006</v>
          </cell>
          <cell r="BM88">
            <v>64293</v>
          </cell>
          <cell r="BN88">
            <v>71583</v>
          </cell>
          <cell r="BO88">
            <v>78369</v>
          </cell>
          <cell r="BP88">
            <v>86226</v>
          </cell>
          <cell r="BQ88">
            <v>94398</v>
          </cell>
          <cell r="BR88">
            <v>105452</v>
          </cell>
          <cell r="BS88">
            <v>114954</v>
          </cell>
          <cell r="BT88">
            <v>125497</v>
          </cell>
          <cell r="BU88">
            <v>137251</v>
          </cell>
          <cell r="BV88">
            <v>149528</v>
          </cell>
        </row>
        <row r="89">
          <cell r="C89" t="str">
            <v>KBP6073Y</v>
          </cell>
          <cell r="D89">
            <v>10249</v>
          </cell>
          <cell r="E89">
            <v>12462</v>
          </cell>
          <cell r="F89">
            <v>12728</v>
          </cell>
          <cell r="G89">
            <v>13060</v>
          </cell>
          <cell r="H89">
            <v>12728</v>
          </cell>
          <cell r="I89">
            <v>13170</v>
          </cell>
          <cell r="J89">
            <v>14056</v>
          </cell>
          <cell r="K89">
            <v>14144</v>
          </cell>
          <cell r="L89">
            <v>14388</v>
          </cell>
          <cell r="M89">
            <v>15096</v>
          </cell>
          <cell r="N89">
            <v>15273</v>
          </cell>
          <cell r="O89">
            <v>16402</v>
          </cell>
          <cell r="P89">
            <v>16889</v>
          </cell>
          <cell r="Q89">
            <v>17487</v>
          </cell>
          <cell r="R89">
            <v>18328</v>
          </cell>
          <cell r="S89">
            <v>18173</v>
          </cell>
          <cell r="T89">
            <v>18505</v>
          </cell>
          <cell r="U89">
            <v>19767</v>
          </cell>
          <cell r="V89">
            <v>20940</v>
          </cell>
          <cell r="W89">
            <v>22246</v>
          </cell>
          <cell r="X89">
            <v>22954</v>
          </cell>
          <cell r="Y89">
            <v>23994</v>
          </cell>
          <cell r="Z89">
            <v>25190</v>
          </cell>
          <cell r="AA89">
            <v>25212</v>
          </cell>
          <cell r="AB89">
            <v>26717</v>
          </cell>
          <cell r="AC89">
            <v>28975</v>
          </cell>
          <cell r="AD89">
            <v>30148</v>
          </cell>
          <cell r="AE89">
            <v>32871</v>
          </cell>
          <cell r="AF89">
            <v>34243</v>
          </cell>
          <cell r="AG89">
            <v>37120</v>
          </cell>
          <cell r="AH89">
            <v>36374</v>
          </cell>
          <cell r="AI89">
            <v>35834</v>
          </cell>
          <cell r="AJ89">
            <v>35238</v>
          </cell>
          <cell r="AK89">
            <v>35792</v>
          </cell>
          <cell r="AL89">
            <v>40792</v>
          </cell>
          <cell r="AM89">
            <v>41071</v>
          </cell>
          <cell r="AN89">
            <v>41716</v>
          </cell>
          <cell r="AO89">
            <v>41834</v>
          </cell>
          <cell r="AP89">
            <v>44516</v>
          </cell>
          <cell r="AQ89">
            <v>43632</v>
          </cell>
          <cell r="AR89">
            <v>39670</v>
          </cell>
          <cell r="AS89">
            <v>38489</v>
          </cell>
          <cell r="AT89">
            <v>37639</v>
          </cell>
          <cell r="AU89">
            <v>36182</v>
          </cell>
          <cell r="AV89">
            <v>35029</v>
          </cell>
          <cell r="AW89">
            <v>33785</v>
          </cell>
          <cell r="AX89">
            <v>33405</v>
          </cell>
          <cell r="AY89">
            <v>32698</v>
          </cell>
          <cell r="AZ89">
            <v>35660</v>
          </cell>
          <cell r="BA89">
            <v>39517</v>
          </cell>
          <cell r="BB89">
            <v>39931</v>
          </cell>
          <cell r="BC89">
            <v>40573</v>
          </cell>
          <cell r="BD89">
            <v>54484</v>
          </cell>
          <cell r="BE89">
            <v>58963</v>
          </cell>
          <cell r="BF89">
            <v>64647</v>
          </cell>
          <cell r="BG89">
            <v>66856</v>
          </cell>
          <cell r="BH89">
            <v>68891</v>
          </cell>
          <cell r="BI89">
            <v>71487</v>
          </cell>
          <cell r="BJ89">
            <v>74836</v>
          </cell>
          <cell r="BK89">
            <v>76764</v>
          </cell>
          <cell r="BL89">
            <v>79195</v>
          </cell>
          <cell r="BM89">
            <v>82236</v>
          </cell>
          <cell r="BN89">
            <v>86618</v>
          </cell>
          <cell r="BO89">
            <v>86189</v>
          </cell>
          <cell r="BP89">
            <v>86226</v>
          </cell>
          <cell r="BQ89">
            <v>87923</v>
          </cell>
          <cell r="BR89">
            <v>91103</v>
          </cell>
          <cell r="BS89">
            <v>91809</v>
          </cell>
          <cell r="BT89">
            <v>93452</v>
          </cell>
          <cell r="BU89">
            <v>95134</v>
          </cell>
          <cell r="BV89">
            <v>98642</v>
          </cell>
        </row>
        <row r="90">
          <cell r="C90" t="str">
            <v>KBP6074J</v>
          </cell>
          <cell r="D90">
            <v>91</v>
          </cell>
          <cell r="E90">
            <v>101</v>
          </cell>
          <cell r="F90">
            <v>104</v>
          </cell>
          <cell r="G90">
            <v>113</v>
          </cell>
          <cell r="H90">
            <v>124</v>
          </cell>
          <cell r="I90">
            <v>144</v>
          </cell>
          <cell r="J90">
            <v>160</v>
          </cell>
          <cell r="K90">
            <v>178</v>
          </cell>
          <cell r="L90">
            <v>180</v>
          </cell>
          <cell r="M90">
            <v>184</v>
          </cell>
          <cell r="N90">
            <v>193</v>
          </cell>
          <cell r="O90">
            <v>195</v>
          </cell>
          <cell r="P90">
            <v>205</v>
          </cell>
          <cell r="Q90">
            <v>205</v>
          </cell>
          <cell r="R90">
            <v>272</v>
          </cell>
          <cell r="S90">
            <v>284</v>
          </cell>
          <cell r="T90">
            <v>298</v>
          </cell>
          <cell r="U90">
            <v>320</v>
          </cell>
          <cell r="V90">
            <v>333</v>
          </cell>
          <cell r="W90">
            <v>336</v>
          </cell>
          <cell r="X90">
            <v>346</v>
          </cell>
          <cell r="Y90">
            <v>372</v>
          </cell>
          <cell r="Z90">
            <v>411</v>
          </cell>
          <cell r="AA90">
            <v>455</v>
          </cell>
          <cell r="AB90">
            <v>494</v>
          </cell>
          <cell r="AC90">
            <v>580</v>
          </cell>
          <cell r="AD90">
            <v>676</v>
          </cell>
          <cell r="AE90">
            <v>736</v>
          </cell>
          <cell r="AF90">
            <v>814</v>
          </cell>
          <cell r="AG90">
            <v>1359</v>
          </cell>
          <cell r="AH90">
            <v>1481</v>
          </cell>
          <cell r="AI90">
            <v>1592</v>
          </cell>
          <cell r="AJ90">
            <v>1634</v>
          </cell>
          <cell r="AK90">
            <v>1930</v>
          </cell>
          <cell r="AL90">
            <v>2699</v>
          </cell>
          <cell r="AM90">
            <v>3525</v>
          </cell>
          <cell r="AN90">
            <v>4350</v>
          </cell>
          <cell r="AO90">
            <v>5019</v>
          </cell>
          <cell r="AP90">
            <v>6249</v>
          </cell>
          <cell r="AQ90">
            <v>6841</v>
          </cell>
          <cell r="AR90">
            <v>8288</v>
          </cell>
          <cell r="AS90">
            <v>10083</v>
          </cell>
          <cell r="AT90">
            <v>12469</v>
          </cell>
          <cell r="AU90">
            <v>14273</v>
          </cell>
          <cell r="AV90">
            <v>19179</v>
          </cell>
          <cell r="AW90">
            <v>22148</v>
          </cell>
          <cell r="AX90">
            <v>24177</v>
          </cell>
          <cell r="AY90">
            <v>25798</v>
          </cell>
          <cell r="AZ90">
            <v>28274</v>
          </cell>
          <cell r="BA90">
            <v>33208</v>
          </cell>
          <cell r="BB90">
            <v>36148</v>
          </cell>
          <cell r="BC90">
            <v>44306</v>
          </cell>
          <cell r="BD90">
            <v>48439</v>
          </cell>
          <cell r="BE90">
            <v>57539</v>
          </cell>
          <cell r="BF90">
            <v>64945</v>
          </cell>
          <cell r="BG90">
            <v>68394</v>
          </cell>
          <cell r="BH90">
            <v>69174</v>
          </cell>
          <cell r="BI90">
            <v>66026</v>
          </cell>
          <cell r="BJ90">
            <v>74211</v>
          </cell>
          <cell r="BK90">
            <v>82684</v>
          </cell>
          <cell r="BL90">
            <v>92442</v>
          </cell>
          <cell r="BM90">
            <v>117098</v>
          </cell>
          <cell r="BN90">
            <v>134815</v>
          </cell>
          <cell r="BO90">
            <v>147477</v>
          </cell>
          <cell r="BP90">
            <v>168711</v>
          </cell>
          <cell r="BQ90">
            <v>180274</v>
          </cell>
          <cell r="BR90">
            <v>189859</v>
          </cell>
          <cell r="BS90">
            <v>211064</v>
          </cell>
          <cell r="BT90">
            <v>217884</v>
          </cell>
          <cell r="BU90">
            <v>231304</v>
          </cell>
          <cell r="BV90">
            <v>240098</v>
          </cell>
        </row>
        <row r="91">
          <cell r="C91" t="str">
            <v>KBP6074Y</v>
          </cell>
          <cell r="D91">
            <v>13800</v>
          </cell>
          <cell r="E91">
            <v>15164</v>
          </cell>
          <cell r="F91">
            <v>15310</v>
          </cell>
          <cell r="G91">
            <v>16145</v>
          </cell>
          <cell r="H91">
            <v>16934</v>
          </cell>
          <cell r="I91">
            <v>18196</v>
          </cell>
          <cell r="J91">
            <v>18422</v>
          </cell>
          <cell r="K91">
            <v>19290</v>
          </cell>
          <cell r="L91">
            <v>19482</v>
          </cell>
          <cell r="M91">
            <v>19482</v>
          </cell>
          <cell r="N91">
            <v>20237</v>
          </cell>
          <cell r="O91">
            <v>20034</v>
          </cell>
          <cell r="P91">
            <v>20372</v>
          </cell>
          <cell r="Q91">
            <v>20079</v>
          </cell>
          <cell r="R91">
            <v>20350</v>
          </cell>
          <cell r="S91">
            <v>21116</v>
          </cell>
          <cell r="T91">
            <v>21364</v>
          </cell>
          <cell r="U91">
            <v>22063</v>
          </cell>
          <cell r="V91">
            <v>22424</v>
          </cell>
          <cell r="W91">
            <v>21736</v>
          </cell>
          <cell r="X91">
            <v>21398</v>
          </cell>
          <cell r="Y91">
            <v>21804</v>
          </cell>
          <cell r="Z91">
            <v>23146</v>
          </cell>
          <cell r="AA91">
            <v>24420</v>
          </cell>
          <cell r="AB91">
            <v>25874</v>
          </cell>
          <cell r="AC91">
            <v>27092</v>
          </cell>
          <cell r="AD91">
            <v>29110</v>
          </cell>
          <cell r="AE91">
            <v>28636</v>
          </cell>
          <cell r="AF91">
            <v>29347</v>
          </cell>
          <cell r="AG91">
            <v>26846</v>
          </cell>
          <cell r="AH91">
            <v>26884</v>
          </cell>
          <cell r="AI91">
            <v>25343</v>
          </cell>
          <cell r="AJ91">
            <v>22922</v>
          </cell>
          <cell r="AK91">
            <v>24622</v>
          </cell>
          <cell r="AL91">
            <v>31779</v>
          </cell>
          <cell r="AM91">
            <v>36239</v>
          </cell>
          <cell r="AN91">
            <v>38474</v>
          </cell>
          <cell r="AO91">
            <v>39129</v>
          </cell>
          <cell r="AP91">
            <v>44527</v>
          </cell>
          <cell r="AQ91">
            <v>44210</v>
          </cell>
          <cell r="AR91">
            <v>48125</v>
          </cell>
          <cell r="AS91">
            <v>53219</v>
          </cell>
          <cell r="AT91">
            <v>60482</v>
          </cell>
          <cell r="AU91">
            <v>59686</v>
          </cell>
          <cell r="AV91">
            <v>69690</v>
          </cell>
          <cell r="AW91">
            <v>71451</v>
          </cell>
          <cell r="AX91">
            <v>68689</v>
          </cell>
          <cell r="AY91">
            <v>67716</v>
          </cell>
          <cell r="AZ91">
            <v>67792</v>
          </cell>
          <cell r="BA91">
            <v>73171</v>
          </cell>
          <cell r="BB91">
            <v>73940</v>
          </cell>
          <cell r="BC91">
            <v>80207</v>
          </cell>
          <cell r="BD91">
            <v>82621</v>
          </cell>
          <cell r="BE91">
            <v>88676</v>
          </cell>
          <cell r="BF91">
            <v>92132</v>
          </cell>
          <cell r="BG91">
            <v>93906</v>
          </cell>
          <cell r="BH91">
            <v>103991</v>
          </cell>
          <cell r="BI91">
            <v>104556</v>
          </cell>
          <cell r="BJ91">
            <v>114992</v>
          </cell>
          <cell r="BK91">
            <v>117944</v>
          </cell>
          <cell r="BL91">
            <v>121940</v>
          </cell>
          <cell r="BM91">
            <v>139084</v>
          </cell>
          <cell r="BN91">
            <v>153417</v>
          </cell>
          <cell r="BO91">
            <v>152987</v>
          </cell>
          <cell r="BP91">
            <v>168711</v>
          </cell>
          <cell r="BQ91">
            <v>175092</v>
          </cell>
          <cell r="BR91">
            <v>171245</v>
          </cell>
          <cell r="BS91">
            <v>171261</v>
          </cell>
          <cell r="BT91">
            <v>168421</v>
          </cell>
          <cell r="BU91">
            <v>175615</v>
          </cell>
          <cell r="BV91">
            <v>173759</v>
          </cell>
        </row>
        <row r="92">
          <cell r="C92" t="str">
            <v>KBP6075J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567</v>
          </cell>
          <cell r="AR92">
            <v>706</v>
          </cell>
          <cell r="AS92">
            <v>719</v>
          </cell>
          <cell r="AT92">
            <v>1114</v>
          </cell>
          <cell r="AU92">
            <v>968</v>
          </cell>
          <cell r="AV92">
            <v>906</v>
          </cell>
          <cell r="AW92">
            <v>1087</v>
          </cell>
          <cell r="AX92">
            <v>1173</v>
          </cell>
          <cell r="AY92">
            <v>1247</v>
          </cell>
          <cell r="AZ92">
            <v>1241</v>
          </cell>
          <cell r="BA92">
            <v>1002</v>
          </cell>
          <cell r="BB92">
            <v>1073</v>
          </cell>
          <cell r="BC92">
            <v>1164</v>
          </cell>
          <cell r="BD92">
            <v>1416</v>
          </cell>
          <cell r="BE92">
            <v>1602</v>
          </cell>
          <cell r="BF92">
            <v>1887</v>
          </cell>
          <cell r="BG92">
            <v>1943</v>
          </cell>
          <cell r="BH92">
            <v>2194</v>
          </cell>
          <cell r="BI92">
            <v>2541</v>
          </cell>
          <cell r="BJ92">
            <v>2642</v>
          </cell>
          <cell r="BK92">
            <v>2690</v>
          </cell>
          <cell r="BL92">
            <v>3173</v>
          </cell>
          <cell r="BM92">
            <v>3794</v>
          </cell>
          <cell r="BN92">
            <v>4785</v>
          </cell>
          <cell r="BO92">
            <v>4367</v>
          </cell>
          <cell r="BP92">
            <v>4705</v>
          </cell>
          <cell r="BQ92">
            <v>4787</v>
          </cell>
          <cell r="BR92">
            <v>4829</v>
          </cell>
          <cell r="BS92">
            <v>5114</v>
          </cell>
          <cell r="BT92">
            <v>5397</v>
          </cell>
          <cell r="BU92">
            <v>5735</v>
          </cell>
          <cell r="BV92">
            <v>6156</v>
          </cell>
        </row>
        <row r="93">
          <cell r="C93" t="str">
            <v>KBP6075Y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656</v>
          </cell>
          <cell r="AR93">
            <v>828</v>
          </cell>
          <cell r="AS93">
            <v>951</v>
          </cell>
          <cell r="AT93">
            <v>1336</v>
          </cell>
          <cell r="AU93">
            <v>1059</v>
          </cell>
          <cell r="AV93">
            <v>1040</v>
          </cell>
          <cell r="AW93">
            <v>1175</v>
          </cell>
          <cell r="AX93">
            <v>1417</v>
          </cell>
          <cell r="AY93">
            <v>1369</v>
          </cell>
          <cell r="AZ93">
            <v>1335</v>
          </cell>
          <cell r="BA93">
            <v>1012</v>
          </cell>
          <cell r="BB93">
            <v>1131</v>
          </cell>
          <cell r="BC93">
            <v>1202</v>
          </cell>
          <cell r="BD93">
            <v>1428</v>
          </cell>
          <cell r="BE93">
            <v>1555</v>
          </cell>
          <cell r="BF93">
            <v>1832</v>
          </cell>
          <cell r="BG93">
            <v>1886</v>
          </cell>
          <cell r="BH93">
            <v>1489</v>
          </cell>
          <cell r="BI93">
            <v>2132</v>
          </cell>
          <cell r="BJ93">
            <v>2513</v>
          </cell>
          <cell r="BK93">
            <v>2612</v>
          </cell>
          <cell r="BL93">
            <v>2970</v>
          </cell>
          <cell r="BM93">
            <v>3512</v>
          </cell>
          <cell r="BN93">
            <v>4301</v>
          </cell>
          <cell r="BO93">
            <v>3846</v>
          </cell>
          <cell r="BP93">
            <v>4705</v>
          </cell>
          <cell r="BQ93">
            <v>5429</v>
          </cell>
          <cell r="BR93">
            <v>5570</v>
          </cell>
          <cell r="BS93">
            <v>5906</v>
          </cell>
          <cell r="BT93">
            <v>6250</v>
          </cell>
          <cell r="BU93">
            <v>6666</v>
          </cell>
          <cell r="BV93">
            <v>6630</v>
          </cell>
        </row>
        <row r="94">
          <cell r="C94" t="str">
            <v>KBP6080J</v>
          </cell>
          <cell r="D94">
            <v>38</v>
          </cell>
          <cell r="E94">
            <v>55</v>
          </cell>
          <cell r="F94">
            <v>72</v>
          </cell>
          <cell r="G94">
            <v>78</v>
          </cell>
          <cell r="H94">
            <v>86</v>
          </cell>
          <cell r="I94">
            <v>103</v>
          </cell>
          <cell r="J94">
            <v>122</v>
          </cell>
          <cell r="K94">
            <v>125</v>
          </cell>
          <cell r="L94">
            <v>126</v>
          </cell>
          <cell r="M94">
            <v>118</v>
          </cell>
          <cell r="N94">
            <v>114</v>
          </cell>
          <cell r="O94">
            <v>116</v>
          </cell>
          <cell r="P94">
            <v>101</v>
          </cell>
          <cell r="Q94">
            <v>86</v>
          </cell>
          <cell r="R94">
            <v>110</v>
          </cell>
          <cell r="S94">
            <v>115</v>
          </cell>
          <cell r="T94">
            <v>115</v>
          </cell>
          <cell r="U94">
            <v>126</v>
          </cell>
          <cell r="V94">
            <v>141</v>
          </cell>
          <cell r="W94">
            <v>137</v>
          </cell>
          <cell r="X94">
            <v>144</v>
          </cell>
          <cell r="Y94">
            <v>157</v>
          </cell>
          <cell r="Z94">
            <v>188</v>
          </cell>
          <cell r="AA94">
            <v>213</v>
          </cell>
          <cell r="AB94">
            <v>229</v>
          </cell>
          <cell r="AC94">
            <v>271</v>
          </cell>
          <cell r="AD94">
            <v>299</v>
          </cell>
          <cell r="AE94">
            <v>338</v>
          </cell>
          <cell r="AF94">
            <v>426</v>
          </cell>
          <cell r="AG94">
            <v>626</v>
          </cell>
          <cell r="AH94">
            <v>626</v>
          </cell>
          <cell r="AI94">
            <v>682</v>
          </cell>
          <cell r="AJ94">
            <v>726</v>
          </cell>
          <cell r="AK94">
            <v>815</v>
          </cell>
          <cell r="AL94">
            <v>1195</v>
          </cell>
          <cell r="AM94">
            <v>1574</v>
          </cell>
          <cell r="AN94">
            <v>1378</v>
          </cell>
          <cell r="AO94">
            <v>1357</v>
          </cell>
          <cell r="AP94">
            <v>1269</v>
          </cell>
          <cell r="AQ94">
            <v>1323</v>
          </cell>
          <cell r="AR94">
            <v>1508</v>
          </cell>
          <cell r="AS94">
            <v>1808</v>
          </cell>
          <cell r="AT94">
            <v>2399</v>
          </cell>
          <cell r="AU94">
            <v>2808</v>
          </cell>
          <cell r="AV94">
            <v>2867</v>
          </cell>
          <cell r="AW94">
            <v>2724</v>
          </cell>
          <cell r="AX94">
            <v>2579</v>
          </cell>
          <cell r="AY94">
            <v>3062</v>
          </cell>
          <cell r="AZ94">
            <v>4059</v>
          </cell>
          <cell r="BA94">
            <v>4358</v>
          </cell>
          <cell r="BB94">
            <v>5530</v>
          </cell>
          <cell r="BC94">
            <v>5427</v>
          </cell>
          <cell r="BD94">
            <v>5149</v>
          </cell>
          <cell r="BE94">
            <v>5013</v>
          </cell>
          <cell r="BF94">
            <v>5464</v>
          </cell>
          <cell r="BG94">
            <v>6125</v>
          </cell>
          <cell r="BH94">
            <v>8534</v>
          </cell>
          <cell r="BI94">
            <v>8576</v>
          </cell>
          <cell r="BJ94">
            <v>9020</v>
          </cell>
          <cell r="BK94">
            <v>9675</v>
          </cell>
          <cell r="BL94">
            <v>10358</v>
          </cell>
          <cell r="BM94">
            <v>11116</v>
          </cell>
          <cell r="BN94">
            <v>13765</v>
          </cell>
          <cell r="BO94">
            <v>13324</v>
          </cell>
          <cell r="BP94">
            <v>12921</v>
          </cell>
          <cell r="BQ94">
            <v>17180</v>
          </cell>
          <cell r="BR94">
            <v>18349</v>
          </cell>
          <cell r="BS94">
            <v>25491</v>
          </cell>
          <cell r="BT94">
            <v>27091</v>
          </cell>
          <cell r="BU94">
            <v>24019</v>
          </cell>
          <cell r="BV94">
            <v>20176</v>
          </cell>
        </row>
        <row r="95">
          <cell r="C95" t="str">
            <v>KBP6080Y</v>
          </cell>
          <cell r="D95">
            <v>10247</v>
          </cell>
          <cell r="E95">
            <v>13150</v>
          </cell>
          <cell r="F95">
            <v>16344</v>
          </cell>
          <cell r="G95">
            <v>16566</v>
          </cell>
          <cell r="H95">
            <v>15917</v>
          </cell>
          <cell r="I95">
            <v>16481</v>
          </cell>
          <cell r="J95">
            <v>15866</v>
          </cell>
          <cell r="K95">
            <v>16822</v>
          </cell>
          <cell r="L95">
            <v>17625</v>
          </cell>
          <cell r="M95">
            <v>17283</v>
          </cell>
          <cell r="N95">
            <v>15712</v>
          </cell>
          <cell r="O95">
            <v>15695</v>
          </cell>
          <cell r="P95">
            <v>15968</v>
          </cell>
          <cell r="Q95">
            <v>15490</v>
          </cell>
          <cell r="R95">
            <v>13251</v>
          </cell>
          <cell r="S95">
            <v>13279</v>
          </cell>
          <cell r="T95">
            <v>13131</v>
          </cell>
          <cell r="U95">
            <v>13662</v>
          </cell>
          <cell r="V95">
            <v>14613</v>
          </cell>
          <cell r="W95">
            <v>14021</v>
          </cell>
          <cell r="X95">
            <v>13517</v>
          </cell>
          <cell r="Y95">
            <v>14557</v>
          </cell>
          <cell r="Z95">
            <v>17579</v>
          </cell>
          <cell r="AA95">
            <v>18788</v>
          </cell>
          <cell r="AB95">
            <v>19373</v>
          </cell>
          <cell r="AC95">
            <v>20880</v>
          </cell>
          <cell r="AD95">
            <v>19999</v>
          </cell>
          <cell r="AE95">
            <v>19738</v>
          </cell>
          <cell r="AF95">
            <v>21615</v>
          </cell>
          <cell r="AG95">
            <v>27247</v>
          </cell>
          <cell r="AH95">
            <v>22725</v>
          </cell>
          <cell r="AI95">
            <v>22338</v>
          </cell>
          <cell r="AJ95">
            <v>20728</v>
          </cell>
          <cell r="AK95">
            <v>20265</v>
          </cell>
          <cell r="AL95">
            <v>26274</v>
          </cell>
          <cell r="AM95">
            <v>32478</v>
          </cell>
          <cell r="AN95">
            <v>23208</v>
          </cell>
          <cell r="AO95">
            <v>18712</v>
          </cell>
          <cell r="AP95">
            <v>15368</v>
          </cell>
          <cell r="AQ95">
            <v>13348</v>
          </cell>
          <cell r="AR95">
            <v>11584</v>
          </cell>
          <cell r="AS95">
            <v>11445</v>
          </cell>
          <cell r="AT95">
            <v>14292</v>
          </cell>
          <cell r="AU95">
            <v>14766</v>
          </cell>
          <cell r="AV95">
            <v>13480</v>
          </cell>
          <cell r="AW95">
            <v>11140</v>
          </cell>
          <cell r="AX95">
            <v>9480</v>
          </cell>
          <cell r="AY95">
            <v>11038</v>
          </cell>
          <cell r="AZ95">
            <v>13415</v>
          </cell>
          <cell r="BA95">
            <v>14024</v>
          </cell>
          <cell r="BB95">
            <v>17069</v>
          </cell>
          <cell r="BC95">
            <v>15040</v>
          </cell>
          <cell r="BD95">
            <v>13117</v>
          </cell>
          <cell r="BE95">
            <v>11657</v>
          </cell>
          <cell r="BF95">
            <v>11604</v>
          </cell>
          <cell r="BG95">
            <v>12088</v>
          </cell>
          <cell r="BH95">
            <v>14524</v>
          </cell>
          <cell r="BI95">
            <v>13435</v>
          </cell>
          <cell r="BJ95">
            <v>13998</v>
          </cell>
          <cell r="BK95">
            <v>13064</v>
          </cell>
          <cell r="BL95">
            <v>14820</v>
          </cell>
          <cell r="BM95">
            <v>14752</v>
          </cell>
          <cell r="BN95">
            <v>16524</v>
          </cell>
          <cell r="BO95">
            <v>14421</v>
          </cell>
          <cell r="BP95">
            <v>12921</v>
          </cell>
          <cell r="BQ95">
            <v>16671</v>
          </cell>
          <cell r="BR95">
            <v>16880</v>
          </cell>
          <cell r="BS95">
            <v>21625</v>
          </cell>
          <cell r="BT95">
            <v>21266</v>
          </cell>
          <cell r="BU95">
            <v>18034</v>
          </cell>
          <cell r="BV95">
            <v>13951</v>
          </cell>
        </row>
        <row r="96">
          <cell r="C96" t="str">
            <v>KBP6081J</v>
          </cell>
          <cell r="D96">
            <v>20</v>
          </cell>
          <cell r="E96">
            <v>31</v>
          </cell>
          <cell r="F96">
            <v>45</v>
          </cell>
          <cell r="G96">
            <v>57</v>
          </cell>
          <cell r="H96">
            <v>75</v>
          </cell>
          <cell r="I96">
            <v>91</v>
          </cell>
          <cell r="J96">
            <v>125</v>
          </cell>
          <cell r="K96">
            <v>127</v>
          </cell>
          <cell r="L96">
            <v>130</v>
          </cell>
          <cell r="M96">
            <v>114</v>
          </cell>
          <cell r="N96">
            <v>99</v>
          </cell>
          <cell r="O96">
            <v>94</v>
          </cell>
          <cell r="P96">
            <v>100</v>
          </cell>
          <cell r="Q96">
            <v>98</v>
          </cell>
          <cell r="R96">
            <v>124</v>
          </cell>
          <cell r="S96">
            <v>142</v>
          </cell>
          <cell r="T96">
            <v>117</v>
          </cell>
          <cell r="U96">
            <v>115</v>
          </cell>
          <cell r="V96">
            <v>141</v>
          </cell>
          <cell r="W96">
            <v>157</v>
          </cell>
          <cell r="X96">
            <v>122</v>
          </cell>
          <cell r="Y96">
            <v>129</v>
          </cell>
          <cell r="Z96">
            <v>138</v>
          </cell>
          <cell r="AA96">
            <v>154</v>
          </cell>
          <cell r="AB96">
            <v>184</v>
          </cell>
          <cell r="AC96">
            <v>188</v>
          </cell>
          <cell r="AD96">
            <v>196</v>
          </cell>
          <cell r="AE96">
            <v>268</v>
          </cell>
          <cell r="AF96">
            <v>399</v>
          </cell>
          <cell r="AG96">
            <v>709</v>
          </cell>
          <cell r="AH96">
            <v>882</v>
          </cell>
          <cell r="AI96">
            <v>816</v>
          </cell>
          <cell r="AJ96">
            <v>885</v>
          </cell>
          <cell r="AK96">
            <v>1296</v>
          </cell>
          <cell r="AL96">
            <v>1860</v>
          </cell>
          <cell r="AM96">
            <v>2200</v>
          </cell>
          <cell r="AN96">
            <v>2376</v>
          </cell>
          <cell r="AO96">
            <v>2435</v>
          </cell>
          <cell r="AP96">
            <v>2746</v>
          </cell>
          <cell r="AQ96">
            <v>3454</v>
          </cell>
          <cell r="AR96">
            <v>4258</v>
          </cell>
          <cell r="AS96">
            <v>4637</v>
          </cell>
          <cell r="AT96">
            <v>5785</v>
          </cell>
          <cell r="AU96">
            <v>6887</v>
          </cell>
          <cell r="AV96">
            <v>7252</v>
          </cell>
          <cell r="AW96">
            <v>7437</v>
          </cell>
          <cell r="AX96">
            <v>6520</v>
          </cell>
          <cell r="AY96">
            <v>5285</v>
          </cell>
          <cell r="AZ96">
            <v>6694</v>
          </cell>
          <cell r="BA96">
            <v>7501</v>
          </cell>
          <cell r="BB96">
            <v>8117</v>
          </cell>
          <cell r="BC96">
            <v>9762</v>
          </cell>
          <cell r="BD96">
            <v>11452</v>
          </cell>
          <cell r="BE96">
            <v>11780</v>
          </cell>
          <cell r="BF96">
            <v>14002</v>
          </cell>
          <cell r="BG96">
            <v>16030</v>
          </cell>
          <cell r="BH96">
            <v>19988</v>
          </cell>
          <cell r="BI96">
            <v>21929</v>
          </cell>
          <cell r="BJ96">
            <v>18198</v>
          </cell>
          <cell r="BK96">
            <v>17052</v>
          </cell>
          <cell r="BL96">
            <v>28086</v>
          </cell>
          <cell r="BM96">
            <v>40628</v>
          </cell>
          <cell r="BN96">
            <v>59084</v>
          </cell>
          <cell r="BO96">
            <v>64574</v>
          </cell>
          <cell r="BP96">
            <v>63555</v>
          </cell>
          <cell r="BQ96">
            <v>68420</v>
          </cell>
          <cell r="BR96">
            <v>72106</v>
          </cell>
          <cell r="BS96">
            <v>79350</v>
          </cell>
          <cell r="BT96">
            <v>87030</v>
          </cell>
          <cell r="BU96">
            <v>89517</v>
          </cell>
          <cell r="BV96">
            <v>93352</v>
          </cell>
        </row>
        <row r="97">
          <cell r="C97" t="str">
            <v>KBP6081Y</v>
          </cell>
          <cell r="D97">
            <v>2823</v>
          </cell>
          <cell r="E97">
            <v>3892</v>
          </cell>
          <cell r="F97">
            <v>4938</v>
          </cell>
          <cell r="G97">
            <v>6128</v>
          </cell>
          <cell r="H97">
            <v>7399</v>
          </cell>
          <cell r="I97">
            <v>7696</v>
          </cell>
          <cell r="J97">
            <v>10246</v>
          </cell>
          <cell r="K97">
            <v>10415</v>
          </cell>
          <cell r="L97">
            <v>10857</v>
          </cell>
          <cell r="M97">
            <v>9144</v>
          </cell>
          <cell r="N97">
            <v>7833</v>
          </cell>
          <cell r="O97">
            <v>7318</v>
          </cell>
          <cell r="P97">
            <v>7487</v>
          </cell>
          <cell r="Q97">
            <v>7552</v>
          </cell>
          <cell r="R97">
            <v>8187</v>
          </cell>
          <cell r="S97">
            <v>9361</v>
          </cell>
          <cell r="T97">
            <v>7495</v>
          </cell>
          <cell r="U97">
            <v>6989</v>
          </cell>
          <cell r="V97">
            <v>8291</v>
          </cell>
          <cell r="W97">
            <v>8878</v>
          </cell>
          <cell r="X97">
            <v>6562</v>
          </cell>
          <cell r="Y97">
            <v>6771</v>
          </cell>
          <cell r="Z97">
            <v>7109</v>
          </cell>
          <cell r="AA97">
            <v>7761</v>
          </cell>
          <cell r="AB97">
            <v>8790</v>
          </cell>
          <cell r="AC97">
            <v>8613</v>
          </cell>
          <cell r="AD97">
            <v>8139</v>
          </cell>
          <cell r="AE97">
            <v>10012</v>
          </cell>
          <cell r="AF97">
            <v>13004</v>
          </cell>
          <cell r="AG97">
            <v>19309</v>
          </cell>
          <cell r="AH97">
            <v>20805</v>
          </cell>
          <cell r="AI97">
            <v>17379</v>
          </cell>
          <cell r="AJ97">
            <v>17049</v>
          </cell>
          <cell r="AK97">
            <v>21633</v>
          </cell>
          <cell r="AL97">
            <v>27295</v>
          </cell>
          <cell r="AM97">
            <v>28799</v>
          </cell>
          <cell r="AN97">
            <v>27094</v>
          </cell>
          <cell r="AO97">
            <v>24560</v>
          </cell>
          <cell r="AP97">
            <v>25453</v>
          </cell>
          <cell r="AQ97">
            <v>27367</v>
          </cell>
          <cell r="AR97">
            <v>29501</v>
          </cell>
          <cell r="AS97">
            <v>29148</v>
          </cell>
          <cell r="AT97">
            <v>31851</v>
          </cell>
          <cell r="AU97">
            <v>32856</v>
          </cell>
          <cell r="AV97">
            <v>30833</v>
          </cell>
          <cell r="AW97">
            <v>28736</v>
          </cell>
          <cell r="AX97">
            <v>23361</v>
          </cell>
          <cell r="AY97">
            <v>17555</v>
          </cell>
          <cell r="AZ97">
            <v>20750</v>
          </cell>
          <cell r="BA97">
            <v>21621</v>
          </cell>
          <cell r="BB97">
            <v>21963</v>
          </cell>
          <cell r="BC97">
            <v>24742</v>
          </cell>
          <cell r="BD97">
            <v>26614</v>
          </cell>
          <cell r="BE97">
            <v>25433</v>
          </cell>
          <cell r="BF97">
            <v>28399</v>
          </cell>
          <cell r="BG97">
            <v>30659</v>
          </cell>
          <cell r="BH97">
            <v>34818</v>
          </cell>
          <cell r="BI97">
            <v>36543</v>
          </cell>
          <cell r="BJ97">
            <v>29516</v>
          </cell>
          <cell r="BK97">
            <v>26079</v>
          </cell>
          <cell r="BL97">
            <v>38790</v>
          </cell>
          <cell r="BM97">
            <v>49643</v>
          </cell>
          <cell r="BN97">
            <v>62349</v>
          </cell>
          <cell r="BO97">
            <v>65969</v>
          </cell>
          <cell r="BP97">
            <v>63555</v>
          </cell>
          <cell r="BQ97">
            <v>65953</v>
          </cell>
          <cell r="BR97">
            <v>65438</v>
          </cell>
          <cell r="BS97">
            <v>65871</v>
          </cell>
          <cell r="BT97">
            <v>66884</v>
          </cell>
          <cell r="BU97">
            <v>66224</v>
          </cell>
          <cell r="BV97">
            <v>63740</v>
          </cell>
        </row>
        <row r="98">
          <cell r="C98" t="str">
            <v>KBP6082J</v>
          </cell>
          <cell r="D98">
            <v>39</v>
          </cell>
          <cell r="E98">
            <v>46</v>
          </cell>
          <cell r="F98">
            <v>72</v>
          </cell>
          <cell r="G98">
            <v>92</v>
          </cell>
          <cell r="H98">
            <v>92</v>
          </cell>
          <cell r="I98">
            <v>94</v>
          </cell>
          <cell r="J98">
            <v>94</v>
          </cell>
          <cell r="K98">
            <v>126</v>
          </cell>
          <cell r="L98">
            <v>115</v>
          </cell>
          <cell r="M98">
            <v>101</v>
          </cell>
          <cell r="N98">
            <v>113</v>
          </cell>
          <cell r="O98">
            <v>128</v>
          </cell>
          <cell r="P98">
            <v>146</v>
          </cell>
          <cell r="Q98">
            <v>173</v>
          </cell>
          <cell r="R98">
            <v>158</v>
          </cell>
          <cell r="S98">
            <v>167</v>
          </cell>
          <cell r="T98">
            <v>184</v>
          </cell>
          <cell r="U98">
            <v>282</v>
          </cell>
          <cell r="V98">
            <v>401</v>
          </cell>
          <cell r="W98">
            <v>463</v>
          </cell>
          <cell r="X98">
            <v>480</v>
          </cell>
          <cell r="Y98">
            <v>440</v>
          </cell>
          <cell r="Z98">
            <v>426</v>
          </cell>
          <cell r="AA98">
            <v>473</v>
          </cell>
          <cell r="AB98">
            <v>634</v>
          </cell>
          <cell r="AC98">
            <v>716</v>
          </cell>
          <cell r="AD98">
            <v>854</v>
          </cell>
          <cell r="AE98">
            <v>1101</v>
          </cell>
          <cell r="AF98">
            <v>1288</v>
          </cell>
          <cell r="AG98">
            <v>1552</v>
          </cell>
          <cell r="AH98">
            <v>1659</v>
          </cell>
          <cell r="AI98">
            <v>1861</v>
          </cell>
          <cell r="AJ98">
            <v>2307</v>
          </cell>
          <cell r="AK98">
            <v>2963</v>
          </cell>
          <cell r="AL98">
            <v>4524</v>
          </cell>
          <cell r="AM98">
            <v>4991</v>
          </cell>
          <cell r="AN98">
            <v>5217</v>
          </cell>
          <cell r="AO98">
            <v>5666</v>
          </cell>
          <cell r="AP98">
            <v>5348</v>
          </cell>
          <cell r="AQ98">
            <v>4794</v>
          </cell>
          <cell r="AR98">
            <v>4715</v>
          </cell>
          <cell r="AS98">
            <v>4715</v>
          </cell>
          <cell r="AT98">
            <v>7388</v>
          </cell>
          <cell r="AU98">
            <v>11493</v>
          </cell>
          <cell r="AV98">
            <v>14371</v>
          </cell>
          <cell r="AW98">
            <v>14074</v>
          </cell>
          <cell r="AX98">
            <v>13943</v>
          </cell>
          <cell r="AY98">
            <v>15575</v>
          </cell>
          <cell r="AZ98">
            <v>18234</v>
          </cell>
          <cell r="BA98">
            <v>23146</v>
          </cell>
          <cell r="BB98">
            <v>25862</v>
          </cell>
          <cell r="BC98">
            <v>28082</v>
          </cell>
          <cell r="BD98">
            <v>28811</v>
          </cell>
          <cell r="BE98">
            <v>30529</v>
          </cell>
          <cell r="BF98">
            <v>32333</v>
          </cell>
          <cell r="BG98">
            <v>36065</v>
          </cell>
          <cell r="BH98">
            <v>38966</v>
          </cell>
          <cell r="BI98">
            <v>42543</v>
          </cell>
          <cell r="BJ98">
            <v>51391</v>
          </cell>
          <cell r="BK98">
            <v>58804</v>
          </cell>
          <cell r="BL98">
            <v>73408</v>
          </cell>
          <cell r="BM98">
            <v>86563</v>
          </cell>
          <cell r="BN98">
            <v>103953</v>
          </cell>
          <cell r="BO98">
            <v>75485</v>
          </cell>
          <cell r="BP98">
            <v>81634</v>
          </cell>
          <cell r="BQ98">
            <v>94085</v>
          </cell>
          <cell r="BR98">
            <v>94068</v>
          </cell>
          <cell r="BS98">
            <v>103916</v>
          </cell>
          <cell r="BT98">
            <v>109897</v>
          </cell>
          <cell r="BU98">
            <v>112300</v>
          </cell>
          <cell r="BV98">
            <v>111475</v>
          </cell>
        </row>
        <row r="99">
          <cell r="C99" t="str">
            <v>KBP6082Y</v>
          </cell>
          <cell r="D99">
            <v>4696</v>
          </cell>
          <cell r="E99">
            <v>4931</v>
          </cell>
          <cell r="F99">
            <v>7134</v>
          </cell>
          <cell r="G99">
            <v>8757</v>
          </cell>
          <cell r="H99">
            <v>7644</v>
          </cell>
          <cell r="I99">
            <v>6844</v>
          </cell>
          <cell r="J99">
            <v>6170</v>
          </cell>
          <cell r="K99">
            <v>8404</v>
          </cell>
          <cell r="L99">
            <v>7863</v>
          </cell>
          <cell r="M99">
            <v>6813</v>
          </cell>
          <cell r="N99">
            <v>7283</v>
          </cell>
          <cell r="O99">
            <v>8114</v>
          </cell>
          <cell r="P99">
            <v>8678</v>
          </cell>
          <cell r="Q99">
            <v>8929</v>
          </cell>
          <cell r="R99">
            <v>8569</v>
          </cell>
          <cell r="S99">
            <v>8843</v>
          </cell>
          <cell r="T99">
            <v>9596</v>
          </cell>
          <cell r="U99">
            <v>14777</v>
          </cell>
          <cell r="V99">
            <v>20994</v>
          </cell>
          <cell r="W99">
            <v>23558</v>
          </cell>
          <cell r="X99">
            <v>23072</v>
          </cell>
          <cell r="Y99">
            <v>20344</v>
          </cell>
          <cell r="Z99">
            <v>19262</v>
          </cell>
          <cell r="AA99">
            <v>20884</v>
          </cell>
          <cell r="AB99">
            <v>27258</v>
          </cell>
          <cell r="AC99">
            <v>29155</v>
          </cell>
          <cell r="AD99">
            <v>31585</v>
          </cell>
          <cell r="AE99">
            <v>37089</v>
          </cell>
          <cell r="AF99">
            <v>38108</v>
          </cell>
          <cell r="AG99">
            <v>38210</v>
          </cell>
          <cell r="AH99">
            <v>34768</v>
          </cell>
          <cell r="AI99">
            <v>37057</v>
          </cell>
          <cell r="AJ99">
            <v>42043</v>
          </cell>
          <cell r="AK99">
            <v>47358</v>
          </cell>
          <cell r="AL99">
            <v>63720</v>
          </cell>
          <cell r="AM99">
            <v>61815</v>
          </cell>
          <cell r="AN99">
            <v>55770</v>
          </cell>
          <cell r="AO99">
            <v>54140</v>
          </cell>
          <cell r="AP99">
            <v>46951</v>
          </cell>
          <cell r="AQ99">
            <v>34478</v>
          </cell>
          <cell r="AR99">
            <v>25950</v>
          </cell>
          <cell r="AS99">
            <v>22875</v>
          </cell>
          <cell r="AT99">
            <v>32664</v>
          </cell>
          <cell r="AU99">
            <v>44274</v>
          </cell>
          <cell r="AV99">
            <v>50368</v>
          </cell>
          <cell r="AW99">
            <v>44499</v>
          </cell>
          <cell r="AX99">
            <v>41849</v>
          </cell>
          <cell r="AY99">
            <v>43500</v>
          </cell>
          <cell r="AZ99">
            <v>47522</v>
          </cell>
          <cell r="BA99">
            <v>57292</v>
          </cell>
          <cell r="BB99">
            <v>61065</v>
          </cell>
          <cell r="BC99">
            <v>62940</v>
          </cell>
          <cell r="BD99">
            <v>61248</v>
          </cell>
          <cell r="BE99">
            <v>61204</v>
          </cell>
          <cell r="BF99">
            <v>61955</v>
          </cell>
          <cell r="BG99">
            <v>65737</v>
          </cell>
          <cell r="BH99">
            <v>63775</v>
          </cell>
          <cell r="BI99">
            <v>66058</v>
          </cell>
          <cell r="BJ99">
            <v>77576</v>
          </cell>
          <cell r="BK99">
            <v>85104</v>
          </cell>
          <cell r="BL99">
            <v>95978</v>
          </cell>
          <cell r="BM99">
            <v>102160</v>
          </cell>
          <cell r="BN99">
            <v>109950</v>
          </cell>
          <cell r="BO99">
            <v>76564</v>
          </cell>
          <cell r="BP99">
            <v>81634</v>
          </cell>
          <cell r="BQ99">
            <v>91323</v>
          </cell>
          <cell r="BR99">
            <v>86243</v>
          </cell>
          <cell r="BS99">
            <v>87226</v>
          </cell>
          <cell r="BT99">
            <v>85444</v>
          </cell>
          <cell r="BU99">
            <v>83909</v>
          </cell>
          <cell r="BV99">
            <v>76846</v>
          </cell>
        </row>
        <row r="100">
          <cell r="C100" t="str">
            <v>KBP6083J</v>
          </cell>
          <cell r="D100">
            <v>38</v>
          </cell>
          <cell r="E100">
            <v>43</v>
          </cell>
          <cell r="F100">
            <v>61</v>
          </cell>
          <cell r="G100">
            <v>74</v>
          </cell>
          <cell r="H100">
            <v>72</v>
          </cell>
          <cell r="I100">
            <v>82</v>
          </cell>
          <cell r="J100">
            <v>83</v>
          </cell>
          <cell r="K100">
            <v>86</v>
          </cell>
          <cell r="L100">
            <v>95</v>
          </cell>
          <cell r="M100">
            <v>92</v>
          </cell>
          <cell r="N100">
            <v>103</v>
          </cell>
          <cell r="O100">
            <v>115</v>
          </cell>
          <cell r="P100">
            <v>122</v>
          </cell>
          <cell r="Q100">
            <v>133</v>
          </cell>
          <cell r="R100">
            <v>139</v>
          </cell>
          <cell r="S100">
            <v>151</v>
          </cell>
          <cell r="T100">
            <v>168</v>
          </cell>
          <cell r="U100">
            <v>234</v>
          </cell>
          <cell r="V100">
            <v>320</v>
          </cell>
          <cell r="W100">
            <v>391</v>
          </cell>
          <cell r="X100">
            <v>424</v>
          </cell>
          <cell r="Y100">
            <v>379</v>
          </cell>
          <cell r="Z100">
            <v>375</v>
          </cell>
          <cell r="AA100">
            <v>390</v>
          </cell>
          <cell r="AB100">
            <v>485</v>
          </cell>
          <cell r="AC100">
            <v>583</v>
          </cell>
          <cell r="AD100">
            <v>668</v>
          </cell>
          <cell r="AE100">
            <v>685</v>
          </cell>
          <cell r="AF100">
            <v>861</v>
          </cell>
          <cell r="AG100">
            <v>1102</v>
          </cell>
          <cell r="AH100">
            <v>1274</v>
          </cell>
          <cell r="AI100">
            <v>1271</v>
          </cell>
          <cell r="AJ100">
            <v>1385</v>
          </cell>
          <cell r="AK100">
            <v>1727</v>
          </cell>
          <cell r="AL100">
            <v>2499</v>
          </cell>
          <cell r="AM100">
            <v>3464</v>
          </cell>
          <cell r="AN100">
            <v>4314</v>
          </cell>
          <cell r="AO100">
            <v>4898</v>
          </cell>
          <cell r="AP100">
            <v>4858</v>
          </cell>
          <cell r="AQ100">
            <v>3795</v>
          </cell>
          <cell r="AR100">
            <v>3590</v>
          </cell>
          <cell r="AS100">
            <v>3829</v>
          </cell>
          <cell r="AT100">
            <v>6313</v>
          </cell>
          <cell r="AU100">
            <v>9105</v>
          </cell>
          <cell r="AV100">
            <v>11148</v>
          </cell>
          <cell r="AW100">
            <v>11313</v>
          </cell>
          <cell r="AX100">
            <v>13066</v>
          </cell>
          <cell r="AY100">
            <v>14772</v>
          </cell>
          <cell r="AZ100">
            <v>17927</v>
          </cell>
          <cell r="BA100">
            <v>22761</v>
          </cell>
          <cell r="BB100">
            <v>25443</v>
          </cell>
          <cell r="BC100">
            <v>27637</v>
          </cell>
          <cell r="BD100">
            <v>28370</v>
          </cell>
          <cell r="BE100">
            <v>30172</v>
          </cell>
          <cell r="BF100">
            <v>31923</v>
          </cell>
          <cell r="BG100">
            <v>35610</v>
          </cell>
          <cell r="BH100">
            <v>38456</v>
          </cell>
          <cell r="BI100">
            <v>41831</v>
          </cell>
          <cell r="BJ100">
            <v>50689</v>
          </cell>
          <cell r="BK100">
            <v>57922</v>
          </cell>
          <cell r="BL100">
            <v>72475</v>
          </cell>
          <cell r="BM100">
            <v>85666</v>
          </cell>
          <cell r="BN100">
            <v>102440</v>
          </cell>
          <cell r="BO100">
            <v>73789</v>
          </cell>
          <cell r="BP100">
            <v>80050</v>
          </cell>
          <cell r="BQ100">
            <v>92488</v>
          </cell>
          <cell r="BR100">
            <v>91085</v>
          </cell>
          <cell r="BS100">
            <v>100192</v>
          </cell>
          <cell r="BT100">
            <v>104963</v>
          </cell>
          <cell r="BU100">
            <v>107619</v>
          </cell>
          <cell r="BV100">
            <v>107298</v>
          </cell>
        </row>
        <row r="101">
          <cell r="C101" t="str">
            <v>KBP6084J</v>
          </cell>
          <cell r="D101">
            <v>1</v>
          </cell>
          <cell r="E101">
            <v>3</v>
          </cell>
          <cell r="F101">
            <v>11</v>
          </cell>
          <cell r="G101">
            <v>18</v>
          </cell>
          <cell r="H101">
            <v>20</v>
          </cell>
          <cell r="I101">
            <v>12</v>
          </cell>
          <cell r="J101">
            <v>11</v>
          </cell>
          <cell r="K101">
            <v>40</v>
          </cell>
          <cell r="L101">
            <v>20</v>
          </cell>
          <cell r="M101">
            <v>9</v>
          </cell>
          <cell r="N101">
            <v>10</v>
          </cell>
          <cell r="O101">
            <v>13</v>
          </cell>
          <cell r="P101">
            <v>24</v>
          </cell>
          <cell r="Q101">
            <v>40</v>
          </cell>
          <cell r="R101">
            <v>19</v>
          </cell>
          <cell r="S101">
            <v>16</v>
          </cell>
          <cell r="T101">
            <v>16</v>
          </cell>
          <cell r="U101">
            <v>48</v>
          </cell>
          <cell r="V101">
            <v>81</v>
          </cell>
          <cell r="W101">
            <v>72</v>
          </cell>
          <cell r="X101">
            <v>56</v>
          </cell>
          <cell r="Y101">
            <v>61</v>
          </cell>
          <cell r="Z101">
            <v>51</v>
          </cell>
          <cell r="AA101">
            <v>83</v>
          </cell>
          <cell r="AB101">
            <v>149</v>
          </cell>
          <cell r="AC101">
            <v>133</v>
          </cell>
          <cell r="AD101">
            <v>186</v>
          </cell>
          <cell r="AE101">
            <v>416</v>
          </cell>
          <cell r="AF101">
            <v>427</v>
          </cell>
          <cell r="AG101">
            <v>450</v>
          </cell>
          <cell r="AH101">
            <v>385</v>
          </cell>
          <cell r="AI101">
            <v>590</v>
          </cell>
          <cell r="AJ101">
            <v>922</v>
          </cell>
          <cell r="AK101">
            <v>1236</v>
          </cell>
          <cell r="AL101">
            <v>2025</v>
          </cell>
          <cell r="AM101">
            <v>1527</v>
          </cell>
          <cell r="AN101">
            <v>903</v>
          </cell>
          <cell r="AO101">
            <v>768</v>
          </cell>
          <cell r="AP101">
            <v>490</v>
          </cell>
          <cell r="AQ101">
            <v>999</v>
          </cell>
          <cell r="AR101">
            <v>1125</v>
          </cell>
          <cell r="AS101">
            <v>886</v>
          </cell>
          <cell r="AT101">
            <v>1075</v>
          </cell>
          <cell r="AU101">
            <v>2388</v>
          </cell>
          <cell r="AV101">
            <v>3223</v>
          </cell>
          <cell r="AW101">
            <v>2761</v>
          </cell>
          <cell r="AX101">
            <v>877</v>
          </cell>
          <cell r="AY101">
            <v>803</v>
          </cell>
          <cell r="AZ101">
            <v>307</v>
          </cell>
          <cell r="BA101">
            <v>385</v>
          </cell>
          <cell r="BB101">
            <v>419</v>
          </cell>
          <cell r="BC101">
            <v>445</v>
          </cell>
          <cell r="BD101">
            <v>441</v>
          </cell>
          <cell r="BE101">
            <v>357</v>
          </cell>
          <cell r="BF101">
            <v>410</v>
          </cell>
          <cell r="BG101">
            <v>455</v>
          </cell>
          <cell r="BH101">
            <v>510</v>
          </cell>
          <cell r="BI101">
            <v>712</v>
          </cell>
          <cell r="BJ101">
            <v>702</v>
          </cell>
          <cell r="BK101">
            <v>882</v>
          </cell>
          <cell r="BL101">
            <v>933</v>
          </cell>
          <cell r="BM101">
            <v>897</v>
          </cell>
          <cell r="BN101">
            <v>1513</v>
          </cell>
          <cell r="BO101">
            <v>1696</v>
          </cell>
          <cell r="BP101">
            <v>1584</v>
          </cell>
          <cell r="BQ101">
            <v>1597</v>
          </cell>
          <cell r="BR101">
            <v>2983</v>
          </cell>
          <cell r="BS101">
            <v>3724</v>
          </cell>
          <cell r="BT101">
            <v>4934</v>
          </cell>
          <cell r="BU101">
            <v>4681</v>
          </cell>
          <cell r="BV101">
            <v>4177</v>
          </cell>
        </row>
        <row r="102">
          <cell r="C102" t="str">
            <v>KBP6085J</v>
          </cell>
          <cell r="D102">
            <v>14</v>
          </cell>
          <cell r="E102">
            <v>20</v>
          </cell>
          <cell r="F102">
            <v>49</v>
          </cell>
          <cell r="G102">
            <v>31</v>
          </cell>
          <cell r="H102">
            <v>39</v>
          </cell>
          <cell r="I102">
            <v>47</v>
          </cell>
          <cell r="J102">
            <v>65</v>
          </cell>
          <cell r="K102">
            <v>81</v>
          </cell>
          <cell r="L102">
            <v>88</v>
          </cell>
          <cell r="M102">
            <v>81</v>
          </cell>
          <cell r="N102">
            <v>79</v>
          </cell>
          <cell r="O102">
            <v>76</v>
          </cell>
          <cell r="P102">
            <v>88</v>
          </cell>
          <cell r="Q102">
            <v>80</v>
          </cell>
          <cell r="R102">
            <v>84</v>
          </cell>
          <cell r="S102">
            <v>83</v>
          </cell>
          <cell r="T102">
            <v>92</v>
          </cell>
          <cell r="U102">
            <v>97</v>
          </cell>
          <cell r="V102">
            <v>88</v>
          </cell>
          <cell r="W102">
            <v>118</v>
          </cell>
          <cell r="X102">
            <v>164</v>
          </cell>
          <cell r="Y102">
            <v>187</v>
          </cell>
          <cell r="Z102">
            <v>237</v>
          </cell>
          <cell r="AA102">
            <v>237</v>
          </cell>
          <cell r="AB102">
            <v>249</v>
          </cell>
          <cell r="AC102">
            <v>275</v>
          </cell>
          <cell r="AD102">
            <v>290</v>
          </cell>
          <cell r="AE102">
            <v>314</v>
          </cell>
          <cell r="AF102">
            <v>371</v>
          </cell>
          <cell r="AG102">
            <v>588</v>
          </cell>
          <cell r="AH102">
            <v>854</v>
          </cell>
          <cell r="AI102">
            <v>1208</v>
          </cell>
          <cell r="AJ102">
            <v>1470</v>
          </cell>
          <cell r="AK102">
            <v>1718</v>
          </cell>
          <cell r="AL102">
            <v>1959</v>
          </cell>
          <cell r="AM102">
            <v>2277</v>
          </cell>
          <cell r="AN102">
            <v>2999</v>
          </cell>
          <cell r="AO102">
            <v>3608</v>
          </cell>
          <cell r="AP102">
            <v>4344</v>
          </cell>
          <cell r="AQ102">
            <v>4873</v>
          </cell>
          <cell r="AR102">
            <v>4190</v>
          </cell>
          <cell r="AS102">
            <v>4125</v>
          </cell>
          <cell r="AT102">
            <v>3943</v>
          </cell>
          <cell r="AU102">
            <v>4709</v>
          </cell>
          <cell r="AV102">
            <v>4941</v>
          </cell>
          <cell r="AW102">
            <v>4281</v>
          </cell>
          <cell r="AX102">
            <v>4590</v>
          </cell>
          <cell r="AY102">
            <v>4506</v>
          </cell>
          <cell r="AZ102">
            <v>5470</v>
          </cell>
          <cell r="BA102">
            <v>7026</v>
          </cell>
          <cell r="BB102">
            <v>8392</v>
          </cell>
          <cell r="BC102">
            <v>8657</v>
          </cell>
          <cell r="BD102">
            <v>6837</v>
          </cell>
          <cell r="BE102">
            <v>6030</v>
          </cell>
          <cell r="BF102">
            <v>5422</v>
          </cell>
          <cell r="BG102">
            <v>5660</v>
          </cell>
          <cell r="BH102">
            <v>7128</v>
          </cell>
          <cell r="BI102">
            <v>9812</v>
          </cell>
          <cell r="BJ102">
            <v>11772</v>
          </cell>
          <cell r="BK102">
            <v>14028</v>
          </cell>
          <cell r="BL102">
            <v>15490</v>
          </cell>
          <cell r="BM102">
            <v>23575</v>
          </cell>
          <cell r="BN102">
            <v>41254</v>
          </cell>
          <cell r="BO102">
            <v>58007</v>
          </cell>
          <cell r="BP102">
            <v>58447</v>
          </cell>
          <cell r="BQ102">
            <v>60796</v>
          </cell>
          <cell r="BR102">
            <v>71520</v>
          </cell>
          <cell r="BS102">
            <v>97973</v>
          </cell>
          <cell r="BT102">
            <v>109877</v>
          </cell>
          <cell r="BU102">
            <v>114302</v>
          </cell>
          <cell r="BV102">
            <v>121335</v>
          </cell>
        </row>
        <row r="103">
          <cell r="C103" t="str">
            <v>KBP6085Y</v>
          </cell>
          <cell r="D103">
            <v>1402</v>
          </cell>
          <cell r="E103">
            <v>1904</v>
          </cell>
          <cell r="F103">
            <v>4482</v>
          </cell>
          <cell r="G103">
            <v>2638</v>
          </cell>
          <cell r="H103">
            <v>2983</v>
          </cell>
          <cell r="I103">
            <v>3178</v>
          </cell>
          <cell r="J103">
            <v>3943</v>
          </cell>
          <cell r="K103">
            <v>4812</v>
          </cell>
          <cell r="L103">
            <v>5509</v>
          </cell>
          <cell r="M103">
            <v>5090</v>
          </cell>
          <cell r="N103">
            <v>4730</v>
          </cell>
          <cell r="O103">
            <v>4482</v>
          </cell>
          <cell r="P103">
            <v>5135</v>
          </cell>
          <cell r="Q103">
            <v>4632</v>
          </cell>
          <cell r="R103">
            <v>5120</v>
          </cell>
          <cell r="S103">
            <v>5067</v>
          </cell>
          <cell r="T103">
            <v>5299</v>
          </cell>
          <cell r="U103">
            <v>5554</v>
          </cell>
          <cell r="V103">
            <v>5015</v>
          </cell>
          <cell r="W103">
            <v>6431</v>
          </cell>
          <cell r="X103">
            <v>8418</v>
          </cell>
          <cell r="Y103">
            <v>9182</v>
          </cell>
          <cell r="Z103">
            <v>11371</v>
          </cell>
          <cell r="AA103">
            <v>11258</v>
          </cell>
          <cell r="AB103">
            <v>11281</v>
          </cell>
          <cell r="AC103">
            <v>12016</v>
          </cell>
          <cell r="AD103">
            <v>11401</v>
          </cell>
          <cell r="AE103">
            <v>11326</v>
          </cell>
          <cell r="AF103">
            <v>11416</v>
          </cell>
          <cell r="AG103">
            <v>15081</v>
          </cell>
          <cell r="AH103">
            <v>18544</v>
          </cell>
          <cell r="AI103">
            <v>23941</v>
          </cell>
          <cell r="AJ103">
            <v>25823</v>
          </cell>
          <cell r="AK103">
            <v>26520</v>
          </cell>
          <cell r="AL103">
            <v>26947</v>
          </cell>
          <cell r="AM103">
            <v>28154</v>
          </cell>
          <cell r="AN103">
            <v>32239</v>
          </cell>
          <cell r="AO103">
            <v>34795</v>
          </cell>
          <cell r="AP103">
            <v>38947</v>
          </cell>
          <cell r="AQ103">
            <v>36511</v>
          </cell>
          <cell r="AR103">
            <v>22907</v>
          </cell>
          <cell r="AS103">
            <v>20728</v>
          </cell>
          <cell r="AT103">
            <v>17769</v>
          </cell>
          <cell r="AU103">
            <v>18221</v>
          </cell>
          <cell r="AV103">
            <v>17289</v>
          </cell>
          <cell r="AW103">
            <v>13679</v>
          </cell>
          <cell r="AX103">
            <v>13710</v>
          </cell>
          <cell r="AY103">
            <v>12584</v>
          </cell>
          <cell r="AZ103">
            <v>14298</v>
          </cell>
          <cell r="BA103">
            <v>17209</v>
          </cell>
          <cell r="BB103">
            <v>19502</v>
          </cell>
          <cell r="BC103">
            <v>18817</v>
          </cell>
          <cell r="BD103">
            <v>14296</v>
          </cell>
          <cell r="BE103">
            <v>11655</v>
          </cell>
          <cell r="BF103">
            <v>9624</v>
          </cell>
          <cell r="BG103">
            <v>9414</v>
          </cell>
          <cell r="BH103">
            <v>10771</v>
          </cell>
          <cell r="BI103">
            <v>14346</v>
          </cell>
          <cell r="BJ103">
            <v>16671</v>
          </cell>
          <cell r="BK103">
            <v>18478</v>
          </cell>
          <cell r="BL103">
            <v>21128</v>
          </cell>
          <cell r="BM103">
            <v>29051</v>
          </cell>
          <cell r="BN103">
            <v>43122</v>
          </cell>
          <cell r="BO103">
            <v>59391</v>
          </cell>
          <cell r="BP103">
            <v>58447</v>
          </cell>
          <cell r="BQ103">
            <v>57456</v>
          </cell>
          <cell r="BR103">
            <v>63457</v>
          </cell>
          <cell r="BS103">
            <v>81295</v>
          </cell>
          <cell r="BT103">
            <v>85981</v>
          </cell>
          <cell r="BU103">
            <v>88349</v>
          </cell>
          <cell r="BV103">
            <v>89256</v>
          </cell>
        </row>
        <row r="104">
          <cell r="C104" t="str">
            <v>KBP6086J</v>
          </cell>
          <cell r="D104">
            <v>2</v>
          </cell>
          <cell r="E104">
            <v>2</v>
          </cell>
          <cell r="F104">
            <v>3</v>
          </cell>
          <cell r="G104">
            <v>4</v>
          </cell>
          <cell r="H104">
            <v>4</v>
          </cell>
          <cell r="I104">
            <v>5</v>
          </cell>
          <cell r="J104">
            <v>5</v>
          </cell>
          <cell r="K104">
            <v>5</v>
          </cell>
          <cell r="L104">
            <v>6</v>
          </cell>
          <cell r="M104">
            <v>6</v>
          </cell>
          <cell r="N104">
            <v>6</v>
          </cell>
          <cell r="O104">
            <v>5</v>
          </cell>
          <cell r="P104">
            <v>6</v>
          </cell>
          <cell r="Q104">
            <v>7</v>
          </cell>
          <cell r="R104">
            <v>7</v>
          </cell>
          <cell r="S104">
            <v>6</v>
          </cell>
          <cell r="T104">
            <v>7</v>
          </cell>
          <cell r="U104">
            <v>20</v>
          </cell>
          <cell r="V104">
            <v>22</v>
          </cell>
          <cell r="W104">
            <v>26</v>
          </cell>
          <cell r="X104">
            <v>27</v>
          </cell>
          <cell r="Y104">
            <v>22</v>
          </cell>
          <cell r="Z104">
            <v>21</v>
          </cell>
          <cell r="AA104">
            <v>34</v>
          </cell>
          <cell r="AB104">
            <v>41</v>
          </cell>
          <cell r="AC104">
            <v>39</v>
          </cell>
          <cell r="AD104">
            <v>78</v>
          </cell>
          <cell r="AE104">
            <v>113</v>
          </cell>
          <cell r="AF104">
            <v>130</v>
          </cell>
          <cell r="AG104">
            <v>156</v>
          </cell>
          <cell r="AH104">
            <v>161</v>
          </cell>
          <cell r="AI104">
            <v>166</v>
          </cell>
          <cell r="AJ104">
            <v>182</v>
          </cell>
          <cell r="AK104">
            <v>208</v>
          </cell>
          <cell r="AL104">
            <v>267</v>
          </cell>
          <cell r="AM104">
            <v>313</v>
          </cell>
          <cell r="AN104">
            <v>340</v>
          </cell>
          <cell r="AO104">
            <v>376</v>
          </cell>
          <cell r="AP104">
            <v>407</v>
          </cell>
          <cell r="AQ104">
            <v>433</v>
          </cell>
          <cell r="AR104">
            <v>428</v>
          </cell>
          <cell r="AS104">
            <v>446</v>
          </cell>
          <cell r="AT104">
            <v>475</v>
          </cell>
          <cell r="AU104">
            <v>635</v>
          </cell>
          <cell r="AV104">
            <v>758</v>
          </cell>
          <cell r="AW104">
            <v>834</v>
          </cell>
          <cell r="AX104">
            <v>778</v>
          </cell>
          <cell r="AY104">
            <v>726</v>
          </cell>
          <cell r="AZ104">
            <v>817</v>
          </cell>
          <cell r="BA104">
            <v>896</v>
          </cell>
          <cell r="BB104">
            <v>977</v>
          </cell>
          <cell r="BC104">
            <v>1083</v>
          </cell>
          <cell r="BD104">
            <v>1370</v>
          </cell>
          <cell r="BE104">
            <v>1584</v>
          </cell>
          <cell r="BF104">
            <v>2003</v>
          </cell>
          <cell r="BG104">
            <v>2360</v>
          </cell>
          <cell r="BH104">
            <v>2745</v>
          </cell>
          <cell r="BI104">
            <v>3158</v>
          </cell>
          <cell r="BJ104">
            <v>4270</v>
          </cell>
          <cell r="BK104">
            <v>4498</v>
          </cell>
          <cell r="BL104">
            <v>5116</v>
          </cell>
          <cell r="BM104">
            <v>6118</v>
          </cell>
          <cell r="BN104">
            <v>8244</v>
          </cell>
          <cell r="BO104">
            <v>9223</v>
          </cell>
          <cell r="BP104">
            <v>9472</v>
          </cell>
          <cell r="BQ104">
            <v>10727</v>
          </cell>
          <cell r="BR104">
            <v>12013</v>
          </cell>
          <cell r="BS104">
            <v>12946</v>
          </cell>
          <cell r="BT104">
            <v>12718</v>
          </cell>
          <cell r="BU104">
            <v>12379</v>
          </cell>
          <cell r="BV104">
            <v>12270</v>
          </cell>
        </row>
        <row r="105">
          <cell r="C105" t="str">
            <v>KBP6086Y</v>
          </cell>
          <cell r="D105">
            <v>205</v>
          </cell>
          <cell r="E105">
            <v>205</v>
          </cell>
          <cell r="F105">
            <v>260</v>
          </cell>
          <cell r="G105">
            <v>308</v>
          </cell>
          <cell r="H105">
            <v>260</v>
          </cell>
          <cell r="I105">
            <v>260</v>
          </cell>
          <cell r="J105">
            <v>241</v>
          </cell>
          <cell r="K105">
            <v>260</v>
          </cell>
          <cell r="L105">
            <v>284</v>
          </cell>
          <cell r="M105">
            <v>284</v>
          </cell>
          <cell r="N105">
            <v>284</v>
          </cell>
          <cell r="O105">
            <v>241</v>
          </cell>
          <cell r="P105">
            <v>260</v>
          </cell>
          <cell r="Q105">
            <v>260</v>
          </cell>
          <cell r="R105">
            <v>378</v>
          </cell>
          <cell r="S105">
            <v>360</v>
          </cell>
          <cell r="T105">
            <v>428</v>
          </cell>
          <cell r="U105">
            <v>1074</v>
          </cell>
          <cell r="V105">
            <v>1213</v>
          </cell>
          <cell r="W105">
            <v>1349</v>
          </cell>
          <cell r="X105">
            <v>1374</v>
          </cell>
          <cell r="Y105">
            <v>997</v>
          </cell>
          <cell r="Z105">
            <v>925</v>
          </cell>
          <cell r="AA105">
            <v>1557</v>
          </cell>
          <cell r="AB105">
            <v>1696</v>
          </cell>
          <cell r="AC105">
            <v>1584</v>
          </cell>
          <cell r="AD105">
            <v>2761</v>
          </cell>
          <cell r="AE105">
            <v>3644</v>
          </cell>
          <cell r="AF105">
            <v>3715</v>
          </cell>
          <cell r="AG105">
            <v>3695</v>
          </cell>
          <cell r="AH105">
            <v>3264</v>
          </cell>
          <cell r="AI105">
            <v>3072</v>
          </cell>
          <cell r="AJ105">
            <v>3044</v>
          </cell>
          <cell r="AK105">
            <v>3085</v>
          </cell>
          <cell r="AL105">
            <v>3537</v>
          </cell>
          <cell r="AM105">
            <v>3727</v>
          </cell>
          <cell r="AN105">
            <v>3473</v>
          </cell>
          <cell r="AO105">
            <v>3432</v>
          </cell>
          <cell r="AP105">
            <v>3443</v>
          </cell>
          <cell r="AQ105">
            <v>3047</v>
          </cell>
          <cell r="AR105">
            <v>2332</v>
          </cell>
          <cell r="AS105">
            <v>2146</v>
          </cell>
          <cell r="AT105">
            <v>2018</v>
          </cell>
          <cell r="AU105">
            <v>2294</v>
          </cell>
          <cell r="AV105">
            <v>2468</v>
          </cell>
          <cell r="AW105">
            <v>2503</v>
          </cell>
          <cell r="AX105">
            <v>2156</v>
          </cell>
          <cell r="AY105">
            <v>1865</v>
          </cell>
          <cell r="AZ105">
            <v>1940</v>
          </cell>
          <cell r="BA105">
            <v>1999</v>
          </cell>
          <cell r="BB105">
            <v>2089</v>
          </cell>
          <cell r="BC105">
            <v>2199</v>
          </cell>
          <cell r="BD105">
            <v>2661</v>
          </cell>
          <cell r="BE105">
            <v>2917</v>
          </cell>
          <cell r="BF105">
            <v>3524</v>
          </cell>
          <cell r="BG105">
            <v>3929</v>
          </cell>
          <cell r="BH105">
            <v>4150</v>
          </cell>
          <cell r="BI105">
            <v>4580</v>
          </cell>
          <cell r="BJ105">
            <v>6044</v>
          </cell>
          <cell r="BK105">
            <v>6101</v>
          </cell>
          <cell r="BL105">
            <v>6414</v>
          </cell>
          <cell r="BM105">
            <v>7068</v>
          </cell>
          <cell r="BN105">
            <v>8660</v>
          </cell>
          <cell r="BO105">
            <v>9272</v>
          </cell>
          <cell r="BP105">
            <v>9472</v>
          </cell>
          <cell r="BQ105">
            <v>10436</v>
          </cell>
          <cell r="BR105">
            <v>11088</v>
          </cell>
          <cell r="BS105">
            <v>11011</v>
          </cell>
          <cell r="BT105">
            <v>10003</v>
          </cell>
          <cell r="BU105">
            <v>9307</v>
          </cell>
          <cell r="BV105">
            <v>8484</v>
          </cell>
        </row>
        <row r="106">
          <cell r="C106" t="str">
            <v>KBP6087J</v>
          </cell>
          <cell r="D106">
            <v>13</v>
          </cell>
          <cell r="E106">
            <v>23</v>
          </cell>
          <cell r="F106">
            <v>26</v>
          </cell>
          <cell r="G106">
            <v>31</v>
          </cell>
          <cell r="H106">
            <v>32</v>
          </cell>
          <cell r="I106">
            <v>37</v>
          </cell>
          <cell r="J106">
            <v>58</v>
          </cell>
          <cell r="K106">
            <v>55</v>
          </cell>
          <cell r="L106">
            <v>56</v>
          </cell>
          <cell r="M106">
            <v>56</v>
          </cell>
          <cell r="N106">
            <v>60</v>
          </cell>
          <cell r="O106">
            <v>67</v>
          </cell>
          <cell r="P106">
            <v>73</v>
          </cell>
          <cell r="Q106">
            <v>75</v>
          </cell>
          <cell r="R106">
            <v>74</v>
          </cell>
          <cell r="S106">
            <v>74</v>
          </cell>
          <cell r="T106">
            <v>76</v>
          </cell>
          <cell r="U106">
            <v>85</v>
          </cell>
          <cell r="V106">
            <v>103</v>
          </cell>
          <cell r="W106">
            <v>127</v>
          </cell>
          <cell r="X106">
            <v>128</v>
          </cell>
          <cell r="Y106">
            <v>144</v>
          </cell>
          <cell r="Z106">
            <v>139</v>
          </cell>
          <cell r="AA106">
            <v>179</v>
          </cell>
          <cell r="AB106">
            <v>250</v>
          </cell>
          <cell r="AC106">
            <v>282</v>
          </cell>
          <cell r="AD106">
            <v>311</v>
          </cell>
          <cell r="AE106">
            <v>367</v>
          </cell>
          <cell r="AF106">
            <v>431</v>
          </cell>
          <cell r="AG106">
            <v>503</v>
          </cell>
          <cell r="AH106">
            <v>599</v>
          </cell>
          <cell r="AI106">
            <v>637</v>
          </cell>
          <cell r="AJ106">
            <v>571</v>
          </cell>
          <cell r="AK106">
            <v>619</v>
          </cell>
          <cell r="AL106">
            <v>735</v>
          </cell>
          <cell r="AM106">
            <v>1037</v>
          </cell>
          <cell r="AN106">
            <v>1374</v>
          </cell>
          <cell r="AO106">
            <v>1440</v>
          </cell>
          <cell r="AP106">
            <v>1712</v>
          </cell>
          <cell r="AQ106">
            <v>2189</v>
          </cell>
          <cell r="AR106">
            <v>1769</v>
          </cell>
          <cell r="AS106">
            <v>1867</v>
          </cell>
          <cell r="AT106">
            <v>2507</v>
          </cell>
          <cell r="AU106">
            <v>2796</v>
          </cell>
          <cell r="AV106">
            <v>3281</v>
          </cell>
          <cell r="AW106">
            <v>3744</v>
          </cell>
          <cell r="AX106">
            <v>4096</v>
          </cell>
          <cell r="AY106">
            <v>4447</v>
          </cell>
          <cell r="AZ106">
            <v>5032</v>
          </cell>
          <cell r="BA106">
            <v>5634</v>
          </cell>
          <cell r="BB106">
            <v>6962</v>
          </cell>
          <cell r="BC106">
            <v>7030</v>
          </cell>
          <cell r="BD106">
            <v>7655</v>
          </cell>
          <cell r="BE106">
            <v>9478</v>
          </cell>
          <cell r="BF106">
            <v>10395</v>
          </cell>
          <cell r="BG106">
            <v>11691</v>
          </cell>
          <cell r="BH106">
            <v>12211</v>
          </cell>
          <cell r="BI106">
            <v>13382</v>
          </cell>
          <cell r="BJ106">
            <v>17296</v>
          </cell>
          <cell r="BK106">
            <v>20357</v>
          </cell>
          <cell r="BL106">
            <v>25088</v>
          </cell>
          <cell r="BM106">
            <v>30781</v>
          </cell>
          <cell r="BN106">
            <v>35062</v>
          </cell>
          <cell r="BO106">
            <v>33870</v>
          </cell>
          <cell r="BP106">
            <v>33045</v>
          </cell>
          <cell r="BQ106">
            <v>36895</v>
          </cell>
          <cell r="BR106">
            <v>38637</v>
          </cell>
          <cell r="BS106">
            <v>42850</v>
          </cell>
          <cell r="BT106">
            <v>45024</v>
          </cell>
          <cell r="BU106">
            <v>45243</v>
          </cell>
          <cell r="BV106">
            <v>44875</v>
          </cell>
        </row>
        <row r="107">
          <cell r="C107" t="str">
            <v>KBP6087Y</v>
          </cell>
          <cell r="D107">
            <v>1490</v>
          </cell>
          <cell r="E107">
            <v>2269</v>
          </cell>
          <cell r="F107">
            <v>2345</v>
          </cell>
          <cell r="G107">
            <v>2593</v>
          </cell>
          <cell r="H107">
            <v>2441</v>
          </cell>
          <cell r="I107">
            <v>2462</v>
          </cell>
          <cell r="J107">
            <v>3455</v>
          </cell>
          <cell r="K107">
            <v>3338</v>
          </cell>
          <cell r="L107">
            <v>3483</v>
          </cell>
          <cell r="M107">
            <v>3455</v>
          </cell>
          <cell r="N107">
            <v>3524</v>
          </cell>
          <cell r="O107">
            <v>3897</v>
          </cell>
          <cell r="P107">
            <v>4186</v>
          </cell>
          <cell r="Q107">
            <v>4248</v>
          </cell>
          <cell r="R107">
            <v>4790</v>
          </cell>
          <cell r="S107">
            <v>4783</v>
          </cell>
          <cell r="T107">
            <v>4659</v>
          </cell>
          <cell r="U107">
            <v>5140</v>
          </cell>
          <cell r="V107">
            <v>5985</v>
          </cell>
          <cell r="W107">
            <v>7115</v>
          </cell>
          <cell r="X107">
            <v>6994</v>
          </cell>
          <cell r="Y107">
            <v>7508</v>
          </cell>
          <cell r="Z107">
            <v>6852</v>
          </cell>
          <cell r="AA107">
            <v>8483</v>
          </cell>
          <cell r="AB107">
            <v>11231</v>
          </cell>
          <cell r="AC107">
            <v>12279</v>
          </cell>
          <cell r="AD107">
            <v>12662</v>
          </cell>
          <cell r="AE107">
            <v>13181</v>
          </cell>
          <cell r="AF107">
            <v>13676</v>
          </cell>
          <cell r="AG107">
            <v>12950</v>
          </cell>
          <cell r="AH107">
            <v>13428</v>
          </cell>
          <cell r="AI107">
            <v>13383</v>
          </cell>
          <cell r="AJ107">
            <v>10557</v>
          </cell>
          <cell r="AK107">
            <v>9905</v>
          </cell>
          <cell r="AL107">
            <v>9971</v>
          </cell>
          <cell r="AM107">
            <v>12792</v>
          </cell>
          <cell r="AN107">
            <v>14484</v>
          </cell>
          <cell r="AO107">
            <v>13716</v>
          </cell>
          <cell r="AP107">
            <v>15493</v>
          </cell>
          <cell r="AQ107">
            <v>16673</v>
          </cell>
          <cell r="AR107">
            <v>10996</v>
          </cell>
          <cell r="AS107">
            <v>9864</v>
          </cell>
          <cell r="AT107">
            <v>11434</v>
          </cell>
          <cell r="AU107">
            <v>10702</v>
          </cell>
          <cell r="AV107">
            <v>11184</v>
          </cell>
          <cell r="AW107">
            <v>11555</v>
          </cell>
          <cell r="AX107">
            <v>11802</v>
          </cell>
          <cell r="AY107">
            <v>11810</v>
          </cell>
          <cell r="AZ107">
            <v>12760</v>
          </cell>
          <cell r="BA107">
            <v>13190</v>
          </cell>
          <cell r="BB107">
            <v>15195</v>
          </cell>
          <cell r="BC107">
            <v>14281</v>
          </cell>
          <cell r="BD107">
            <v>14617</v>
          </cell>
          <cell r="BE107">
            <v>16945</v>
          </cell>
          <cell r="BF107">
            <v>17620</v>
          </cell>
          <cell r="BG107">
            <v>18794</v>
          </cell>
          <cell r="BH107">
            <v>17735</v>
          </cell>
          <cell r="BI107">
            <v>18793</v>
          </cell>
          <cell r="BJ107">
            <v>24162</v>
          </cell>
          <cell r="BK107">
            <v>27514</v>
          </cell>
          <cell r="BL107">
            <v>31540</v>
          </cell>
          <cell r="BM107">
            <v>35784</v>
          </cell>
          <cell r="BN107">
            <v>37103</v>
          </cell>
          <cell r="BO107">
            <v>34393</v>
          </cell>
          <cell r="BP107">
            <v>33045</v>
          </cell>
          <cell r="BQ107">
            <v>35896</v>
          </cell>
          <cell r="BR107">
            <v>35683</v>
          </cell>
          <cell r="BS107">
            <v>36664</v>
          </cell>
          <cell r="BT107">
            <v>35828</v>
          </cell>
          <cell r="BU107">
            <v>34631</v>
          </cell>
          <cell r="BV107">
            <v>31832</v>
          </cell>
        </row>
        <row r="108">
          <cell r="C108" t="str">
            <v>KBP6088J</v>
          </cell>
          <cell r="D108">
            <v>46</v>
          </cell>
          <cell r="E108">
            <v>58</v>
          </cell>
          <cell r="F108">
            <v>74</v>
          </cell>
          <cell r="G108">
            <v>89</v>
          </cell>
          <cell r="H108">
            <v>74</v>
          </cell>
          <cell r="I108">
            <v>63</v>
          </cell>
          <cell r="J108">
            <v>85</v>
          </cell>
          <cell r="K108">
            <v>121</v>
          </cell>
          <cell r="L108">
            <v>115</v>
          </cell>
          <cell r="M108">
            <v>119</v>
          </cell>
          <cell r="N108">
            <v>139</v>
          </cell>
          <cell r="O108">
            <v>163</v>
          </cell>
          <cell r="P108">
            <v>241</v>
          </cell>
          <cell r="Q108">
            <v>169</v>
          </cell>
          <cell r="R108">
            <v>164</v>
          </cell>
          <cell r="S108">
            <v>143</v>
          </cell>
          <cell r="T108">
            <v>141</v>
          </cell>
          <cell r="U108">
            <v>185</v>
          </cell>
          <cell r="V108">
            <v>209</v>
          </cell>
          <cell r="W108">
            <v>284</v>
          </cell>
          <cell r="X108">
            <v>278</v>
          </cell>
          <cell r="Y108">
            <v>310</v>
          </cell>
          <cell r="Z108">
            <v>312</v>
          </cell>
          <cell r="AA108">
            <v>297</v>
          </cell>
          <cell r="AB108">
            <v>339</v>
          </cell>
          <cell r="AC108">
            <v>492</v>
          </cell>
          <cell r="AD108">
            <v>687</v>
          </cell>
          <cell r="AE108">
            <v>729</v>
          </cell>
          <cell r="AF108">
            <v>908</v>
          </cell>
          <cell r="AG108">
            <v>1316</v>
          </cell>
          <cell r="AH108">
            <v>1669</v>
          </cell>
          <cell r="AI108">
            <v>1440</v>
          </cell>
          <cell r="AJ108">
            <v>1292</v>
          </cell>
          <cell r="AK108">
            <v>1411</v>
          </cell>
          <cell r="AL108">
            <v>1657</v>
          </cell>
          <cell r="AM108">
            <v>2314</v>
          </cell>
          <cell r="AN108">
            <v>3137</v>
          </cell>
          <cell r="AO108">
            <v>2940</v>
          </cell>
          <cell r="AP108">
            <v>2685</v>
          </cell>
          <cell r="AQ108">
            <v>3273</v>
          </cell>
          <cell r="AR108">
            <v>3080</v>
          </cell>
          <cell r="AS108">
            <v>3139</v>
          </cell>
          <cell r="AT108">
            <v>3393</v>
          </cell>
          <cell r="AU108">
            <v>3834</v>
          </cell>
          <cell r="AV108">
            <v>3945</v>
          </cell>
          <cell r="AW108">
            <v>5178</v>
          </cell>
          <cell r="AX108">
            <v>5147</v>
          </cell>
          <cell r="AY108">
            <v>7618</v>
          </cell>
          <cell r="AZ108">
            <v>8101</v>
          </cell>
          <cell r="BA108">
            <v>9293</v>
          </cell>
          <cell r="BB108">
            <v>10626</v>
          </cell>
          <cell r="BC108">
            <v>13655</v>
          </cell>
          <cell r="BD108">
            <v>23119</v>
          </cell>
          <cell r="BE108">
            <v>18245</v>
          </cell>
          <cell r="BF108">
            <v>18580</v>
          </cell>
          <cell r="BG108">
            <v>20734</v>
          </cell>
          <cell r="BH108">
            <v>23746</v>
          </cell>
          <cell r="BI108">
            <v>29424</v>
          </cell>
          <cell r="BJ108">
            <v>33346</v>
          </cell>
          <cell r="BK108">
            <v>43427</v>
          </cell>
          <cell r="BL108">
            <v>45454</v>
          </cell>
          <cell r="BM108">
            <v>56571</v>
          </cell>
          <cell r="BN108">
            <v>82759</v>
          </cell>
          <cell r="BO108">
            <v>83954</v>
          </cell>
          <cell r="BP108">
            <v>83725</v>
          </cell>
          <cell r="BQ108">
            <v>92787</v>
          </cell>
          <cell r="BR108">
            <v>110827</v>
          </cell>
          <cell r="BS108">
            <v>113995</v>
          </cell>
          <cell r="BT108">
            <v>128776</v>
          </cell>
          <cell r="BU108">
            <v>138285</v>
          </cell>
          <cell r="BV108">
            <v>139406</v>
          </cell>
        </row>
        <row r="109">
          <cell r="C109" t="str">
            <v>KBP6088Y</v>
          </cell>
          <cell r="D109">
            <v>4238</v>
          </cell>
          <cell r="E109">
            <v>5359</v>
          </cell>
          <cell r="F109">
            <v>6456</v>
          </cell>
          <cell r="G109">
            <v>7500</v>
          </cell>
          <cell r="H109">
            <v>5465</v>
          </cell>
          <cell r="I109">
            <v>4322</v>
          </cell>
          <cell r="J109">
            <v>5298</v>
          </cell>
          <cell r="K109">
            <v>7629</v>
          </cell>
          <cell r="L109">
            <v>7470</v>
          </cell>
          <cell r="M109">
            <v>6986</v>
          </cell>
          <cell r="N109">
            <v>8992</v>
          </cell>
          <cell r="O109">
            <v>10324</v>
          </cell>
          <cell r="P109">
            <v>14691</v>
          </cell>
          <cell r="Q109">
            <v>10074</v>
          </cell>
          <cell r="R109">
            <v>9892</v>
          </cell>
          <cell r="S109">
            <v>8575</v>
          </cell>
          <cell r="T109">
            <v>8212</v>
          </cell>
          <cell r="U109">
            <v>10467</v>
          </cell>
          <cell r="V109">
            <v>11701</v>
          </cell>
          <cell r="W109">
            <v>15243</v>
          </cell>
          <cell r="X109">
            <v>14532</v>
          </cell>
          <cell r="Y109">
            <v>15894</v>
          </cell>
          <cell r="Z109">
            <v>15523</v>
          </cell>
          <cell r="AA109">
            <v>14464</v>
          </cell>
          <cell r="AB109">
            <v>15553</v>
          </cell>
          <cell r="AC109">
            <v>21139</v>
          </cell>
          <cell r="AD109">
            <v>27270</v>
          </cell>
          <cell r="AE109">
            <v>26785</v>
          </cell>
          <cell r="AF109">
            <v>29631</v>
          </cell>
          <cell r="AG109">
            <v>35769</v>
          </cell>
          <cell r="AH109">
            <v>38963</v>
          </cell>
          <cell r="AI109">
            <v>30335</v>
          </cell>
          <cell r="AJ109">
            <v>24424</v>
          </cell>
          <cell r="AK109">
            <v>23667</v>
          </cell>
          <cell r="AL109">
            <v>24189</v>
          </cell>
          <cell r="AM109">
            <v>29692</v>
          </cell>
          <cell r="AN109">
            <v>34657</v>
          </cell>
          <cell r="AO109">
            <v>28670</v>
          </cell>
          <cell r="AP109">
            <v>23735</v>
          </cell>
          <cell r="AQ109">
            <v>24583</v>
          </cell>
          <cell r="AR109">
            <v>17779</v>
          </cell>
          <cell r="AS109">
            <v>15948</v>
          </cell>
          <cell r="AT109">
            <v>15137</v>
          </cell>
          <cell r="AU109">
            <v>14435</v>
          </cell>
          <cell r="AV109">
            <v>13300</v>
          </cell>
          <cell r="AW109">
            <v>15924</v>
          </cell>
          <cell r="AX109">
            <v>14377</v>
          </cell>
          <cell r="AY109">
            <v>19077</v>
          </cell>
          <cell r="AZ109">
            <v>18767</v>
          </cell>
          <cell r="BA109">
            <v>20062</v>
          </cell>
          <cell r="BB109">
            <v>21886</v>
          </cell>
          <cell r="BC109">
            <v>26623</v>
          </cell>
          <cell r="BD109">
            <v>42695</v>
          </cell>
          <cell r="BE109">
            <v>31953</v>
          </cell>
          <cell r="BF109">
            <v>30995</v>
          </cell>
          <cell r="BG109">
            <v>32698</v>
          </cell>
          <cell r="BH109">
            <v>33668</v>
          </cell>
          <cell r="BI109">
            <v>40203</v>
          </cell>
          <cell r="BJ109">
            <v>45189</v>
          </cell>
          <cell r="BK109">
            <v>56880</v>
          </cell>
          <cell r="BL109">
            <v>55779</v>
          </cell>
          <cell r="BM109">
            <v>64882</v>
          </cell>
          <cell r="BN109">
            <v>86625</v>
          </cell>
          <cell r="BO109">
            <v>84801</v>
          </cell>
          <cell r="BP109">
            <v>83725</v>
          </cell>
          <cell r="BQ109">
            <v>91060</v>
          </cell>
          <cell r="BR109">
            <v>104542</v>
          </cell>
          <cell r="BS109">
            <v>102279</v>
          </cell>
          <cell r="BT109">
            <v>108612</v>
          </cell>
          <cell r="BU109">
            <v>112728</v>
          </cell>
          <cell r="BV109">
            <v>106469</v>
          </cell>
        </row>
        <row r="110">
          <cell r="C110" t="str">
            <v>KBP6089J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25</v>
          </cell>
          <cell r="Y110">
            <v>49</v>
          </cell>
          <cell r="Z110">
            <v>18</v>
          </cell>
          <cell r="AA110">
            <v>6</v>
          </cell>
          <cell r="AB110">
            <v>5</v>
          </cell>
          <cell r="AC110">
            <v>3</v>
          </cell>
          <cell r="AD110">
            <v>3</v>
          </cell>
          <cell r="AE110">
            <v>26</v>
          </cell>
          <cell r="AF110">
            <v>117</v>
          </cell>
          <cell r="AG110">
            <v>208</v>
          </cell>
          <cell r="AH110">
            <v>201</v>
          </cell>
          <cell r="AI110">
            <v>65</v>
          </cell>
          <cell r="AJ110">
            <v>20</v>
          </cell>
          <cell r="AK110">
            <v>36</v>
          </cell>
          <cell r="AL110">
            <v>50</v>
          </cell>
          <cell r="AM110">
            <v>6</v>
          </cell>
          <cell r="AN110">
            <v>29</v>
          </cell>
          <cell r="AO110">
            <v>14</v>
          </cell>
          <cell r="AP110">
            <v>6</v>
          </cell>
          <cell r="AQ110">
            <v>1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1088</v>
          </cell>
          <cell r="AW110">
            <v>2309</v>
          </cell>
          <cell r="AX110">
            <v>3954</v>
          </cell>
          <cell r="AY110">
            <v>3945</v>
          </cell>
          <cell r="AZ110">
            <v>3785</v>
          </cell>
          <cell r="BA110">
            <v>4224</v>
          </cell>
          <cell r="BB110">
            <v>5180</v>
          </cell>
          <cell r="BC110">
            <v>6403</v>
          </cell>
          <cell r="BD110">
            <v>16891</v>
          </cell>
          <cell r="BE110">
            <v>11362</v>
          </cell>
          <cell r="BF110">
            <v>9364</v>
          </cell>
          <cell r="BG110">
            <v>10596</v>
          </cell>
          <cell r="BH110">
            <v>11787</v>
          </cell>
          <cell r="BI110">
            <v>14024</v>
          </cell>
          <cell r="BJ110">
            <v>14325</v>
          </cell>
          <cell r="BK110">
            <v>16790</v>
          </cell>
          <cell r="BL110">
            <v>21519</v>
          </cell>
          <cell r="BM110">
            <v>30039</v>
          </cell>
          <cell r="BN110">
            <v>47148</v>
          </cell>
          <cell r="BO110">
            <v>52796</v>
          </cell>
          <cell r="BP110">
            <v>49172</v>
          </cell>
          <cell r="BQ110">
            <v>49457</v>
          </cell>
          <cell r="BR110">
            <v>50735</v>
          </cell>
          <cell r="BS110">
            <v>60100</v>
          </cell>
          <cell r="BT110">
            <v>55958</v>
          </cell>
          <cell r="BU110">
            <v>62217</v>
          </cell>
          <cell r="BV110">
            <v>63698</v>
          </cell>
        </row>
        <row r="111">
          <cell r="C111" t="str">
            <v>KBP6090J</v>
          </cell>
          <cell r="D111">
            <v>46</v>
          </cell>
          <cell r="E111">
            <v>58</v>
          </cell>
          <cell r="F111">
            <v>74</v>
          </cell>
          <cell r="G111">
            <v>89</v>
          </cell>
          <cell r="H111">
            <v>74</v>
          </cell>
          <cell r="I111">
            <v>63</v>
          </cell>
          <cell r="J111">
            <v>85</v>
          </cell>
          <cell r="K111">
            <v>121</v>
          </cell>
          <cell r="L111">
            <v>115</v>
          </cell>
          <cell r="M111">
            <v>119</v>
          </cell>
          <cell r="N111">
            <v>139</v>
          </cell>
          <cell r="O111">
            <v>163</v>
          </cell>
          <cell r="P111">
            <v>241</v>
          </cell>
          <cell r="Q111">
            <v>169</v>
          </cell>
          <cell r="R111">
            <v>164</v>
          </cell>
          <cell r="S111">
            <v>143</v>
          </cell>
          <cell r="T111">
            <v>141</v>
          </cell>
          <cell r="U111">
            <v>185</v>
          </cell>
          <cell r="V111">
            <v>209</v>
          </cell>
          <cell r="W111">
            <v>284</v>
          </cell>
          <cell r="X111">
            <v>253</v>
          </cell>
          <cell r="Y111">
            <v>261</v>
          </cell>
          <cell r="Z111">
            <v>294</v>
          </cell>
          <cell r="AA111">
            <v>291</v>
          </cell>
          <cell r="AB111">
            <v>334</v>
          </cell>
          <cell r="AC111">
            <v>489</v>
          </cell>
          <cell r="AD111">
            <v>684</v>
          </cell>
          <cell r="AE111">
            <v>703</v>
          </cell>
          <cell r="AF111">
            <v>791</v>
          </cell>
          <cell r="AG111">
            <v>1108</v>
          </cell>
          <cell r="AH111">
            <v>1468</v>
          </cell>
          <cell r="AI111">
            <v>1375</v>
          </cell>
          <cell r="AJ111">
            <v>1272</v>
          </cell>
          <cell r="AK111">
            <v>1375</v>
          </cell>
          <cell r="AL111">
            <v>1607</v>
          </cell>
          <cell r="AM111">
            <v>2308</v>
          </cell>
          <cell r="AN111">
            <v>3108</v>
          </cell>
          <cell r="AO111">
            <v>2926</v>
          </cell>
          <cell r="AP111">
            <v>2679</v>
          </cell>
          <cell r="AQ111">
            <v>3272</v>
          </cell>
          <cell r="AR111">
            <v>3080</v>
          </cell>
          <cell r="AS111">
            <v>3139</v>
          </cell>
          <cell r="AT111">
            <v>3393</v>
          </cell>
          <cell r="AU111">
            <v>3834</v>
          </cell>
          <cell r="AV111">
            <v>2857</v>
          </cell>
          <cell r="AW111">
            <v>2869</v>
          </cell>
          <cell r="AX111">
            <v>1193</v>
          </cell>
          <cell r="AY111">
            <v>3673</v>
          </cell>
          <cell r="AZ111">
            <v>4316</v>
          </cell>
          <cell r="BA111">
            <v>5069</v>
          </cell>
          <cell r="BB111">
            <v>5446</v>
          </cell>
          <cell r="BC111">
            <v>7252</v>
          </cell>
          <cell r="BD111">
            <v>6228</v>
          </cell>
          <cell r="BE111">
            <v>6883</v>
          </cell>
          <cell r="BF111">
            <v>9216</v>
          </cell>
          <cell r="BG111">
            <v>10138</v>
          </cell>
          <cell r="BH111">
            <v>11959</v>
          </cell>
          <cell r="BI111">
            <v>15400</v>
          </cell>
          <cell r="BJ111">
            <v>19021</v>
          </cell>
          <cell r="BK111">
            <v>26637</v>
          </cell>
          <cell r="BL111">
            <v>23935</v>
          </cell>
          <cell r="BM111">
            <v>26532</v>
          </cell>
          <cell r="BN111">
            <v>35611</v>
          </cell>
          <cell r="BO111">
            <v>31158</v>
          </cell>
          <cell r="BP111">
            <v>34553</v>
          </cell>
          <cell r="BQ111">
            <v>43330</v>
          </cell>
          <cell r="BR111">
            <v>60092</v>
          </cell>
          <cell r="BS111">
            <v>53895</v>
          </cell>
          <cell r="BT111">
            <v>72818</v>
          </cell>
          <cell r="BU111">
            <v>76068</v>
          </cell>
          <cell r="BV111">
            <v>75708</v>
          </cell>
        </row>
        <row r="112">
          <cell r="C112" t="str">
            <v>KBP6091J</v>
          </cell>
          <cell r="D112">
            <v>68</v>
          </cell>
          <cell r="E112">
            <v>95</v>
          </cell>
          <cell r="F112">
            <v>112</v>
          </cell>
          <cell r="G112">
            <v>106</v>
          </cell>
          <cell r="H112">
            <v>99</v>
          </cell>
          <cell r="I112">
            <v>121</v>
          </cell>
          <cell r="J112">
            <v>154</v>
          </cell>
          <cell r="K112">
            <v>151</v>
          </cell>
          <cell r="L112">
            <v>159</v>
          </cell>
          <cell r="M112">
            <v>173</v>
          </cell>
          <cell r="N112">
            <v>155</v>
          </cell>
          <cell r="O112">
            <v>161</v>
          </cell>
          <cell r="P112">
            <v>161</v>
          </cell>
          <cell r="Q112">
            <v>167</v>
          </cell>
          <cell r="R112">
            <v>176</v>
          </cell>
          <cell r="S112">
            <v>157</v>
          </cell>
          <cell r="T112">
            <v>153</v>
          </cell>
          <cell r="U112">
            <v>197</v>
          </cell>
          <cell r="V112">
            <v>268</v>
          </cell>
          <cell r="W112">
            <v>333</v>
          </cell>
          <cell r="X112">
            <v>355</v>
          </cell>
          <cell r="Y112">
            <v>424</v>
          </cell>
          <cell r="Z112">
            <v>452</v>
          </cell>
          <cell r="AA112">
            <v>561</v>
          </cell>
          <cell r="AB112">
            <v>694</v>
          </cell>
          <cell r="AC112">
            <v>761</v>
          </cell>
          <cell r="AD112">
            <v>781</v>
          </cell>
          <cell r="AE112">
            <v>1014</v>
          </cell>
          <cell r="AF112">
            <v>1165</v>
          </cell>
          <cell r="AG112">
            <v>1329</v>
          </cell>
          <cell r="AH112">
            <v>1456</v>
          </cell>
          <cell r="AI112">
            <v>1374</v>
          </cell>
          <cell r="AJ112">
            <v>1610</v>
          </cell>
          <cell r="AK112">
            <v>1772</v>
          </cell>
          <cell r="AL112">
            <v>2583</v>
          </cell>
          <cell r="AM112">
            <v>3487</v>
          </cell>
          <cell r="AN112">
            <v>4025</v>
          </cell>
          <cell r="AO112">
            <v>4930</v>
          </cell>
          <cell r="AP112">
            <v>5811</v>
          </cell>
          <cell r="AQ112">
            <v>6186</v>
          </cell>
          <cell r="AR112">
            <v>6452</v>
          </cell>
          <cell r="AS112">
            <v>7499</v>
          </cell>
          <cell r="AT112">
            <v>10616</v>
          </cell>
          <cell r="AU112">
            <v>12270</v>
          </cell>
          <cell r="AV112">
            <v>12144</v>
          </cell>
          <cell r="AW112">
            <v>12834</v>
          </cell>
          <cell r="AX112">
            <v>13557</v>
          </cell>
          <cell r="AY112">
            <v>14799</v>
          </cell>
          <cell r="AZ112">
            <v>17707</v>
          </cell>
          <cell r="BA112">
            <v>21802</v>
          </cell>
          <cell r="BB112">
            <v>26128</v>
          </cell>
          <cell r="BC112">
            <v>30806</v>
          </cell>
          <cell r="BD112">
            <v>32380</v>
          </cell>
          <cell r="BE112">
            <v>30378</v>
          </cell>
          <cell r="BF112">
            <v>34824</v>
          </cell>
          <cell r="BG112">
            <v>37737</v>
          </cell>
          <cell r="BH112">
            <v>40782</v>
          </cell>
          <cell r="BI112">
            <v>46823</v>
          </cell>
          <cell r="BJ112">
            <v>56925</v>
          </cell>
          <cell r="BK112">
            <v>69949</v>
          </cell>
          <cell r="BL112">
            <v>87408</v>
          </cell>
          <cell r="BM112">
            <v>102869</v>
          </cell>
          <cell r="BN112">
            <v>120080</v>
          </cell>
          <cell r="BO112">
            <v>111331</v>
          </cell>
          <cell r="BP112">
            <v>101476</v>
          </cell>
          <cell r="BQ112">
            <v>101680</v>
          </cell>
          <cell r="BR112">
            <v>104823</v>
          </cell>
          <cell r="BS112">
            <v>110733</v>
          </cell>
          <cell r="BT112">
            <v>113066</v>
          </cell>
          <cell r="BU112">
            <v>118966</v>
          </cell>
          <cell r="BV112">
            <v>123713</v>
          </cell>
        </row>
        <row r="113">
          <cell r="C113" t="str">
            <v>KBP6091Y</v>
          </cell>
          <cell r="D113">
            <v>10576</v>
          </cell>
          <cell r="E113">
            <v>13380</v>
          </cell>
          <cell r="F113">
            <v>14085</v>
          </cell>
          <cell r="G113">
            <v>13605</v>
          </cell>
          <cell r="H113">
            <v>11831</v>
          </cell>
          <cell r="I113">
            <v>12488</v>
          </cell>
          <cell r="J113">
            <v>14419</v>
          </cell>
          <cell r="K113">
            <v>14213</v>
          </cell>
          <cell r="L113">
            <v>15330</v>
          </cell>
          <cell r="M113">
            <v>16526</v>
          </cell>
          <cell r="N113">
            <v>14105</v>
          </cell>
          <cell r="O113">
            <v>14595</v>
          </cell>
          <cell r="P113">
            <v>14458</v>
          </cell>
          <cell r="Q113">
            <v>14673</v>
          </cell>
          <cell r="R113">
            <v>15428</v>
          </cell>
          <cell r="S113">
            <v>13438</v>
          </cell>
          <cell r="T113">
            <v>12546</v>
          </cell>
          <cell r="U113">
            <v>15889</v>
          </cell>
          <cell r="V113">
            <v>21045</v>
          </cell>
          <cell r="W113">
            <v>24799</v>
          </cell>
          <cell r="X113">
            <v>24642</v>
          </cell>
          <cell r="Y113">
            <v>28298</v>
          </cell>
          <cell r="Z113">
            <v>29180</v>
          </cell>
          <cell r="AA113">
            <v>35904</v>
          </cell>
          <cell r="AB113">
            <v>41864</v>
          </cell>
          <cell r="AC113">
            <v>43510</v>
          </cell>
          <cell r="AD113">
            <v>41089</v>
          </cell>
          <cell r="AE113">
            <v>47470</v>
          </cell>
          <cell r="AF113">
            <v>47755</v>
          </cell>
          <cell r="AG113">
            <v>45059</v>
          </cell>
          <cell r="AH113">
            <v>42579</v>
          </cell>
          <cell r="AI113">
            <v>36679</v>
          </cell>
          <cell r="AJ113">
            <v>38600</v>
          </cell>
          <cell r="AK113">
            <v>37198</v>
          </cell>
          <cell r="AL113">
            <v>47353</v>
          </cell>
          <cell r="AM113">
            <v>56351</v>
          </cell>
          <cell r="AN113">
            <v>55577</v>
          </cell>
          <cell r="AO113">
            <v>59566</v>
          </cell>
          <cell r="AP113">
            <v>64516</v>
          </cell>
          <cell r="AQ113">
            <v>58517</v>
          </cell>
          <cell r="AR113">
            <v>50200</v>
          </cell>
          <cell r="AS113">
            <v>50979</v>
          </cell>
          <cell r="AT113">
            <v>62675</v>
          </cell>
          <cell r="AU113">
            <v>61349</v>
          </cell>
          <cell r="AV113">
            <v>53731</v>
          </cell>
          <cell r="AW113">
            <v>50736</v>
          </cell>
          <cell r="AX113">
            <v>49310</v>
          </cell>
          <cell r="AY113">
            <v>49432</v>
          </cell>
          <cell r="AZ113">
            <v>54521</v>
          </cell>
          <cell r="BA113">
            <v>58686</v>
          </cell>
          <cell r="BB113">
            <v>64307</v>
          </cell>
          <cell r="BC113">
            <v>69088</v>
          </cell>
          <cell r="BD113">
            <v>66176</v>
          </cell>
          <cell r="BE113">
            <v>59217</v>
          </cell>
          <cell r="BF113">
            <v>63786</v>
          </cell>
          <cell r="BG113">
            <v>65103</v>
          </cell>
          <cell r="BH113">
            <v>67891</v>
          </cell>
          <cell r="BI113">
            <v>74721</v>
          </cell>
          <cell r="BJ113">
            <v>91543</v>
          </cell>
          <cell r="BK113">
            <v>109831</v>
          </cell>
          <cell r="BL113">
            <v>118293</v>
          </cell>
          <cell r="BM113">
            <v>125820</v>
          </cell>
          <cell r="BN113">
            <v>128390</v>
          </cell>
          <cell r="BO113">
            <v>114435</v>
          </cell>
          <cell r="BP113">
            <v>101476</v>
          </cell>
          <cell r="BQ113">
            <v>98707</v>
          </cell>
          <cell r="BR113">
            <v>96887</v>
          </cell>
          <cell r="BS113">
            <v>96112</v>
          </cell>
          <cell r="BT113">
            <v>92025</v>
          </cell>
          <cell r="BU113">
            <v>93601</v>
          </cell>
          <cell r="BV113">
            <v>91243</v>
          </cell>
        </row>
        <row r="114">
          <cell r="C114" t="str">
            <v>KBP6092J</v>
          </cell>
          <cell r="D114">
            <v>38</v>
          </cell>
          <cell r="E114">
            <v>53</v>
          </cell>
          <cell r="F114">
            <v>64</v>
          </cell>
          <cell r="G114">
            <v>66</v>
          </cell>
          <cell r="H114">
            <v>61</v>
          </cell>
          <cell r="I114">
            <v>75</v>
          </cell>
          <cell r="J114">
            <v>103</v>
          </cell>
          <cell r="K114">
            <v>101</v>
          </cell>
          <cell r="L114">
            <v>105</v>
          </cell>
          <cell r="M114">
            <v>115</v>
          </cell>
          <cell r="N114">
            <v>97</v>
          </cell>
          <cell r="O114">
            <v>100</v>
          </cell>
          <cell r="P114">
            <v>97</v>
          </cell>
          <cell r="Q114">
            <v>106</v>
          </cell>
          <cell r="R114">
            <v>108</v>
          </cell>
          <cell r="S114">
            <v>89</v>
          </cell>
          <cell r="T114">
            <v>76</v>
          </cell>
          <cell r="U114">
            <v>103</v>
          </cell>
          <cell r="V114">
            <v>147</v>
          </cell>
          <cell r="W114">
            <v>191</v>
          </cell>
          <cell r="X114">
            <v>188</v>
          </cell>
          <cell r="Y114">
            <v>228</v>
          </cell>
          <cell r="Z114">
            <v>224</v>
          </cell>
          <cell r="AA114">
            <v>257</v>
          </cell>
          <cell r="AB114">
            <v>331</v>
          </cell>
          <cell r="AC114">
            <v>374</v>
          </cell>
          <cell r="AD114">
            <v>400</v>
          </cell>
          <cell r="AE114">
            <v>494</v>
          </cell>
          <cell r="AF114">
            <v>595</v>
          </cell>
          <cell r="AG114">
            <v>580</v>
          </cell>
          <cell r="AH114">
            <v>619</v>
          </cell>
          <cell r="AI114">
            <v>543</v>
          </cell>
          <cell r="AJ114">
            <v>505</v>
          </cell>
          <cell r="AK114">
            <v>585</v>
          </cell>
          <cell r="AL114">
            <v>833</v>
          </cell>
          <cell r="AM114">
            <v>1230</v>
          </cell>
          <cell r="AN114">
            <v>1568</v>
          </cell>
          <cell r="AO114">
            <v>2074</v>
          </cell>
          <cell r="AP114">
            <v>2759</v>
          </cell>
          <cell r="AQ114">
            <v>2722</v>
          </cell>
          <cell r="AR114">
            <v>2739</v>
          </cell>
          <cell r="AS114">
            <v>3034</v>
          </cell>
          <cell r="AT114">
            <v>3919</v>
          </cell>
          <cell r="AU114">
            <v>3949</v>
          </cell>
          <cell r="AV114">
            <v>4047</v>
          </cell>
          <cell r="AW114">
            <v>4765</v>
          </cell>
          <cell r="AX114">
            <v>5375</v>
          </cell>
          <cell r="AY114">
            <v>5774</v>
          </cell>
          <cell r="AZ114">
            <v>6404</v>
          </cell>
          <cell r="BA114">
            <v>7160</v>
          </cell>
          <cell r="BB114">
            <v>8007</v>
          </cell>
          <cell r="BC114">
            <v>8461</v>
          </cell>
          <cell r="BD114">
            <v>8726</v>
          </cell>
          <cell r="BE114">
            <v>8374</v>
          </cell>
          <cell r="BF114">
            <v>10165</v>
          </cell>
          <cell r="BG114">
            <v>11667</v>
          </cell>
          <cell r="BH114">
            <v>12656</v>
          </cell>
          <cell r="BI114">
            <v>13723</v>
          </cell>
          <cell r="BJ114">
            <v>20044</v>
          </cell>
          <cell r="BK114">
            <v>30096</v>
          </cell>
          <cell r="BL114">
            <v>39013</v>
          </cell>
          <cell r="BM114">
            <v>42532</v>
          </cell>
          <cell r="BN114">
            <v>43945</v>
          </cell>
          <cell r="BO114">
            <v>44222</v>
          </cell>
          <cell r="BP114">
            <v>36563</v>
          </cell>
          <cell r="BQ114">
            <v>36757</v>
          </cell>
          <cell r="BR114">
            <v>40247</v>
          </cell>
          <cell r="BS114">
            <v>44865</v>
          </cell>
          <cell r="BT114">
            <v>49516</v>
          </cell>
          <cell r="BU114">
            <v>57358</v>
          </cell>
          <cell r="BV114">
            <v>60339</v>
          </cell>
        </row>
        <row r="115">
          <cell r="C115" t="str">
            <v>KBP6093J</v>
          </cell>
          <cell r="D115">
            <v>30</v>
          </cell>
          <cell r="E115">
            <v>42</v>
          </cell>
          <cell r="F115">
            <v>48</v>
          </cell>
          <cell r="G115">
            <v>40</v>
          </cell>
          <cell r="H115">
            <v>38</v>
          </cell>
          <cell r="I115">
            <v>46</v>
          </cell>
          <cell r="J115">
            <v>51</v>
          </cell>
          <cell r="K115">
            <v>50</v>
          </cell>
          <cell r="L115">
            <v>54</v>
          </cell>
          <cell r="M115">
            <v>58</v>
          </cell>
          <cell r="N115">
            <v>58</v>
          </cell>
          <cell r="O115">
            <v>61</v>
          </cell>
          <cell r="P115">
            <v>64</v>
          </cell>
          <cell r="Q115">
            <v>61</v>
          </cell>
          <cell r="R115">
            <v>68</v>
          </cell>
          <cell r="S115">
            <v>68</v>
          </cell>
          <cell r="T115">
            <v>77</v>
          </cell>
          <cell r="U115">
            <v>94</v>
          </cell>
          <cell r="V115">
            <v>121</v>
          </cell>
          <cell r="W115">
            <v>142</v>
          </cell>
          <cell r="X115">
            <v>167</v>
          </cell>
          <cell r="Y115">
            <v>196</v>
          </cell>
          <cell r="Z115">
            <v>228</v>
          </cell>
          <cell r="AA115">
            <v>304</v>
          </cell>
          <cell r="AB115">
            <v>363</v>
          </cell>
          <cell r="AC115">
            <v>387</v>
          </cell>
          <cell r="AD115">
            <v>381</v>
          </cell>
          <cell r="AE115">
            <v>520</v>
          </cell>
          <cell r="AF115">
            <v>570</v>
          </cell>
          <cell r="AG115">
            <v>749</v>
          </cell>
          <cell r="AH115">
            <v>837</v>
          </cell>
          <cell r="AI115">
            <v>831</v>
          </cell>
          <cell r="AJ115">
            <v>1105</v>
          </cell>
          <cell r="AK115">
            <v>1187</v>
          </cell>
          <cell r="AL115">
            <v>1750</v>
          </cell>
          <cell r="AM115">
            <v>2257</v>
          </cell>
          <cell r="AN115">
            <v>2457</v>
          </cell>
          <cell r="AO115">
            <v>2856</v>
          </cell>
          <cell r="AP115">
            <v>3052</v>
          </cell>
          <cell r="AQ115">
            <v>3464</v>
          </cell>
          <cell r="AR115">
            <v>3713</v>
          </cell>
          <cell r="AS115">
            <v>4465</v>
          </cell>
          <cell r="AT115">
            <v>6697</v>
          </cell>
          <cell r="AU115">
            <v>8321</v>
          </cell>
          <cell r="AV115">
            <v>8097</v>
          </cell>
          <cell r="AW115">
            <v>8069</v>
          </cell>
          <cell r="AX115">
            <v>8182</v>
          </cell>
          <cell r="AY115">
            <v>9025</v>
          </cell>
          <cell r="AZ115">
            <v>11303</v>
          </cell>
          <cell r="BA115">
            <v>14642</v>
          </cell>
          <cell r="BB115">
            <v>18121</v>
          </cell>
          <cell r="BC115">
            <v>22345</v>
          </cell>
          <cell r="BD115">
            <v>23654</v>
          </cell>
          <cell r="BE115">
            <v>22004</v>
          </cell>
          <cell r="BF115">
            <v>24659</v>
          </cell>
          <cell r="BG115">
            <v>26070</v>
          </cell>
          <cell r="BH115">
            <v>28126</v>
          </cell>
          <cell r="BI115">
            <v>33100</v>
          </cell>
          <cell r="BJ115">
            <v>36881</v>
          </cell>
          <cell r="BK115">
            <v>39853</v>
          </cell>
          <cell r="BL115">
            <v>48395</v>
          </cell>
          <cell r="BM115">
            <v>60337</v>
          </cell>
          <cell r="BN115">
            <v>76135</v>
          </cell>
          <cell r="BO115">
            <v>67109</v>
          </cell>
          <cell r="BP115">
            <v>64913</v>
          </cell>
          <cell r="BQ115">
            <v>64923</v>
          </cell>
          <cell r="BR115">
            <v>64576</v>
          </cell>
          <cell r="BS115">
            <v>65868</v>
          </cell>
          <cell r="BT115">
            <v>63550</v>
          </cell>
          <cell r="BU115">
            <v>61608</v>
          </cell>
          <cell r="BV115">
            <v>63374</v>
          </cell>
        </row>
        <row r="116">
          <cell r="C116" t="str">
            <v>KBP6094J</v>
          </cell>
          <cell r="D116">
            <v>30</v>
          </cell>
          <cell r="E116">
            <v>36</v>
          </cell>
          <cell r="F116">
            <v>42</v>
          </cell>
          <cell r="G116">
            <v>53</v>
          </cell>
          <cell r="H116">
            <v>55</v>
          </cell>
          <cell r="I116">
            <v>62</v>
          </cell>
          <cell r="J116">
            <v>84</v>
          </cell>
          <cell r="K116">
            <v>85</v>
          </cell>
          <cell r="L116">
            <v>91</v>
          </cell>
          <cell r="M116">
            <v>101</v>
          </cell>
          <cell r="N116">
            <v>113</v>
          </cell>
          <cell r="O116">
            <v>126</v>
          </cell>
          <cell r="P116">
            <v>137</v>
          </cell>
          <cell r="Q116">
            <v>152</v>
          </cell>
          <cell r="R116">
            <v>171</v>
          </cell>
          <cell r="S116">
            <v>196</v>
          </cell>
          <cell r="T116">
            <v>225</v>
          </cell>
          <cell r="U116">
            <v>274</v>
          </cell>
          <cell r="V116">
            <v>276</v>
          </cell>
          <cell r="W116">
            <v>367</v>
          </cell>
          <cell r="X116">
            <v>429</v>
          </cell>
          <cell r="Y116">
            <v>425</v>
          </cell>
          <cell r="Z116">
            <v>468</v>
          </cell>
          <cell r="AA116">
            <v>576</v>
          </cell>
          <cell r="AB116">
            <v>705</v>
          </cell>
          <cell r="AC116">
            <v>871</v>
          </cell>
          <cell r="AD116">
            <v>1033</v>
          </cell>
          <cell r="AE116">
            <v>1087</v>
          </cell>
          <cell r="AF116">
            <v>1393</v>
          </cell>
          <cell r="AG116">
            <v>1959</v>
          </cell>
          <cell r="AH116">
            <v>2312</v>
          </cell>
          <cell r="AI116">
            <v>2736</v>
          </cell>
          <cell r="AJ116">
            <v>2313</v>
          </cell>
          <cell r="AK116">
            <v>2586</v>
          </cell>
          <cell r="AL116">
            <v>3182</v>
          </cell>
          <cell r="AM116">
            <v>3647</v>
          </cell>
          <cell r="AN116">
            <v>3841</v>
          </cell>
          <cell r="AO116">
            <v>4445</v>
          </cell>
          <cell r="AP116">
            <v>4615</v>
          </cell>
          <cell r="AQ116">
            <v>5852</v>
          </cell>
          <cell r="AR116">
            <v>7109</v>
          </cell>
          <cell r="AS116">
            <v>7073</v>
          </cell>
          <cell r="AT116">
            <v>8762</v>
          </cell>
          <cell r="AU116">
            <v>12609</v>
          </cell>
          <cell r="AV116">
            <v>13058</v>
          </cell>
          <cell r="AW116">
            <v>14102</v>
          </cell>
          <cell r="AX116">
            <v>15877</v>
          </cell>
          <cell r="AY116">
            <v>13350</v>
          </cell>
          <cell r="AZ116">
            <v>13743</v>
          </cell>
          <cell r="BA116">
            <v>15976</v>
          </cell>
          <cell r="BB116">
            <v>16532</v>
          </cell>
          <cell r="BC116">
            <v>18935</v>
          </cell>
          <cell r="BD116">
            <v>20989</v>
          </cell>
          <cell r="BE116">
            <v>21631</v>
          </cell>
          <cell r="BF116">
            <v>24756</v>
          </cell>
          <cell r="BG116">
            <v>25855</v>
          </cell>
          <cell r="BH116">
            <v>30319</v>
          </cell>
          <cell r="BI116">
            <v>36230</v>
          </cell>
          <cell r="BJ116">
            <v>40834</v>
          </cell>
          <cell r="BK116">
            <v>44923</v>
          </cell>
          <cell r="BL116">
            <v>57697</v>
          </cell>
          <cell r="BM116">
            <v>77327</v>
          </cell>
          <cell r="BN116">
            <v>92796</v>
          </cell>
          <cell r="BO116">
            <v>89672</v>
          </cell>
          <cell r="BP116">
            <v>85156</v>
          </cell>
          <cell r="BQ116">
            <v>95444</v>
          </cell>
          <cell r="BR116">
            <v>103299</v>
          </cell>
          <cell r="BS116">
            <v>133979</v>
          </cell>
          <cell r="BT116">
            <v>150939</v>
          </cell>
          <cell r="BU116">
            <v>172315</v>
          </cell>
          <cell r="BV116">
            <v>182690</v>
          </cell>
        </row>
        <row r="117">
          <cell r="C117" t="str">
            <v>KBP6094Y</v>
          </cell>
          <cell r="D117">
            <v>4792</v>
          </cell>
          <cell r="E117">
            <v>5199</v>
          </cell>
          <cell r="F117">
            <v>7272</v>
          </cell>
          <cell r="G117">
            <v>6726</v>
          </cell>
          <cell r="H117">
            <v>6633</v>
          </cell>
          <cell r="I117">
            <v>6383</v>
          </cell>
          <cell r="J117">
            <v>7984</v>
          </cell>
          <cell r="K117">
            <v>9159</v>
          </cell>
          <cell r="L117">
            <v>8872</v>
          </cell>
          <cell r="M117">
            <v>9649</v>
          </cell>
          <cell r="N117">
            <v>10306</v>
          </cell>
          <cell r="O117">
            <v>11537</v>
          </cell>
          <cell r="P117">
            <v>12508</v>
          </cell>
          <cell r="Q117">
            <v>13609</v>
          </cell>
          <cell r="R117">
            <v>13586</v>
          </cell>
          <cell r="S117">
            <v>15597</v>
          </cell>
          <cell r="T117">
            <v>16371</v>
          </cell>
          <cell r="U117">
            <v>16895</v>
          </cell>
          <cell r="V117">
            <v>18939</v>
          </cell>
          <cell r="W117">
            <v>23919</v>
          </cell>
          <cell r="X117">
            <v>24901</v>
          </cell>
          <cell r="Y117">
            <v>24184</v>
          </cell>
          <cell r="Z117">
            <v>26501</v>
          </cell>
          <cell r="AA117">
            <v>32844</v>
          </cell>
          <cell r="AB117">
            <v>35580</v>
          </cell>
          <cell r="AC117">
            <v>41567</v>
          </cell>
          <cell r="AD117">
            <v>44938</v>
          </cell>
          <cell r="AE117">
            <v>40157</v>
          </cell>
          <cell r="AF117">
            <v>44162</v>
          </cell>
          <cell r="AG117">
            <v>46940</v>
          </cell>
          <cell r="AH117">
            <v>44189</v>
          </cell>
          <cell r="AI117">
            <v>40773</v>
          </cell>
          <cell r="AJ117">
            <v>35700</v>
          </cell>
          <cell r="AK117">
            <v>36182</v>
          </cell>
          <cell r="AL117">
            <v>36175</v>
          </cell>
          <cell r="AM117">
            <v>37320</v>
          </cell>
          <cell r="AN117">
            <v>33632</v>
          </cell>
          <cell r="AO117">
            <v>30953</v>
          </cell>
          <cell r="AP117">
            <v>33020</v>
          </cell>
          <cell r="AQ117">
            <v>33198</v>
          </cell>
          <cell r="AR117">
            <v>33116</v>
          </cell>
          <cell r="AS117">
            <v>31514</v>
          </cell>
          <cell r="AT117">
            <v>35767</v>
          </cell>
          <cell r="AU117">
            <v>38451</v>
          </cell>
          <cell r="AV117">
            <v>37687</v>
          </cell>
          <cell r="AW117">
            <v>34743</v>
          </cell>
          <cell r="AX117">
            <v>35825</v>
          </cell>
          <cell r="AY117">
            <v>32783</v>
          </cell>
          <cell r="AZ117">
            <v>33558</v>
          </cell>
          <cell r="BA117">
            <v>36035</v>
          </cell>
          <cell r="BB117">
            <v>38775</v>
          </cell>
          <cell r="BC117">
            <v>41657</v>
          </cell>
          <cell r="BD117">
            <v>43813</v>
          </cell>
          <cell r="BE117">
            <v>43751</v>
          </cell>
          <cell r="BF117">
            <v>48280</v>
          </cell>
          <cell r="BG117">
            <v>45906</v>
          </cell>
          <cell r="BH117">
            <v>51025</v>
          </cell>
          <cell r="BI117">
            <v>58919</v>
          </cell>
          <cell r="BJ117">
            <v>65041</v>
          </cell>
          <cell r="BK117">
            <v>66134</v>
          </cell>
          <cell r="BL117">
            <v>77272</v>
          </cell>
          <cell r="BM117">
            <v>94146</v>
          </cell>
          <cell r="BN117">
            <v>97684</v>
          </cell>
          <cell r="BO117">
            <v>91741</v>
          </cell>
          <cell r="BP117">
            <v>85156</v>
          </cell>
          <cell r="BQ117">
            <v>91255</v>
          </cell>
          <cell r="BR117">
            <v>93092</v>
          </cell>
          <cell r="BS117">
            <v>112420</v>
          </cell>
          <cell r="BT117">
            <v>118804</v>
          </cell>
          <cell r="BU117">
            <v>132600</v>
          </cell>
          <cell r="BV117">
            <v>132401</v>
          </cell>
        </row>
        <row r="118">
          <cell r="C118" t="str">
            <v>KBP6095J</v>
          </cell>
          <cell r="D118">
            <v>6</v>
          </cell>
          <cell r="E118">
            <v>8</v>
          </cell>
          <cell r="F118">
            <v>9</v>
          </cell>
          <cell r="G118">
            <v>10</v>
          </cell>
          <cell r="H118">
            <v>10</v>
          </cell>
          <cell r="I118">
            <v>11</v>
          </cell>
          <cell r="J118">
            <v>15</v>
          </cell>
          <cell r="K118">
            <v>15</v>
          </cell>
          <cell r="L118">
            <v>16</v>
          </cell>
          <cell r="M118">
            <v>17</v>
          </cell>
          <cell r="N118">
            <v>18</v>
          </cell>
          <cell r="O118">
            <v>20</v>
          </cell>
          <cell r="P118">
            <v>22</v>
          </cell>
          <cell r="Q118">
            <v>25</v>
          </cell>
          <cell r="R118">
            <v>44</v>
          </cell>
          <cell r="S118">
            <v>54</v>
          </cell>
          <cell r="T118">
            <v>73</v>
          </cell>
          <cell r="U118">
            <v>119</v>
          </cell>
          <cell r="V118">
            <v>106</v>
          </cell>
          <cell r="W118">
            <v>152</v>
          </cell>
          <cell r="X118">
            <v>195</v>
          </cell>
          <cell r="Y118">
            <v>181</v>
          </cell>
          <cell r="Z118">
            <v>206</v>
          </cell>
          <cell r="AA118">
            <v>254</v>
          </cell>
          <cell r="AB118">
            <v>342</v>
          </cell>
          <cell r="AC118">
            <v>414</v>
          </cell>
          <cell r="AD118">
            <v>558</v>
          </cell>
          <cell r="AE118">
            <v>602</v>
          </cell>
          <cell r="AF118">
            <v>739</v>
          </cell>
          <cell r="AG118">
            <v>1163</v>
          </cell>
          <cell r="AH118">
            <v>1492</v>
          </cell>
          <cell r="AI118">
            <v>1928</v>
          </cell>
          <cell r="AJ118">
            <v>1526</v>
          </cell>
          <cell r="AK118">
            <v>1664</v>
          </cell>
          <cell r="AL118">
            <v>2150</v>
          </cell>
          <cell r="AM118">
            <v>2428</v>
          </cell>
          <cell r="AN118">
            <v>2553</v>
          </cell>
          <cell r="AO118">
            <v>3001</v>
          </cell>
          <cell r="AP118">
            <v>3004</v>
          </cell>
          <cell r="AQ118">
            <v>3978</v>
          </cell>
          <cell r="AR118">
            <v>4960</v>
          </cell>
          <cell r="AS118">
            <v>4961</v>
          </cell>
          <cell r="AT118">
            <v>6265</v>
          </cell>
          <cell r="AU118">
            <v>9603</v>
          </cell>
          <cell r="AV118">
            <v>9896</v>
          </cell>
          <cell r="AW118">
            <v>10671</v>
          </cell>
          <cell r="AX118">
            <v>11272</v>
          </cell>
          <cell r="AY118">
            <v>9109</v>
          </cell>
          <cell r="AZ118">
            <v>8174</v>
          </cell>
          <cell r="BA118">
            <v>8644</v>
          </cell>
          <cell r="BB118">
            <v>7436</v>
          </cell>
          <cell r="BC118">
            <v>8039</v>
          </cell>
          <cell r="BD118">
            <v>7958</v>
          </cell>
          <cell r="BE118">
            <v>8506</v>
          </cell>
          <cell r="BF118">
            <v>6204</v>
          </cell>
          <cell r="BG118">
            <v>8894</v>
          </cell>
          <cell r="BH118">
            <v>10117</v>
          </cell>
          <cell r="BI118">
            <v>10360</v>
          </cell>
          <cell r="BJ118">
            <v>11897</v>
          </cell>
          <cell r="BK118">
            <v>12090</v>
          </cell>
          <cell r="BL118">
            <v>15499</v>
          </cell>
          <cell r="BM118">
            <v>18009</v>
          </cell>
          <cell r="BN118">
            <v>20425</v>
          </cell>
          <cell r="BO118">
            <v>19025</v>
          </cell>
          <cell r="BP118">
            <v>21150</v>
          </cell>
          <cell r="BQ118">
            <v>24515</v>
          </cell>
          <cell r="BR118">
            <v>28478</v>
          </cell>
          <cell r="BS118">
            <v>33980</v>
          </cell>
          <cell r="BT118">
            <v>37546</v>
          </cell>
          <cell r="BU118">
            <v>52085</v>
          </cell>
          <cell r="BV118">
            <v>54225</v>
          </cell>
        </row>
        <row r="119">
          <cell r="C119" t="str">
            <v>KBP6096J</v>
          </cell>
          <cell r="D119">
            <v>11</v>
          </cell>
          <cell r="E119">
            <v>12</v>
          </cell>
          <cell r="F119">
            <v>15</v>
          </cell>
          <cell r="G119">
            <v>18</v>
          </cell>
          <cell r="H119">
            <v>20</v>
          </cell>
          <cell r="I119">
            <v>23</v>
          </cell>
          <cell r="J119">
            <v>31</v>
          </cell>
          <cell r="K119">
            <v>31</v>
          </cell>
          <cell r="L119">
            <v>38</v>
          </cell>
          <cell r="M119">
            <v>41</v>
          </cell>
          <cell r="N119">
            <v>46</v>
          </cell>
          <cell r="O119">
            <v>49</v>
          </cell>
          <cell r="P119">
            <v>53</v>
          </cell>
          <cell r="Q119">
            <v>62</v>
          </cell>
          <cell r="R119">
            <v>62</v>
          </cell>
          <cell r="S119">
            <v>71</v>
          </cell>
          <cell r="T119">
            <v>77</v>
          </cell>
          <cell r="U119">
            <v>87</v>
          </cell>
          <cell r="V119">
            <v>95</v>
          </cell>
          <cell r="W119">
            <v>114</v>
          </cell>
          <cell r="X119">
            <v>128</v>
          </cell>
          <cell r="Y119">
            <v>139</v>
          </cell>
          <cell r="Z119">
            <v>146</v>
          </cell>
          <cell r="AA119">
            <v>185</v>
          </cell>
          <cell r="AB119">
            <v>197</v>
          </cell>
          <cell r="AC119">
            <v>251</v>
          </cell>
          <cell r="AD119">
            <v>242</v>
          </cell>
          <cell r="AE119">
            <v>215</v>
          </cell>
          <cell r="AF119">
            <v>306</v>
          </cell>
          <cell r="AG119">
            <v>378</v>
          </cell>
          <cell r="AH119">
            <v>396</v>
          </cell>
          <cell r="AI119">
            <v>384</v>
          </cell>
          <cell r="AJ119">
            <v>417</v>
          </cell>
          <cell r="AK119">
            <v>490</v>
          </cell>
          <cell r="AL119">
            <v>552</v>
          </cell>
          <cell r="AM119">
            <v>611</v>
          </cell>
          <cell r="AN119">
            <v>626</v>
          </cell>
          <cell r="AO119">
            <v>660</v>
          </cell>
          <cell r="AP119">
            <v>776</v>
          </cell>
          <cell r="AQ119">
            <v>965</v>
          </cell>
          <cell r="AR119">
            <v>955</v>
          </cell>
          <cell r="AS119">
            <v>910</v>
          </cell>
          <cell r="AT119">
            <v>977</v>
          </cell>
          <cell r="AU119">
            <v>1107</v>
          </cell>
          <cell r="AV119">
            <v>1230</v>
          </cell>
          <cell r="AW119">
            <v>1035</v>
          </cell>
          <cell r="AX119">
            <v>808</v>
          </cell>
          <cell r="AY119">
            <v>1179</v>
          </cell>
          <cell r="AZ119">
            <v>2063</v>
          </cell>
          <cell r="BA119">
            <v>3738</v>
          </cell>
          <cell r="BB119">
            <v>4221</v>
          </cell>
          <cell r="BC119">
            <v>4921</v>
          </cell>
          <cell r="BD119">
            <v>5278</v>
          </cell>
          <cell r="BE119">
            <v>3289</v>
          </cell>
          <cell r="BF119">
            <v>4292</v>
          </cell>
          <cell r="BG119">
            <v>5457</v>
          </cell>
          <cell r="BH119">
            <v>7467</v>
          </cell>
          <cell r="BI119">
            <v>10381</v>
          </cell>
          <cell r="BJ119">
            <v>11038</v>
          </cell>
          <cell r="BK119">
            <v>12392</v>
          </cell>
          <cell r="BL119">
            <v>17295</v>
          </cell>
          <cell r="BM119">
            <v>22725</v>
          </cell>
          <cell r="BN119">
            <v>28579</v>
          </cell>
          <cell r="BO119">
            <v>23361</v>
          </cell>
          <cell r="BP119">
            <v>19060</v>
          </cell>
          <cell r="BQ119">
            <v>26517</v>
          </cell>
          <cell r="BR119">
            <v>27702</v>
          </cell>
          <cell r="BS119">
            <v>27600</v>
          </cell>
          <cell r="BT119">
            <v>29605</v>
          </cell>
          <cell r="BU119">
            <v>29038</v>
          </cell>
          <cell r="BV119">
            <v>30751</v>
          </cell>
        </row>
        <row r="120">
          <cell r="C120" t="str">
            <v>KBP6097J</v>
          </cell>
          <cell r="D120">
            <v>11</v>
          </cell>
          <cell r="E120">
            <v>13</v>
          </cell>
          <cell r="F120">
            <v>15</v>
          </cell>
          <cell r="G120">
            <v>19</v>
          </cell>
          <cell r="H120">
            <v>19</v>
          </cell>
          <cell r="I120">
            <v>21</v>
          </cell>
          <cell r="J120">
            <v>26</v>
          </cell>
          <cell r="K120">
            <v>27</v>
          </cell>
          <cell r="L120">
            <v>26</v>
          </cell>
          <cell r="M120">
            <v>32</v>
          </cell>
          <cell r="N120">
            <v>38</v>
          </cell>
          <cell r="O120">
            <v>45</v>
          </cell>
          <cell r="P120">
            <v>49</v>
          </cell>
          <cell r="Q120">
            <v>51</v>
          </cell>
          <cell r="R120">
            <v>55</v>
          </cell>
          <cell r="S120">
            <v>63</v>
          </cell>
          <cell r="T120">
            <v>63</v>
          </cell>
          <cell r="U120">
            <v>60</v>
          </cell>
          <cell r="V120">
            <v>64</v>
          </cell>
          <cell r="W120">
            <v>83</v>
          </cell>
          <cell r="X120">
            <v>88</v>
          </cell>
          <cell r="Y120">
            <v>88</v>
          </cell>
          <cell r="Z120">
            <v>92</v>
          </cell>
          <cell r="AA120">
            <v>107</v>
          </cell>
          <cell r="AB120">
            <v>140</v>
          </cell>
          <cell r="AC120">
            <v>170</v>
          </cell>
          <cell r="AD120">
            <v>189</v>
          </cell>
          <cell r="AE120">
            <v>215</v>
          </cell>
          <cell r="AF120">
            <v>274</v>
          </cell>
          <cell r="AG120">
            <v>337</v>
          </cell>
          <cell r="AH120">
            <v>355</v>
          </cell>
          <cell r="AI120">
            <v>354</v>
          </cell>
          <cell r="AJ120">
            <v>308</v>
          </cell>
          <cell r="AK120">
            <v>372</v>
          </cell>
          <cell r="AL120">
            <v>403</v>
          </cell>
          <cell r="AM120">
            <v>492</v>
          </cell>
          <cell r="AN120">
            <v>529</v>
          </cell>
          <cell r="AO120">
            <v>633</v>
          </cell>
          <cell r="AP120">
            <v>639</v>
          </cell>
          <cell r="AQ120">
            <v>634</v>
          </cell>
          <cell r="AR120">
            <v>766</v>
          </cell>
          <cell r="AS120">
            <v>912</v>
          </cell>
          <cell r="AT120">
            <v>1122</v>
          </cell>
          <cell r="AU120">
            <v>1478</v>
          </cell>
          <cell r="AV120">
            <v>1467</v>
          </cell>
          <cell r="AW120">
            <v>1790</v>
          </cell>
          <cell r="AX120">
            <v>3139</v>
          </cell>
          <cell r="AY120">
            <v>2489</v>
          </cell>
          <cell r="AZ120">
            <v>2791</v>
          </cell>
          <cell r="BA120">
            <v>2978</v>
          </cell>
          <cell r="BB120">
            <v>4137</v>
          </cell>
          <cell r="BC120">
            <v>5299</v>
          </cell>
          <cell r="BD120">
            <v>6741</v>
          </cell>
          <cell r="BE120">
            <v>8251</v>
          </cell>
          <cell r="BF120">
            <v>11846</v>
          </cell>
          <cell r="BG120">
            <v>9012</v>
          </cell>
          <cell r="BH120">
            <v>9596</v>
          </cell>
          <cell r="BI120">
            <v>11937</v>
          </cell>
          <cell r="BJ120">
            <v>13619</v>
          </cell>
          <cell r="BK120">
            <v>15136</v>
          </cell>
          <cell r="BL120">
            <v>18748</v>
          </cell>
          <cell r="BM120">
            <v>28793</v>
          </cell>
          <cell r="BN120">
            <v>37593</v>
          </cell>
          <cell r="BO120">
            <v>39824</v>
          </cell>
          <cell r="BP120">
            <v>35991</v>
          </cell>
          <cell r="BQ120">
            <v>31857</v>
          </cell>
          <cell r="BR120">
            <v>37941</v>
          </cell>
          <cell r="BS120">
            <v>46447</v>
          </cell>
          <cell r="BT120">
            <v>58084</v>
          </cell>
          <cell r="BU120">
            <v>63152</v>
          </cell>
          <cell r="BV120">
            <v>68672</v>
          </cell>
        </row>
        <row r="121">
          <cell r="C121" t="str">
            <v>KBP6098J</v>
          </cell>
          <cell r="D121">
            <v>2</v>
          </cell>
          <cell r="E121">
            <v>3</v>
          </cell>
          <cell r="F121">
            <v>3</v>
          </cell>
          <cell r="G121">
            <v>6</v>
          </cell>
          <cell r="H121">
            <v>6</v>
          </cell>
          <cell r="I121">
            <v>7</v>
          </cell>
          <cell r="J121">
            <v>12</v>
          </cell>
          <cell r="K121">
            <v>12</v>
          </cell>
          <cell r="L121">
            <v>11</v>
          </cell>
          <cell r="M121">
            <v>11</v>
          </cell>
          <cell r="N121">
            <v>11</v>
          </cell>
          <cell r="O121">
            <v>12</v>
          </cell>
          <cell r="P121">
            <v>13</v>
          </cell>
          <cell r="Q121">
            <v>14</v>
          </cell>
          <cell r="R121">
            <v>10</v>
          </cell>
          <cell r="S121">
            <v>8</v>
          </cell>
          <cell r="T121">
            <v>12</v>
          </cell>
          <cell r="U121">
            <v>8</v>
          </cell>
          <cell r="V121">
            <v>11</v>
          </cell>
          <cell r="W121">
            <v>18</v>
          </cell>
          <cell r="X121">
            <v>18</v>
          </cell>
          <cell r="Y121">
            <v>17</v>
          </cell>
          <cell r="Z121">
            <v>24</v>
          </cell>
          <cell r="AA121">
            <v>30</v>
          </cell>
          <cell r="AB121">
            <v>26</v>
          </cell>
          <cell r="AC121">
            <v>36</v>
          </cell>
          <cell r="AD121">
            <v>44</v>
          </cell>
          <cell r="AE121">
            <v>55</v>
          </cell>
          <cell r="AF121">
            <v>74</v>
          </cell>
          <cell r="AG121">
            <v>81</v>
          </cell>
          <cell r="AH121">
            <v>69</v>
          </cell>
          <cell r="AI121">
            <v>70</v>
          </cell>
          <cell r="AJ121">
            <v>62</v>
          </cell>
          <cell r="AK121">
            <v>60</v>
          </cell>
          <cell r="AL121">
            <v>77</v>
          </cell>
          <cell r="AM121">
            <v>116</v>
          </cell>
          <cell r="AN121">
            <v>133</v>
          </cell>
          <cell r="AO121">
            <v>151</v>
          </cell>
          <cell r="AP121">
            <v>196</v>
          </cell>
          <cell r="AQ121">
            <v>275</v>
          </cell>
          <cell r="AR121">
            <v>428</v>
          </cell>
          <cell r="AS121">
            <v>290</v>
          </cell>
          <cell r="AT121">
            <v>398</v>
          </cell>
          <cell r="AU121">
            <v>421</v>
          </cell>
          <cell r="AV121">
            <v>465</v>
          </cell>
          <cell r="AW121">
            <v>606</v>
          </cell>
          <cell r="AX121">
            <v>658</v>
          </cell>
          <cell r="AY121">
            <v>573</v>
          </cell>
          <cell r="AZ121">
            <v>715</v>
          </cell>
          <cell r="BA121">
            <v>616</v>
          </cell>
          <cell r="BB121">
            <v>738</v>
          </cell>
          <cell r="BC121">
            <v>676</v>
          </cell>
          <cell r="BD121">
            <v>1012</v>
          </cell>
          <cell r="BE121">
            <v>1585</v>
          </cell>
          <cell r="BF121">
            <v>2414</v>
          </cell>
          <cell r="BG121">
            <v>2492</v>
          </cell>
          <cell r="BH121">
            <v>3139</v>
          </cell>
          <cell r="BI121">
            <v>3552</v>
          </cell>
          <cell r="BJ121">
            <v>4280</v>
          </cell>
          <cell r="BK121">
            <v>5305</v>
          </cell>
          <cell r="BL121">
            <v>6155</v>
          </cell>
          <cell r="BM121">
            <v>7800</v>
          </cell>
          <cell r="BN121">
            <v>6199</v>
          </cell>
          <cell r="BO121">
            <v>7462</v>
          </cell>
          <cell r="BP121">
            <v>8955</v>
          </cell>
          <cell r="BQ121">
            <v>12555</v>
          </cell>
          <cell r="BR121">
            <v>9178</v>
          </cell>
          <cell r="BS121">
            <v>25952</v>
          </cell>
          <cell r="BT121">
            <v>25704</v>
          </cell>
          <cell r="BU121">
            <v>28040</v>
          </cell>
          <cell r="BV121">
            <v>29042</v>
          </cell>
        </row>
        <row r="122">
          <cell r="C122" t="str">
            <v>KBP6099J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12</v>
          </cell>
          <cell r="S122">
            <v>9</v>
          </cell>
          <cell r="T122">
            <v>8</v>
          </cell>
          <cell r="U122">
            <v>10</v>
          </cell>
          <cell r="V122">
            <v>14</v>
          </cell>
          <cell r="W122">
            <v>18</v>
          </cell>
          <cell r="X122">
            <v>15</v>
          </cell>
          <cell r="Y122">
            <v>22</v>
          </cell>
          <cell r="Z122">
            <v>23</v>
          </cell>
          <cell r="AA122">
            <v>30</v>
          </cell>
          <cell r="AB122">
            <v>42</v>
          </cell>
          <cell r="AC122">
            <v>47</v>
          </cell>
          <cell r="AD122">
            <v>36</v>
          </cell>
          <cell r="AE122">
            <v>50</v>
          </cell>
          <cell r="AF122">
            <v>74</v>
          </cell>
          <cell r="AG122">
            <v>95</v>
          </cell>
          <cell r="AH122">
            <v>95</v>
          </cell>
          <cell r="AI122">
            <v>102</v>
          </cell>
          <cell r="AJ122">
            <v>139</v>
          </cell>
          <cell r="AK122">
            <v>185</v>
          </cell>
          <cell r="AL122">
            <v>238</v>
          </cell>
          <cell r="AM122">
            <v>333</v>
          </cell>
          <cell r="AN122">
            <v>458</v>
          </cell>
          <cell r="AO122">
            <v>480</v>
          </cell>
          <cell r="AP122">
            <v>803</v>
          </cell>
          <cell r="AQ122">
            <v>875</v>
          </cell>
          <cell r="AR122">
            <v>1093</v>
          </cell>
          <cell r="AS122">
            <v>1110</v>
          </cell>
          <cell r="AT122">
            <v>1722</v>
          </cell>
          <cell r="AU122">
            <v>1497</v>
          </cell>
          <cell r="AV122">
            <v>1399</v>
          </cell>
          <cell r="AW122">
            <v>1680</v>
          </cell>
          <cell r="AX122">
            <v>1813</v>
          </cell>
          <cell r="AY122">
            <v>2370</v>
          </cell>
          <cell r="AZ122">
            <v>3176</v>
          </cell>
          <cell r="BA122">
            <v>3699</v>
          </cell>
          <cell r="BB122">
            <v>4162</v>
          </cell>
          <cell r="BC122">
            <v>5039</v>
          </cell>
          <cell r="BD122">
            <v>6750</v>
          </cell>
          <cell r="BE122">
            <v>7011</v>
          </cell>
          <cell r="BF122">
            <v>7874</v>
          </cell>
          <cell r="BG122">
            <v>9662</v>
          </cell>
          <cell r="BH122">
            <v>11304</v>
          </cell>
          <cell r="BI122">
            <v>12762</v>
          </cell>
          <cell r="BJ122">
            <v>13366</v>
          </cell>
          <cell r="BK122">
            <v>14743</v>
          </cell>
          <cell r="BL122">
            <v>16269</v>
          </cell>
          <cell r="BM122">
            <v>19520</v>
          </cell>
          <cell r="BN122">
            <v>21687</v>
          </cell>
          <cell r="BO122">
            <v>19975</v>
          </cell>
          <cell r="BP122">
            <v>17279</v>
          </cell>
          <cell r="BQ122">
            <v>17377</v>
          </cell>
          <cell r="BR122">
            <v>22396</v>
          </cell>
          <cell r="BS122">
            <v>26379</v>
          </cell>
          <cell r="BT122">
            <v>27634</v>
          </cell>
          <cell r="BU122">
            <v>31270</v>
          </cell>
          <cell r="BV122">
            <v>30255</v>
          </cell>
        </row>
        <row r="123">
          <cell r="C123" t="str">
            <v>KBP6099Y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19</v>
          </cell>
          <cell r="S123">
            <v>17</v>
          </cell>
          <cell r="T123">
            <v>13</v>
          </cell>
          <cell r="U123">
            <v>19</v>
          </cell>
          <cell r="V123">
            <v>27</v>
          </cell>
          <cell r="W123">
            <v>34</v>
          </cell>
          <cell r="X123">
            <v>31</v>
          </cell>
          <cell r="Y123">
            <v>44</v>
          </cell>
          <cell r="Z123">
            <v>46</v>
          </cell>
          <cell r="AA123">
            <v>61</v>
          </cell>
          <cell r="AB123">
            <v>85</v>
          </cell>
          <cell r="AC123">
            <v>96</v>
          </cell>
          <cell r="AD123">
            <v>70</v>
          </cell>
          <cell r="AE123">
            <v>104</v>
          </cell>
          <cell r="AF123">
            <v>151</v>
          </cell>
          <cell r="AG123">
            <v>172</v>
          </cell>
          <cell r="AH123">
            <v>146</v>
          </cell>
          <cell r="AI123">
            <v>156</v>
          </cell>
          <cell r="AJ123">
            <v>217</v>
          </cell>
          <cell r="AK123">
            <v>291</v>
          </cell>
          <cell r="AL123">
            <v>417</v>
          </cell>
          <cell r="AM123">
            <v>498</v>
          </cell>
          <cell r="AN123">
            <v>540</v>
          </cell>
          <cell r="AO123">
            <v>558</v>
          </cell>
          <cell r="AP123">
            <v>717</v>
          </cell>
          <cell r="AQ123">
            <v>526</v>
          </cell>
          <cell r="AR123">
            <v>665</v>
          </cell>
          <cell r="AS123">
            <v>763</v>
          </cell>
          <cell r="AT123">
            <v>1073</v>
          </cell>
          <cell r="AU123">
            <v>850</v>
          </cell>
          <cell r="AV123">
            <v>835</v>
          </cell>
          <cell r="AW123">
            <v>943</v>
          </cell>
          <cell r="AX123">
            <v>1170</v>
          </cell>
          <cell r="AY123">
            <v>1590</v>
          </cell>
          <cell r="AZ123">
            <v>2026</v>
          </cell>
          <cell r="BA123">
            <v>2473</v>
          </cell>
          <cell r="BB123">
            <v>2754</v>
          </cell>
          <cell r="BC123">
            <v>3634</v>
          </cell>
          <cell r="BD123">
            <v>4953</v>
          </cell>
          <cell r="BE123">
            <v>5146</v>
          </cell>
          <cell r="BF123">
            <v>5778</v>
          </cell>
          <cell r="BG123">
            <v>6688</v>
          </cell>
          <cell r="BH123">
            <v>7206</v>
          </cell>
          <cell r="BI123">
            <v>9865</v>
          </cell>
          <cell r="BJ123">
            <v>11524</v>
          </cell>
          <cell r="BK123">
            <v>14212</v>
          </cell>
          <cell r="BL123">
            <v>16554</v>
          </cell>
          <cell r="BM123">
            <v>19395</v>
          </cell>
          <cell r="BN123">
            <v>21836</v>
          </cell>
          <cell r="BO123">
            <v>19644</v>
          </cell>
          <cell r="BP123">
            <v>17279</v>
          </cell>
          <cell r="BQ123">
            <v>19716</v>
          </cell>
          <cell r="BR123">
            <v>25815</v>
          </cell>
          <cell r="BS123">
            <v>30388</v>
          </cell>
          <cell r="BT123">
            <v>31934</v>
          </cell>
          <cell r="BU123">
            <v>36726</v>
          </cell>
          <cell r="BV123">
            <v>34949</v>
          </cell>
        </row>
        <row r="124">
          <cell r="C124" t="str">
            <v>KBP6100J</v>
          </cell>
          <cell r="D124">
            <v>92</v>
          </cell>
          <cell r="E124">
            <v>118</v>
          </cell>
          <cell r="F124">
            <v>142</v>
          </cell>
          <cell r="G124">
            <v>169</v>
          </cell>
          <cell r="H124">
            <v>155</v>
          </cell>
          <cell r="I124">
            <v>154</v>
          </cell>
          <cell r="J124">
            <v>194</v>
          </cell>
          <cell r="K124">
            <v>243</v>
          </cell>
          <cell r="L124">
            <v>237</v>
          </cell>
          <cell r="M124">
            <v>264</v>
          </cell>
          <cell r="N124">
            <v>294</v>
          </cell>
          <cell r="O124">
            <v>323</v>
          </cell>
          <cell r="P124">
            <v>421</v>
          </cell>
          <cell r="Q124">
            <v>359</v>
          </cell>
          <cell r="R124">
            <v>377</v>
          </cell>
          <cell r="S124">
            <v>388</v>
          </cell>
          <cell r="T124">
            <v>405</v>
          </cell>
          <cell r="U124">
            <v>505</v>
          </cell>
          <cell r="V124">
            <v>550</v>
          </cell>
          <cell r="W124">
            <v>728</v>
          </cell>
          <cell r="X124">
            <v>779</v>
          </cell>
          <cell r="Y124">
            <v>790</v>
          </cell>
          <cell r="Z124">
            <v>851</v>
          </cell>
          <cell r="AA124">
            <v>950</v>
          </cell>
          <cell r="AB124">
            <v>1144</v>
          </cell>
          <cell r="AC124">
            <v>1459</v>
          </cell>
          <cell r="AD124">
            <v>1826</v>
          </cell>
          <cell r="AE124">
            <v>1888</v>
          </cell>
          <cell r="AF124">
            <v>2259</v>
          </cell>
          <cell r="AG124">
            <v>3212</v>
          </cell>
          <cell r="AH124">
            <v>4032</v>
          </cell>
          <cell r="AI124">
            <v>4221</v>
          </cell>
          <cell r="AJ124">
            <v>3740</v>
          </cell>
          <cell r="AK124">
            <v>4201</v>
          </cell>
          <cell r="AL124">
            <v>5097</v>
          </cell>
          <cell r="AM124">
            <v>6271</v>
          </cell>
          <cell r="AN124">
            <v>7199</v>
          </cell>
          <cell r="AO124">
            <v>7710</v>
          </cell>
          <cell r="AP124">
            <v>7601</v>
          </cell>
          <cell r="AQ124">
            <v>9354</v>
          </cell>
          <cell r="AR124">
            <v>10457</v>
          </cell>
          <cell r="AS124">
            <v>10361</v>
          </cell>
          <cell r="AT124">
            <v>12157</v>
          </cell>
          <cell r="AU124">
            <v>16593</v>
          </cell>
          <cell r="AV124">
            <v>15974</v>
          </cell>
          <cell r="AW124">
            <v>16950</v>
          </cell>
          <cell r="AX124">
            <v>16914</v>
          </cell>
          <cell r="AY124">
            <v>14640</v>
          </cell>
          <cell r="AZ124">
            <v>14794</v>
          </cell>
          <cell r="BA124">
            <v>17047</v>
          </cell>
          <cell r="BB124">
            <v>18729</v>
          </cell>
          <cell r="BC124">
            <v>21460</v>
          </cell>
          <cell r="BD124">
            <v>22887</v>
          </cell>
          <cell r="BE124">
            <v>22790</v>
          </cell>
          <cell r="BF124">
            <v>25209</v>
          </cell>
          <cell r="BG124">
            <v>26151</v>
          </cell>
          <cell r="BH124">
            <v>30081</v>
          </cell>
          <cell r="BI124">
            <v>35335</v>
          </cell>
          <cell r="BJ124">
            <v>39175</v>
          </cell>
          <cell r="BK124">
            <v>42437</v>
          </cell>
          <cell r="BL124">
            <v>51544</v>
          </cell>
          <cell r="BM124">
            <v>69527</v>
          </cell>
          <cell r="BN124">
            <v>86600</v>
          </cell>
          <cell r="BO124">
            <v>82214</v>
          </cell>
          <cell r="BP124">
            <v>76204</v>
          </cell>
          <cell r="BQ124">
            <v>82896</v>
          </cell>
          <cell r="BR124">
            <v>94129</v>
          </cell>
          <cell r="BS124">
            <v>108028</v>
          </cell>
          <cell r="BT124">
            <v>125236</v>
          </cell>
          <cell r="BU124">
            <v>144274</v>
          </cell>
          <cell r="BV124">
            <v>153649</v>
          </cell>
        </row>
        <row r="125">
          <cell r="C125" t="str">
            <v>KBP6100Y</v>
          </cell>
          <cell r="D125">
            <v>16160</v>
          </cell>
          <cell r="E125">
            <v>18758</v>
          </cell>
          <cell r="F125">
            <v>21301</v>
          </cell>
          <cell r="G125">
            <v>23832</v>
          </cell>
          <cell r="H125">
            <v>20108</v>
          </cell>
          <cell r="I125">
            <v>17710</v>
          </cell>
          <cell r="J125">
            <v>20152</v>
          </cell>
          <cell r="K125">
            <v>25204</v>
          </cell>
          <cell r="L125">
            <v>25160</v>
          </cell>
          <cell r="M125">
            <v>27803</v>
          </cell>
          <cell r="N125">
            <v>30178</v>
          </cell>
          <cell r="O125">
            <v>32821</v>
          </cell>
          <cell r="P125">
            <v>41732</v>
          </cell>
          <cell r="Q125">
            <v>35342</v>
          </cell>
          <cell r="R125">
            <v>30076</v>
          </cell>
          <cell r="S125">
            <v>30860</v>
          </cell>
          <cell r="T125">
            <v>30366</v>
          </cell>
          <cell r="U125">
            <v>34066</v>
          </cell>
          <cell r="V125">
            <v>38940</v>
          </cell>
          <cell r="W125">
            <v>49745</v>
          </cell>
          <cell r="X125">
            <v>49135</v>
          </cell>
          <cell r="Y125">
            <v>48080</v>
          </cell>
          <cell r="Z125">
            <v>51286</v>
          </cell>
          <cell r="AA125">
            <v>56534</v>
          </cell>
          <cell r="AB125">
            <v>61992</v>
          </cell>
          <cell r="AC125">
            <v>75168</v>
          </cell>
          <cell r="AD125">
            <v>87102</v>
          </cell>
          <cell r="AE125">
            <v>78579</v>
          </cell>
          <cell r="AF125">
            <v>80889</v>
          </cell>
          <cell r="AG125">
            <v>91092</v>
          </cell>
          <cell r="AH125">
            <v>96712</v>
          </cell>
          <cell r="AI125">
            <v>81351</v>
          </cell>
          <cell r="AJ125">
            <v>70054</v>
          </cell>
          <cell r="AK125">
            <v>70629</v>
          </cell>
          <cell r="AL125">
            <v>71136</v>
          </cell>
          <cell r="AM125">
            <v>79651</v>
          </cell>
          <cell r="AN125">
            <v>80077</v>
          </cell>
          <cell r="AO125">
            <v>70468</v>
          </cell>
          <cell r="AP125">
            <v>64838</v>
          </cell>
          <cell r="AQ125">
            <v>64654</v>
          </cell>
          <cell r="AR125">
            <v>57218</v>
          </cell>
          <cell r="AS125">
            <v>52527</v>
          </cell>
          <cell r="AT125">
            <v>54070</v>
          </cell>
          <cell r="AU125">
            <v>56805</v>
          </cell>
          <cell r="AV125">
            <v>49575</v>
          </cell>
          <cell r="AW125">
            <v>44469</v>
          </cell>
          <cell r="AX125">
            <v>39686</v>
          </cell>
          <cell r="AY125">
            <v>37064</v>
          </cell>
          <cell r="AZ125">
            <v>36930</v>
          </cell>
          <cell r="BA125">
            <v>38065</v>
          </cell>
          <cell r="BB125">
            <v>43795</v>
          </cell>
          <cell r="BC125">
            <v>46760</v>
          </cell>
          <cell r="BD125">
            <v>46615</v>
          </cell>
          <cell r="BE125">
            <v>44559</v>
          </cell>
          <cell r="BF125">
            <v>47112</v>
          </cell>
          <cell r="BG125">
            <v>44483</v>
          </cell>
          <cell r="BH125">
            <v>48381</v>
          </cell>
          <cell r="BI125">
            <v>54778</v>
          </cell>
          <cell r="BJ125">
            <v>59425</v>
          </cell>
          <cell r="BK125">
            <v>59320</v>
          </cell>
          <cell r="BL125">
            <v>69024</v>
          </cell>
          <cell r="BM125">
            <v>84800</v>
          </cell>
          <cell r="BN125">
            <v>91122</v>
          </cell>
          <cell r="BO125">
            <v>84155</v>
          </cell>
          <cell r="BP125">
            <v>76204</v>
          </cell>
          <cell r="BQ125">
            <v>79297</v>
          </cell>
          <cell r="BR125">
            <v>85104</v>
          </cell>
          <cell r="BS125">
            <v>90554</v>
          </cell>
          <cell r="BT125">
            <v>98472</v>
          </cell>
          <cell r="BU125">
            <v>111627</v>
          </cell>
          <cell r="BV125">
            <v>112883</v>
          </cell>
        </row>
        <row r="126">
          <cell r="C126" t="str">
            <v>KBP6101J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283</v>
          </cell>
          <cell r="S126">
            <v>272</v>
          </cell>
          <cell r="T126">
            <v>270</v>
          </cell>
          <cell r="U126">
            <v>320</v>
          </cell>
          <cell r="V126">
            <v>361</v>
          </cell>
          <cell r="W126">
            <v>484</v>
          </cell>
          <cell r="X126">
            <v>491</v>
          </cell>
          <cell r="Y126">
            <v>508</v>
          </cell>
          <cell r="Z126">
            <v>547</v>
          </cell>
          <cell r="AA126">
            <v>603</v>
          </cell>
          <cell r="AB126">
            <v>682</v>
          </cell>
          <cell r="AC126">
            <v>895</v>
          </cell>
          <cell r="AD126">
            <v>1197</v>
          </cell>
          <cell r="AE126">
            <v>1213</v>
          </cell>
          <cell r="AF126">
            <v>1403</v>
          </cell>
          <cell r="AG126">
            <v>1876</v>
          </cell>
          <cell r="AH126">
            <v>2319</v>
          </cell>
          <cell r="AI126">
            <v>2102</v>
          </cell>
          <cell r="AJ126">
            <v>1923</v>
          </cell>
          <cell r="AK126">
            <v>2242</v>
          </cell>
          <cell r="AL126">
            <v>2600</v>
          </cell>
          <cell r="AM126">
            <v>3484</v>
          </cell>
          <cell r="AN126">
            <v>4284</v>
          </cell>
          <cell r="AO126">
            <v>4275</v>
          </cell>
          <cell r="AP126">
            <v>4122</v>
          </cell>
          <cell r="AQ126">
            <v>4811</v>
          </cell>
          <cell r="AR126">
            <v>4914</v>
          </cell>
          <cell r="AS126">
            <v>5019</v>
          </cell>
          <cell r="AT126">
            <v>5717</v>
          </cell>
          <cell r="AU126">
            <v>6968</v>
          </cell>
          <cell r="AV126">
            <v>6663</v>
          </cell>
          <cell r="AW126">
            <v>6572</v>
          </cell>
          <cell r="AX126">
            <v>6161</v>
          </cell>
          <cell r="AY126">
            <v>5875</v>
          </cell>
          <cell r="AZ126">
            <v>6622</v>
          </cell>
          <cell r="BA126">
            <v>6016</v>
          </cell>
          <cell r="BB126">
            <v>8222</v>
          </cell>
          <cell r="BC126">
            <v>8622</v>
          </cell>
          <cell r="BD126">
            <v>9669</v>
          </cell>
          <cell r="BE126">
            <v>9728</v>
          </cell>
          <cell r="BF126">
            <v>11184</v>
          </cell>
          <cell r="BG126">
            <v>10071</v>
          </cell>
          <cell r="BH126">
            <v>11317</v>
          </cell>
          <cell r="BI126">
            <v>14658</v>
          </cell>
          <cell r="BJ126">
            <v>16026</v>
          </cell>
          <cell r="BK126">
            <v>17583</v>
          </cell>
          <cell r="BL126">
            <v>21219</v>
          </cell>
          <cell r="BM126">
            <v>33904</v>
          </cell>
          <cell r="BN126">
            <v>51967</v>
          </cell>
          <cell r="BO126">
            <v>47345</v>
          </cell>
          <cell r="BP126">
            <v>42021</v>
          </cell>
          <cell r="BQ126">
            <v>44388</v>
          </cell>
          <cell r="BR126">
            <v>50694</v>
          </cell>
          <cell r="BS126">
            <v>59588</v>
          </cell>
          <cell r="BT126">
            <v>72692</v>
          </cell>
          <cell r="BU126">
            <v>84127</v>
          </cell>
          <cell r="BV126">
            <v>92416</v>
          </cell>
        </row>
        <row r="127">
          <cell r="C127" t="str">
            <v>KBP6101Y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21052</v>
          </cell>
          <cell r="S127">
            <v>20312</v>
          </cell>
          <cell r="T127">
            <v>19648</v>
          </cell>
          <cell r="U127">
            <v>22561</v>
          </cell>
          <cell r="V127">
            <v>25088</v>
          </cell>
          <cell r="W127">
            <v>32486</v>
          </cell>
          <cell r="X127">
            <v>31766</v>
          </cell>
          <cell r="Y127">
            <v>31243</v>
          </cell>
          <cell r="Z127">
            <v>32940</v>
          </cell>
          <cell r="AA127">
            <v>35758</v>
          </cell>
          <cell r="AB127">
            <v>38458</v>
          </cell>
          <cell r="AC127">
            <v>47804</v>
          </cell>
          <cell r="AD127">
            <v>58974</v>
          </cell>
          <cell r="AE127">
            <v>53471</v>
          </cell>
          <cell r="AF127">
            <v>53998</v>
          </cell>
          <cell r="AG127">
            <v>60424</v>
          </cell>
          <cell r="AH127">
            <v>64749</v>
          </cell>
          <cell r="AI127">
            <v>52621</v>
          </cell>
          <cell r="AJ127">
            <v>42868</v>
          </cell>
          <cell r="AK127">
            <v>43660</v>
          </cell>
          <cell r="AL127">
            <v>43416</v>
          </cell>
          <cell r="AM127">
            <v>51048</v>
          </cell>
          <cell r="AN127">
            <v>53891</v>
          </cell>
          <cell r="AO127">
            <v>47071</v>
          </cell>
          <cell r="AP127">
            <v>40415</v>
          </cell>
          <cell r="AQ127">
            <v>39982</v>
          </cell>
          <cell r="AR127">
            <v>33616</v>
          </cell>
          <cell r="AS127">
            <v>30529</v>
          </cell>
          <cell r="AT127">
            <v>30376</v>
          </cell>
          <cell r="AU127">
            <v>32121</v>
          </cell>
          <cell r="AV127">
            <v>27640</v>
          </cell>
          <cell r="AW127">
            <v>24282</v>
          </cell>
          <cell r="AX127">
            <v>22305</v>
          </cell>
          <cell r="AY127">
            <v>19737</v>
          </cell>
          <cell r="AZ127">
            <v>20776</v>
          </cell>
          <cell r="BA127">
            <v>17061</v>
          </cell>
          <cell r="BB127">
            <v>21442</v>
          </cell>
          <cell r="BC127">
            <v>20784</v>
          </cell>
          <cell r="BD127">
            <v>20895</v>
          </cell>
          <cell r="BE127">
            <v>20153</v>
          </cell>
          <cell r="BF127">
            <v>20975</v>
          </cell>
          <cell r="BG127">
            <v>17705</v>
          </cell>
          <cell r="BH127">
            <v>18100</v>
          </cell>
          <cell r="BI127">
            <v>22546</v>
          </cell>
          <cell r="BJ127">
            <v>23894</v>
          </cell>
          <cell r="BK127">
            <v>24222</v>
          </cell>
          <cell r="BL127">
            <v>29133</v>
          </cell>
          <cell r="BM127">
            <v>41961</v>
          </cell>
          <cell r="BN127">
            <v>54565</v>
          </cell>
          <cell r="BO127">
            <v>48505</v>
          </cell>
          <cell r="BP127">
            <v>42021</v>
          </cell>
          <cell r="BQ127">
            <v>42047</v>
          </cell>
          <cell r="BR127">
            <v>45153</v>
          </cell>
          <cell r="BS127">
            <v>49188</v>
          </cell>
          <cell r="BT127">
            <v>56759</v>
          </cell>
          <cell r="BU127">
            <v>64876</v>
          </cell>
          <cell r="BV127">
            <v>67807</v>
          </cell>
        </row>
        <row r="128">
          <cell r="C128" t="str">
            <v>KBP6102J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59</v>
          </cell>
          <cell r="S128">
            <v>73</v>
          </cell>
          <cell r="T128">
            <v>77</v>
          </cell>
          <cell r="U128">
            <v>83</v>
          </cell>
          <cell r="V128">
            <v>94</v>
          </cell>
          <cell r="W128">
            <v>132</v>
          </cell>
          <cell r="X128">
            <v>154</v>
          </cell>
          <cell r="Y128">
            <v>155</v>
          </cell>
          <cell r="Z128">
            <v>177</v>
          </cell>
          <cell r="AA128">
            <v>208</v>
          </cell>
          <cell r="AB128">
            <v>256</v>
          </cell>
          <cell r="AC128">
            <v>304</v>
          </cell>
          <cell r="AD128">
            <v>340</v>
          </cell>
          <cell r="AE128">
            <v>342</v>
          </cell>
          <cell r="AF128">
            <v>431</v>
          </cell>
          <cell r="AG128">
            <v>602</v>
          </cell>
          <cell r="AH128">
            <v>738</v>
          </cell>
          <cell r="AI128">
            <v>761</v>
          </cell>
          <cell r="AJ128">
            <v>805</v>
          </cell>
          <cell r="AK128">
            <v>886</v>
          </cell>
          <cell r="AL128">
            <v>1063</v>
          </cell>
          <cell r="AM128">
            <v>1223</v>
          </cell>
          <cell r="AN128">
            <v>1273</v>
          </cell>
          <cell r="AO128">
            <v>1273</v>
          </cell>
          <cell r="AP128">
            <v>1503</v>
          </cell>
          <cell r="AQ128">
            <v>1854</v>
          </cell>
          <cell r="AR128">
            <v>2153</v>
          </cell>
          <cell r="AS128">
            <v>2255</v>
          </cell>
          <cell r="AT128">
            <v>3056</v>
          </cell>
          <cell r="AU128">
            <v>3664</v>
          </cell>
          <cell r="AV128">
            <v>3533</v>
          </cell>
          <cell r="AW128">
            <v>3709</v>
          </cell>
          <cell r="AX128">
            <v>3025</v>
          </cell>
          <cell r="AY128">
            <v>3436</v>
          </cell>
          <cell r="AZ128">
            <v>3333</v>
          </cell>
          <cell r="BA128">
            <v>4763</v>
          </cell>
          <cell r="BB128">
            <v>5061</v>
          </cell>
          <cell r="BC128">
            <v>6372</v>
          </cell>
          <cell r="BD128">
            <v>5991</v>
          </cell>
          <cell r="BE128">
            <v>5852</v>
          </cell>
          <cell r="BF128">
            <v>4519</v>
          </cell>
          <cell r="BG128">
            <v>5865</v>
          </cell>
          <cell r="BH128">
            <v>7731</v>
          </cell>
          <cell r="BI128">
            <v>9006</v>
          </cell>
          <cell r="BJ128">
            <v>9943</v>
          </cell>
          <cell r="BK128">
            <v>11257</v>
          </cell>
          <cell r="BL128">
            <v>14107</v>
          </cell>
          <cell r="BM128">
            <v>16909</v>
          </cell>
          <cell r="BN128">
            <v>16830</v>
          </cell>
          <cell r="BO128">
            <v>16967</v>
          </cell>
          <cell r="BP128">
            <v>20025</v>
          </cell>
          <cell r="BQ128">
            <v>21519</v>
          </cell>
          <cell r="BR128">
            <v>22812</v>
          </cell>
          <cell r="BS128">
            <v>26444</v>
          </cell>
          <cell r="BT128">
            <v>29934</v>
          </cell>
          <cell r="BU128">
            <v>34766</v>
          </cell>
          <cell r="BV128">
            <v>35333</v>
          </cell>
        </row>
        <row r="129">
          <cell r="C129" t="str">
            <v>KBP6102Y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4047</v>
          </cell>
          <cell r="S129">
            <v>5033</v>
          </cell>
          <cell r="T129">
            <v>5053</v>
          </cell>
          <cell r="U129">
            <v>5282</v>
          </cell>
          <cell r="V129">
            <v>5841</v>
          </cell>
          <cell r="W129">
            <v>7651</v>
          </cell>
          <cell r="X129">
            <v>8414</v>
          </cell>
          <cell r="Y129">
            <v>8118</v>
          </cell>
          <cell r="Z129">
            <v>8954</v>
          </cell>
          <cell r="AA129">
            <v>10268</v>
          </cell>
          <cell r="AB129">
            <v>11957</v>
          </cell>
          <cell r="AC129">
            <v>13578</v>
          </cell>
          <cell r="AD129">
            <v>13871</v>
          </cell>
          <cell r="AE129">
            <v>12421</v>
          </cell>
          <cell r="AF129">
            <v>13489</v>
          </cell>
          <cell r="AG129">
            <v>15643</v>
          </cell>
          <cell r="AH129">
            <v>16365</v>
          </cell>
          <cell r="AI129">
            <v>15357</v>
          </cell>
          <cell r="AJ129">
            <v>14842</v>
          </cell>
          <cell r="AK129">
            <v>14388</v>
          </cell>
          <cell r="AL129">
            <v>14778</v>
          </cell>
          <cell r="AM129">
            <v>14975</v>
          </cell>
          <cell r="AN129">
            <v>13499</v>
          </cell>
          <cell r="AO129">
            <v>11852</v>
          </cell>
          <cell r="AP129">
            <v>12903</v>
          </cell>
          <cell r="AQ129">
            <v>13853</v>
          </cell>
          <cell r="AR129">
            <v>13766</v>
          </cell>
          <cell r="AS129">
            <v>12912</v>
          </cell>
          <cell r="AT129">
            <v>14249</v>
          </cell>
          <cell r="AU129">
            <v>14278</v>
          </cell>
          <cell r="AV129">
            <v>12141</v>
          </cell>
          <cell r="AW129">
            <v>11135</v>
          </cell>
          <cell r="AX129">
            <v>8791</v>
          </cell>
          <cell r="AY129">
            <v>9469</v>
          </cell>
          <cell r="AZ129">
            <v>8743</v>
          </cell>
          <cell r="BA129">
            <v>11429</v>
          </cell>
          <cell r="BB129">
            <v>11475</v>
          </cell>
          <cell r="BC129">
            <v>13545</v>
          </cell>
          <cell r="BD129">
            <v>12556</v>
          </cell>
          <cell r="BE129">
            <v>11619</v>
          </cell>
          <cell r="BF129">
            <v>8840</v>
          </cell>
          <cell r="BG129">
            <v>11213</v>
          </cell>
          <cell r="BH129">
            <v>13491</v>
          </cell>
          <cell r="BI129">
            <v>14924</v>
          </cell>
          <cell r="BJ129">
            <v>16270</v>
          </cell>
          <cell r="BK129">
            <v>17011</v>
          </cell>
          <cell r="BL129">
            <v>19464</v>
          </cell>
          <cell r="BM129">
            <v>20963</v>
          </cell>
          <cell r="BN129">
            <v>17937</v>
          </cell>
          <cell r="BO129">
            <v>17529</v>
          </cell>
          <cell r="BP129">
            <v>20025</v>
          </cell>
          <cell r="BQ129">
            <v>20440</v>
          </cell>
          <cell r="BR129">
            <v>20367</v>
          </cell>
          <cell r="BS129">
            <v>21874</v>
          </cell>
          <cell r="BT129">
            <v>23083</v>
          </cell>
          <cell r="BU129">
            <v>25715</v>
          </cell>
          <cell r="BV129">
            <v>24302</v>
          </cell>
        </row>
        <row r="130">
          <cell r="C130" t="str">
            <v>KBP6103J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35</v>
          </cell>
          <cell r="S130">
            <v>43</v>
          </cell>
          <cell r="T130">
            <v>58</v>
          </cell>
          <cell r="U130">
            <v>102</v>
          </cell>
          <cell r="V130">
            <v>95</v>
          </cell>
          <cell r="W130">
            <v>112</v>
          </cell>
          <cell r="X130">
            <v>134</v>
          </cell>
          <cell r="Y130">
            <v>127</v>
          </cell>
          <cell r="Z130">
            <v>127</v>
          </cell>
          <cell r="AA130">
            <v>139</v>
          </cell>
          <cell r="AB130">
            <v>206</v>
          </cell>
          <cell r="AC130">
            <v>260</v>
          </cell>
          <cell r="AD130">
            <v>289</v>
          </cell>
          <cell r="AE130">
            <v>333</v>
          </cell>
          <cell r="AF130">
            <v>425</v>
          </cell>
          <cell r="AG130">
            <v>734</v>
          </cell>
          <cell r="AH130">
            <v>975</v>
          </cell>
          <cell r="AI130">
            <v>1358</v>
          </cell>
          <cell r="AJ130">
            <v>1012</v>
          </cell>
          <cell r="AK130">
            <v>1073</v>
          </cell>
          <cell r="AL130">
            <v>1434</v>
          </cell>
          <cell r="AM130">
            <v>1564</v>
          </cell>
          <cell r="AN130">
            <v>1642</v>
          </cell>
          <cell r="AO130">
            <v>2162</v>
          </cell>
          <cell r="AP130">
            <v>1976</v>
          </cell>
          <cell r="AQ130">
            <v>2689</v>
          </cell>
          <cell r="AR130">
            <v>3390</v>
          </cell>
          <cell r="AS130">
            <v>3087</v>
          </cell>
          <cell r="AT130">
            <v>3384</v>
          </cell>
          <cell r="AU130">
            <v>5961</v>
          </cell>
          <cell r="AV130">
            <v>5778</v>
          </cell>
          <cell r="AW130">
            <v>6669</v>
          </cell>
          <cell r="AX130">
            <v>7728</v>
          </cell>
          <cell r="AY130">
            <v>5329</v>
          </cell>
          <cell r="AZ130">
            <v>4839</v>
          </cell>
          <cell r="BA130">
            <v>6268</v>
          </cell>
          <cell r="BB130">
            <v>5446</v>
          </cell>
          <cell r="BC130">
            <v>6466</v>
          </cell>
          <cell r="BD130">
            <v>7227</v>
          </cell>
          <cell r="BE130">
            <v>7210</v>
          </cell>
          <cell r="BF130">
            <v>9506</v>
          </cell>
          <cell r="BG130">
            <v>10215</v>
          </cell>
          <cell r="BH130">
            <v>11033</v>
          </cell>
          <cell r="BI130">
            <v>11671</v>
          </cell>
          <cell r="BJ130">
            <v>13206</v>
          </cell>
          <cell r="BK130">
            <v>13597</v>
          </cell>
          <cell r="BL130">
            <v>16218</v>
          </cell>
          <cell r="BM130">
            <v>18714</v>
          </cell>
          <cell r="BN130">
            <v>17803</v>
          </cell>
          <cell r="BO130">
            <v>17902</v>
          </cell>
          <cell r="BP130">
            <v>14158</v>
          </cell>
          <cell r="BQ130">
            <v>16989</v>
          </cell>
          <cell r="BR130">
            <v>20623</v>
          </cell>
          <cell r="BS130">
            <v>21996</v>
          </cell>
          <cell r="BT130">
            <v>22610</v>
          </cell>
          <cell r="BU130">
            <v>25381</v>
          </cell>
          <cell r="BV130">
            <v>25900</v>
          </cell>
        </row>
        <row r="131">
          <cell r="C131" t="str">
            <v>KBP6103Y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3007</v>
          </cell>
          <cell r="S131">
            <v>3616</v>
          </cell>
          <cell r="T131">
            <v>3937</v>
          </cell>
          <cell r="U131">
            <v>4264</v>
          </cell>
          <cell r="V131">
            <v>6412</v>
          </cell>
          <cell r="W131">
            <v>7111</v>
          </cell>
          <cell r="X131">
            <v>5979</v>
          </cell>
          <cell r="Y131">
            <v>5797</v>
          </cell>
          <cell r="Z131">
            <v>6284</v>
          </cell>
          <cell r="AA131">
            <v>7117</v>
          </cell>
          <cell r="AB131">
            <v>7773</v>
          </cell>
          <cell r="AC131">
            <v>9165</v>
          </cell>
          <cell r="AD131">
            <v>8071</v>
          </cell>
          <cell r="AE131">
            <v>7004</v>
          </cell>
          <cell r="AF131">
            <v>7659</v>
          </cell>
          <cell r="AG131">
            <v>8435</v>
          </cell>
          <cell r="AH131">
            <v>8404</v>
          </cell>
          <cell r="AI131">
            <v>7216</v>
          </cell>
          <cell r="AJ131">
            <v>7317</v>
          </cell>
          <cell r="AK131">
            <v>7704</v>
          </cell>
          <cell r="AL131">
            <v>8162</v>
          </cell>
          <cell r="AM131">
            <v>7967</v>
          </cell>
          <cell r="AN131">
            <v>6586</v>
          </cell>
          <cell r="AO131">
            <v>6435</v>
          </cell>
          <cell r="AP131">
            <v>7076</v>
          </cell>
          <cell r="AQ131">
            <v>5766</v>
          </cell>
          <cell r="AR131">
            <v>5276</v>
          </cell>
          <cell r="AS131">
            <v>4890</v>
          </cell>
          <cell r="AT131">
            <v>5023</v>
          </cell>
          <cell r="AU131">
            <v>6205</v>
          </cell>
          <cell r="AV131">
            <v>6663</v>
          </cell>
          <cell r="AW131">
            <v>6382</v>
          </cell>
          <cell r="AX131">
            <v>6752</v>
          </cell>
          <cell r="AY131">
            <v>5811</v>
          </cell>
          <cell r="AZ131">
            <v>5210</v>
          </cell>
          <cell r="BA131">
            <v>8187</v>
          </cell>
          <cell r="BB131">
            <v>9485</v>
          </cell>
          <cell r="BC131">
            <v>11265</v>
          </cell>
          <cell r="BD131">
            <v>12687</v>
          </cell>
          <cell r="BE131">
            <v>12531</v>
          </cell>
          <cell r="BF131">
            <v>19702</v>
          </cell>
          <cell r="BG131">
            <v>17249</v>
          </cell>
          <cell r="BH131">
            <v>18499</v>
          </cell>
          <cell r="BI131">
            <v>18078</v>
          </cell>
          <cell r="BJ131">
            <v>20426</v>
          </cell>
          <cell r="BK131">
            <v>18448</v>
          </cell>
          <cell r="BL131">
            <v>20427</v>
          </cell>
          <cell r="BM131">
            <v>21876</v>
          </cell>
          <cell r="BN131">
            <v>18620</v>
          </cell>
          <cell r="BO131">
            <v>18121</v>
          </cell>
          <cell r="BP131">
            <v>14158</v>
          </cell>
          <cell r="BQ131">
            <v>16810</v>
          </cell>
          <cell r="BR131">
            <v>19584</v>
          </cell>
          <cell r="BS131">
            <v>19492</v>
          </cell>
          <cell r="BT131">
            <v>18630</v>
          </cell>
          <cell r="BU131">
            <v>21036</v>
          </cell>
          <cell r="BV131">
            <v>20774</v>
          </cell>
        </row>
        <row r="132">
          <cell r="C132" t="str">
            <v>KBP6106J</v>
          </cell>
          <cell r="D132">
            <v>7</v>
          </cell>
          <cell r="E132">
            <v>11</v>
          </cell>
          <cell r="F132">
            <v>48</v>
          </cell>
          <cell r="G132">
            <v>33</v>
          </cell>
          <cell r="H132">
            <v>39</v>
          </cell>
          <cell r="I132">
            <v>39</v>
          </cell>
          <cell r="J132">
            <v>56</v>
          </cell>
          <cell r="K132">
            <v>96</v>
          </cell>
          <cell r="L132">
            <v>79</v>
          </cell>
          <cell r="M132">
            <v>51</v>
          </cell>
          <cell r="N132">
            <v>54</v>
          </cell>
          <cell r="O132">
            <v>56</v>
          </cell>
          <cell r="P132">
            <v>74</v>
          </cell>
          <cell r="Q132">
            <v>84</v>
          </cell>
          <cell r="R132">
            <v>68</v>
          </cell>
          <cell r="S132">
            <v>69</v>
          </cell>
          <cell r="T132">
            <v>81</v>
          </cell>
          <cell r="U132">
            <v>119</v>
          </cell>
          <cell r="V132">
            <v>126</v>
          </cell>
          <cell r="W132">
            <v>159</v>
          </cell>
          <cell r="X132">
            <v>199</v>
          </cell>
          <cell r="Y132">
            <v>242</v>
          </cell>
          <cell r="Z132">
            <v>259</v>
          </cell>
          <cell r="AA132">
            <v>274</v>
          </cell>
          <cell r="AB132">
            <v>343</v>
          </cell>
          <cell r="AC132">
            <v>360</v>
          </cell>
          <cell r="AD132">
            <v>437</v>
          </cell>
          <cell r="AE132">
            <v>721</v>
          </cell>
          <cell r="AF132">
            <v>912</v>
          </cell>
          <cell r="AG132">
            <v>1370</v>
          </cell>
          <cell r="AH132">
            <v>1564</v>
          </cell>
          <cell r="AI132">
            <v>1879</v>
          </cell>
          <cell r="AJ132">
            <v>2361</v>
          </cell>
          <cell r="AK132">
            <v>3000</v>
          </cell>
          <cell r="AL132">
            <v>4165</v>
          </cell>
          <cell r="AM132">
            <v>3951</v>
          </cell>
          <cell r="AN132">
            <v>4023</v>
          </cell>
          <cell r="AO132">
            <v>4432</v>
          </cell>
          <cell r="AP132">
            <v>4891</v>
          </cell>
          <cell r="AQ132">
            <v>6007</v>
          </cell>
          <cell r="AR132">
            <v>5356</v>
          </cell>
          <cell r="AS132">
            <v>4867</v>
          </cell>
          <cell r="AT132">
            <v>5124</v>
          </cell>
          <cell r="AU132">
            <v>7931</v>
          </cell>
          <cell r="AV132">
            <v>9087</v>
          </cell>
          <cell r="AW132">
            <v>9013</v>
          </cell>
          <cell r="AX132">
            <v>9016</v>
          </cell>
          <cell r="AY132">
            <v>8366</v>
          </cell>
          <cell r="AZ132">
            <v>8658</v>
          </cell>
          <cell r="BA132">
            <v>10639</v>
          </cell>
          <cell r="BB132">
            <v>12302</v>
          </cell>
          <cell r="BC132">
            <v>14300</v>
          </cell>
          <cell r="BD132">
            <v>22842</v>
          </cell>
          <cell r="BE132">
            <v>17588</v>
          </cell>
          <cell r="BF132">
            <v>15036</v>
          </cell>
          <cell r="BG132">
            <v>15262</v>
          </cell>
          <cell r="BH132">
            <v>18964</v>
          </cell>
          <cell r="BI132">
            <v>23158</v>
          </cell>
          <cell r="BJ132">
            <v>25325</v>
          </cell>
          <cell r="BK132">
            <v>30111</v>
          </cell>
          <cell r="BL132">
            <v>39734</v>
          </cell>
          <cell r="BM132">
            <v>58832</v>
          </cell>
          <cell r="BN132">
            <v>93479</v>
          </cell>
          <cell r="BO132">
            <v>115084</v>
          </cell>
          <cell r="BP132">
            <v>111710</v>
          </cell>
          <cell r="BQ132">
            <v>114707</v>
          </cell>
          <cell r="BR132">
            <v>125515</v>
          </cell>
          <cell r="BS132">
            <v>143120</v>
          </cell>
          <cell r="BT132">
            <v>152199</v>
          </cell>
          <cell r="BU132">
            <v>164901</v>
          </cell>
          <cell r="BV132">
            <v>176436</v>
          </cell>
        </row>
        <row r="133">
          <cell r="C133" t="str">
            <v>KBP6106Y</v>
          </cell>
          <cell r="D133">
            <v>745</v>
          </cell>
          <cell r="E133">
            <v>1206</v>
          </cell>
          <cell r="F133">
            <v>4580</v>
          </cell>
          <cell r="G133">
            <v>3001</v>
          </cell>
          <cell r="H133">
            <v>3128</v>
          </cell>
          <cell r="I133">
            <v>2711</v>
          </cell>
          <cell r="J133">
            <v>3530</v>
          </cell>
          <cell r="K133">
            <v>6077</v>
          </cell>
          <cell r="L133">
            <v>5064</v>
          </cell>
          <cell r="M133">
            <v>3225</v>
          </cell>
          <cell r="N133">
            <v>3351</v>
          </cell>
          <cell r="O133">
            <v>3374</v>
          </cell>
          <cell r="P133">
            <v>4401</v>
          </cell>
          <cell r="Q133">
            <v>4997</v>
          </cell>
          <cell r="R133">
            <v>3813</v>
          </cell>
          <cell r="S133">
            <v>3783</v>
          </cell>
          <cell r="T133">
            <v>4334</v>
          </cell>
          <cell r="U133">
            <v>6330</v>
          </cell>
          <cell r="V133">
            <v>6628</v>
          </cell>
          <cell r="W133">
            <v>8133</v>
          </cell>
          <cell r="X133">
            <v>9764</v>
          </cell>
          <cell r="Y133">
            <v>11663</v>
          </cell>
          <cell r="Z133">
            <v>12154</v>
          </cell>
          <cell r="AA133">
            <v>12601</v>
          </cell>
          <cell r="AB133">
            <v>15007</v>
          </cell>
          <cell r="AC133">
            <v>15111</v>
          </cell>
          <cell r="AD133">
            <v>16563</v>
          </cell>
          <cell r="AE133">
            <v>24785</v>
          </cell>
          <cell r="AF133">
            <v>27556</v>
          </cell>
          <cell r="AG133">
            <v>34765</v>
          </cell>
          <cell r="AH133">
            <v>33983</v>
          </cell>
          <cell r="AI133">
            <v>37408</v>
          </cell>
          <cell r="AJ133">
            <v>42309</v>
          </cell>
          <cell r="AK133">
            <v>47045</v>
          </cell>
          <cell r="AL133">
            <v>57539</v>
          </cell>
          <cell r="AM133">
            <v>48334</v>
          </cell>
          <cell r="AN133">
            <v>42562</v>
          </cell>
          <cell r="AO133">
            <v>41929</v>
          </cell>
          <cell r="AP133">
            <v>43031</v>
          </cell>
          <cell r="AQ133">
            <v>44238</v>
          </cell>
          <cell r="AR133">
            <v>31639</v>
          </cell>
          <cell r="AS133">
            <v>26174</v>
          </cell>
          <cell r="AT133">
            <v>24502</v>
          </cell>
          <cell r="AU133">
            <v>32965</v>
          </cell>
          <cell r="AV133">
            <v>33946</v>
          </cell>
          <cell r="AW133">
            <v>30430</v>
          </cell>
          <cell r="AX133">
            <v>28481</v>
          </cell>
          <cell r="AY133">
            <v>24204</v>
          </cell>
          <cell r="AZ133">
            <v>23257</v>
          </cell>
          <cell r="BA133">
            <v>26929</v>
          </cell>
          <cell r="BB133">
            <v>29787</v>
          </cell>
          <cell r="BC133">
            <v>32527</v>
          </cell>
          <cell r="BD133">
            <v>49173</v>
          </cell>
          <cell r="BE133">
            <v>35697</v>
          </cell>
          <cell r="BF133">
            <v>28522</v>
          </cell>
          <cell r="BG133">
            <v>27250</v>
          </cell>
          <cell r="BH133">
            <v>30322</v>
          </cell>
          <cell r="BI133">
            <v>36056</v>
          </cell>
          <cell r="BJ133">
            <v>38814</v>
          </cell>
          <cell r="BK133">
            <v>43833</v>
          </cell>
          <cell r="BL133">
            <v>52383</v>
          </cell>
          <cell r="BM133">
            <v>70900</v>
          </cell>
          <cell r="BN133">
            <v>98074</v>
          </cell>
          <cell r="BO133">
            <v>117410</v>
          </cell>
          <cell r="BP133">
            <v>111710</v>
          </cell>
          <cell r="BQ133">
            <v>109606</v>
          </cell>
          <cell r="BR133">
            <v>113750</v>
          </cell>
          <cell r="BS133">
            <v>121345</v>
          </cell>
          <cell r="BT133">
            <v>120608</v>
          </cell>
          <cell r="BU133">
            <v>123999</v>
          </cell>
          <cell r="BV133">
            <v>121960</v>
          </cell>
        </row>
        <row r="134">
          <cell r="C134" t="str">
            <v>KBP6107J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41</v>
          </cell>
          <cell r="S134">
            <v>43</v>
          </cell>
          <cell r="T134">
            <v>56</v>
          </cell>
          <cell r="U134">
            <v>61</v>
          </cell>
          <cell r="V134">
            <v>49</v>
          </cell>
          <cell r="W134">
            <v>75</v>
          </cell>
          <cell r="X134">
            <v>131</v>
          </cell>
          <cell r="Y134">
            <v>169</v>
          </cell>
          <cell r="Z134">
            <v>187</v>
          </cell>
          <cell r="AA134">
            <v>172</v>
          </cell>
          <cell r="AB134">
            <v>173</v>
          </cell>
          <cell r="AC134">
            <v>195</v>
          </cell>
          <cell r="AD134">
            <v>194</v>
          </cell>
          <cell r="AE134">
            <v>226</v>
          </cell>
          <cell r="AF134">
            <v>367</v>
          </cell>
          <cell r="AG134">
            <v>652</v>
          </cell>
          <cell r="AH134">
            <v>879</v>
          </cell>
          <cell r="AI134">
            <v>1085</v>
          </cell>
          <cell r="AJ134">
            <v>1291</v>
          </cell>
          <cell r="AK134">
            <v>1564</v>
          </cell>
          <cell r="AL134">
            <v>1826</v>
          </cell>
          <cell r="AM134">
            <v>2052</v>
          </cell>
          <cell r="AN134">
            <v>2784</v>
          </cell>
          <cell r="AO134">
            <v>3358</v>
          </cell>
          <cell r="AP134">
            <v>4076</v>
          </cell>
          <cell r="AQ134">
            <v>4613</v>
          </cell>
          <cell r="AR134">
            <v>3812</v>
          </cell>
          <cell r="AS134">
            <v>3646</v>
          </cell>
          <cell r="AT134">
            <v>3334</v>
          </cell>
          <cell r="AU134">
            <v>3870</v>
          </cell>
          <cell r="AV134">
            <v>4963</v>
          </cell>
          <cell r="AW134">
            <v>5458</v>
          </cell>
          <cell r="AX134">
            <v>7332</v>
          </cell>
          <cell r="AY134">
            <v>7099</v>
          </cell>
          <cell r="AZ134">
            <v>7993</v>
          </cell>
          <cell r="BA134">
            <v>9892</v>
          </cell>
          <cell r="BB134">
            <v>11379</v>
          </cell>
          <cell r="BC134">
            <v>12735</v>
          </cell>
          <cell r="BD134">
            <v>21517</v>
          </cell>
          <cell r="BE134">
            <v>15465</v>
          </cell>
          <cell r="BF134">
            <v>12779</v>
          </cell>
          <cell r="BG134">
            <v>14013</v>
          </cell>
          <cell r="BH134">
            <v>16440</v>
          </cell>
          <cell r="BI134">
            <v>20426</v>
          </cell>
          <cell r="BJ134">
            <v>23008</v>
          </cell>
          <cell r="BK134">
            <v>28042</v>
          </cell>
          <cell r="BL134">
            <v>36264</v>
          </cell>
          <cell r="BM134">
            <v>52825</v>
          </cell>
          <cell r="BN134">
            <v>87768</v>
          </cell>
          <cell r="BO134">
            <v>109662</v>
          </cell>
          <cell r="BP134">
            <v>107237</v>
          </cell>
          <cell r="BQ134">
            <v>109735</v>
          </cell>
          <cell r="BR134">
            <v>119255</v>
          </cell>
          <cell r="BS134">
            <v>135174</v>
          </cell>
          <cell r="BT134">
            <v>142910</v>
          </cell>
          <cell r="BU134">
            <v>157909</v>
          </cell>
          <cell r="BV134">
            <v>169830</v>
          </cell>
        </row>
        <row r="135">
          <cell r="C135" t="str">
            <v>KBP6107Y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2308</v>
          </cell>
          <cell r="S135">
            <v>2470</v>
          </cell>
          <cell r="T135">
            <v>2846</v>
          </cell>
          <cell r="U135">
            <v>3215</v>
          </cell>
          <cell r="V135">
            <v>2621</v>
          </cell>
          <cell r="W135">
            <v>3890</v>
          </cell>
          <cell r="X135">
            <v>6962</v>
          </cell>
          <cell r="Y135">
            <v>8992</v>
          </cell>
          <cell r="Z135">
            <v>8835</v>
          </cell>
          <cell r="AA135">
            <v>7723</v>
          </cell>
          <cell r="AB135">
            <v>7136</v>
          </cell>
          <cell r="AC135">
            <v>8398</v>
          </cell>
          <cell r="AD135">
            <v>7195</v>
          </cell>
          <cell r="AE135">
            <v>8220</v>
          </cell>
          <cell r="AF135">
            <v>12287</v>
          </cell>
          <cell r="AG135">
            <v>18009</v>
          </cell>
          <cell r="AH135">
            <v>19933</v>
          </cell>
          <cell r="AI135">
            <v>20931</v>
          </cell>
          <cell r="AJ135">
            <v>20630</v>
          </cell>
          <cell r="AK135">
            <v>21827</v>
          </cell>
          <cell r="AL135">
            <v>22691</v>
          </cell>
          <cell r="AM135">
            <v>23184</v>
          </cell>
          <cell r="AN135">
            <v>27424</v>
          </cell>
          <cell r="AO135">
            <v>31449</v>
          </cell>
          <cell r="AP135">
            <v>35126</v>
          </cell>
          <cell r="AQ135">
            <v>31317</v>
          </cell>
          <cell r="AR135">
            <v>19880</v>
          </cell>
          <cell r="AS135">
            <v>17382</v>
          </cell>
          <cell r="AT135">
            <v>14747</v>
          </cell>
          <cell r="AU135">
            <v>14659</v>
          </cell>
          <cell r="AV135">
            <v>17832</v>
          </cell>
          <cell r="AW135">
            <v>18964</v>
          </cell>
          <cell r="AX135">
            <v>22742</v>
          </cell>
          <cell r="AY135">
            <v>19863</v>
          </cell>
          <cell r="AZ135">
            <v>20930</v>
          </cell>
          <cell r="BA135">
            <v>24498</v>
          </cell>
          <cell r="BB135">
            <v>26810</v>
          </cell>
          <cell r="BC135">
            <v>28853</v>
          </cell>
          <cell r="BD135">
            <v>46077</v>
          </cell>
          <cell r="BE135">
            <v>31396</v>
          </cell>
          <cell r="BF135">
            <v>24421</v>
          </cell>
          <cell r="BG135">
            <v>25294</v>
          </cell>
          <cell r="BH135">
            <v>26329</v>
          </cell>
          <cell r="BI135">
            <v>31791</v>
          </cell>
          <cell r="BJ135">
            <v>35317</v>
          </cell>
          <cell r="BK135">
            <v>40761</v>
          </cell>
          <cell r="BL135">
            <v>47717</v>
          </cell>
          <cell r="BM135">
            <v>63467</v>
          </cell>
          <cell r="BN135">
            <v>91945</v>
          </cell>
          <cell r="BO135">
            <v>111821</v>
          </cell>
          <cell r="BP135">
            <v>107237</v>
          </cell>
          <cell r="BQ135">
            <v>104832</v>
          </cell>
          <cell r="BR135">
            <v>108032</v>
          </cell>
          <cell r="BS135">
            <v>114578</v>
          </cell>
          <cell r="BT135">
            <v>113219</v>
          </cell>
          <cell r="BU135">
            <v>122378</v>
          </cell>
          <cell r="BV135">
            <v>123932</v>
          </cell>
        </row>
        <row r="136">
          <cell r="C136" t="str">
            <v>KBP6108J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27</v>
          </cell>
          <cell r="S136">
            <v>26</v>
          </cell>
          <cell r="T136">
            <v>25</v>
          </cell>
          <cell r="U136">
            <v>58</v>
          </cell>
          <cell r="V136">
            <v>77</v>
          </cell>
          <cell r="W136">
            <v>84</v>
          </cell>
          <cell r="X136">
            <v>68</v>
          </cell>
          <cell r="Y136">
            <v>73</v>
          </cell>
          <cell r="Z136">
            <v>72</v>
          </cell>
          <cell r="AA136">
            <v>102</v>
          </cell>
          <cell r="AB136">
            <v>170</v>
          </cell>
          <cell r="AC136">
            <v>165</v>
          </cell>
          <cell r="AD136">
            <v>243</v>
          </cell>
          <cell r="AE136">
            <v>495</v>
          </cell>
          <cell r="AF136">
            <v>545</v>
          </cell>
          <cell r="AG136">
            <v>718</v>
          </cell>
          <cell r="AH136">
            <v>685</v>
          </cell>
          <cell r="AI136">
            <v>794</v>
          </cell>
          <cell r="AJ136">
            <v>1070</v>
          </cell>
          <cell r="AK136">
            <v>1436</v>
          </cell>
          <cell r="AL136">
            <v>2339</v>
          </cell>
          <cell r="AM136">
            <v>1899</v>
          </cell>
          <cell r="AN136">
            <v>1239</v>
          </cell>
          <cell r="AO136">
            <v>1074</v>
          </cell>
          <cell r="AP136">
            <v>815</v>
          </cell>
          <cell r="AQ136">
            <v>1394</v>
          </cell>
          <cell r="AR136">
            <v>1544</v>
          </cell>
          <cell r="AS136">
            <v>1221</v>
          </cell>
          <cell r="AT136">
            <v>1790</v>
          </cell>
          <cell r="AU136">
            <v>4061</v>
          </cell>
          <cell r="AV136">
            <v>4124</v>
          </cell>
          <cell r="AW136">
            <v>3555</v>
          </cell>
          <cell r="AX136">
            <v>1684</v>
          </cell>
          <cell r="AY136">
            <v>1267</v>
          </cell>
          <cell r="AZ136">
            <v>665</v>
          </cell>
          <cell r="BA136">
            <v>747</v>
          </cell>
          <cell r="BB136">
            <v>923</v>
          </cell>
          <cell r="BC136">
            <v>1565</v>
          </cell>
          <cell r="BD136">
            <v>1325</v>
          </cell>
          <cell r="BE136">
            <v>2123</v>
          </cell>
          <cell r="BF136">
            <v>2257</v>
          </cell>
          <cell r="BG136">
            <v>1249</v>
          </cell>
          <cell r="BH136">
            <v>2524</v>
          </cell>
          <cell r="BI136">
            <v>2732</v>
          </cell>
          <cell r="BJ136">
            <v>2317</v>
          </cell>
          <cell r="BK136">
            <v>2069</v>
          </cell>
          <cell r="BL136">
            <v>3470</v>
          </cell>
          <cell r="BM136">
            <v>6007</v>
          </cell>
          <cell r="BN136">
            <v>5711</v>
          </cell>
          <cell r="BO136">
            <v>5422</v>
          </cell>
          <cell r="BP136">
            <v>4473</v>
          </cell>
          <cell r="BQ136">
            <v>4972</v>
          </cell>
          <cell r="BR136">
            <v>6260</v>
          </cell>
          <cell r="BS136">
            <v>7946</v>
          </cell>
          <cell r="BT136">
            <v>9289</v>
          </cell>
          <cell r="BU136">
            <v>6992</v>
          </cell>
          <cell r="BV136">
            <v>6606</v>
          </cell>
        </row>
        <row r="137">
          <cell r="C137" t="str">
            <v>KBP6108Y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2059</v>
          </cell>
          <cell r="S137">
            <v>1724</v>
          </cell>
          <cell r="T137">
            <v>1919</v>
          </cell>
          <cell r="U137">
            <v>4001</v>
          </cell>
          <cell r="V137">
            <v>5302</v>
          </cell>
          <cell r="W137">
            <v>5785</v>
          </cell>
          <cell r="X137">
            <v>4371</v>
          </cell>
          <cell r="Y137">
            <v>4665</v>
          </cell>
          <cell r="Z137">
            <v>4523</v>
          </cell>
          <cell r="AA137">
            <v>6847</v>
          </cell>
          <cell r="AB137">
            <v>10776</v>
          </cell>
          <cell r="AC137">
            <v>9888</v>
          </cell>
          <cell r="AD137">
            <v>13590</v>
          </cell>
          <cell r="AE137">
            <v>23151</v>
          </cell>
          <cell r="AF137">
            <v>22327</v>
          </cell>
          <cell r="AG137">
            <v>25632</v>
          </cell>
          <cell r="AH137">
            <v>22466</v>
          </cell>
          <cell r="AI137">
            <v>25551</v>
          </cell>
          <cell r="AJ137">
            <v>32739</v>
          </cell>
          <cell r="AK137">
            <v>37774</v>
          </cell>
          <cell r="AL137">
            <v>52604</v>
          </cell>
          <cell r="AM137">
            <v>36997</v>
          </cell>
          <cell r="AN137">
            <v>19692</v>
          </cell>
          <cell r="AO137">
            <v>14487</v>
          </cell>
          <cell r="AP137">
            <v>9627</v>
          </cell>
          <cell r="AQ137">
            <v>14198</v>
          </cell>
          <cell r="AR137">
            <v>12922</v>
          </cell>
          <cell r="AS137">
            <v>8848</v>
          </cell>
          <cell r="AT137">
            <v>11438</v>
          </cell>
          <cell r="AU137">
            <v>24937</v>
          </cell>
          <cell r="AV137">
            <v>24153</v>
          </cell>
          <cell r="AW137">
            <v>18349</v>
          </cell>
          <cell r="AX137">
            <v>7241</v>
          </cell>
          <cell r="AY137">
            <v>4642</v>
          </cell>
          <cell r="AZ137">
            <v>1611</v>
          </cell>
          <cell r="BA137">
            <v>1616</v>
          </cell>
          <cell r="BB137">
            <v>2045</v>
          </cell>
          <cell r="BC137">
            <v>3976</v>
          </cell>
          <cell r="BD137">
            <v>2851</v>
          </cell>
          <cell r="BE137">
            <v>4704</v>
          </cell>
          <cell r="BF137">
            <v>4612</v>
          </cell>
          <cell r="BG137">
            <v>1889</v>
          </cell>
          <cell r="BH137">
            <v>4429</v>
          </cell>
          <cell r="BI137">
            <v>4614</v>
          </cell>
          <cell r="BJ137">
            <v>3511</v>
          </cell>
          <cell r="BK137">
            <v>2793</v>
          </cell>
          <cell r="BL137">
            <v>4667</v>
          </cell>
          <cell r="BM137">
            <v>7433</v>
          </cell>
          <cell r="BN137">
            <v>6130</v>
          </cell>
          <cell r="BO137">
            <v>5589</v>
          </cell>
          <cell r="BP137">
            <v>4472</v>
          </cell>
          <cell r="BQ137">
            <v>4737</v>
          </cell>
          <cell r="BR137">
            <v>5660</v>
          </cell>
          <cell r="BS137">
            <v>6681</v>
          </cell>
          <cell r="BT137">
            <v>7317</v>
          </cell>
          <cell r="BU137">
            <v>5383</v>
          </cell>
          <cell r="BV137">
            <v>4706</v>
          </cell>
        </row>
        <row r="138">
          <cell r="C138" t="str">
            <v>KBP6109J</v>
          </cell>
          <cell r="D138">
            <v>171</v>
          </cell>
          <cell r="E138">
            <v>237</v>
          </cell>
          <cell r="F138">
            <v>305</v>
          </cell>
          <cell r="G138">
            <v>339</v>
          </cell>
          <cell r="H138">
            <v>362</v>
          </cell>
          <cell r="I138">
            <v>430</v>
          </cell>
          <cell r="J138">
            <v>542</v>
          </cell>
          <cell r="K138">
            <v>537</v>
          </cell>
          <cell r="L138">
            <v>570</v>
          </cell>
          <cell r="M138">
            <v>554</v>
          </cell>
          <cell r="N138">
            <v>530</v>
          </cell>
          <cell r="O138">
            <v>557</v>
          </cell>
          <cell r="P138">
            <v>558</v>
          </cell>
          <cell r="Q138">
            <v>564</v>
          </cell>
          <cell r="R138">
            <v>623</v>
          </cell>
          <cell r="S138">
            <v>626</v>
          </cell>
          <cell r="T138">
            <v>624</v>
          </cell>
          <cell r="U138">
            <v>757</v>
          </cell>
          <cell r="V138">
            <v>973</v>
          </cell>
          <cell r="W138">
            <v>1125</v>
          </cell>
          <cell r="X138">
            <v>1149</v>
          </cell>
          <cell r="Y138">
            <v>1206</v>
          </cell>
          <cell r="Z138">
            <v>1271</v>
          </cell>
          <cell r="AA138">
            <v>1500</v>
          </cell>
          <cell r="AB138">
            <v>1838</v>
          </cell>
          <cell r="AC138">
            <v>2076</v>
          </cell>
          <cell r="AD138">
            <v>2266</v>
          </cell>
          <cell r="AE138">
            <v>2722</v>
          </cell>
          <cell r="AF138">
            <v>3340</v>
          </cell>
          <cell r="AG138">
            <v>4156</v>
          </cell>
          <cell r="AH138">
            <v>4622</v>
          </cell>
          <cell r="AI138">
            <v>4820</v>
          </cell>
          <cell r="AJ138">
            <v>5255</v>
          </cell>
          <cell r="AK138">
            <v>6187</v>
          </cell>
          <cell r="AL138">
            <v>8700</v>
          </cell>
          <cell r="AM138">
            <v>11618</v>
          </cell>
          <cell r="AN138">
            <v>13465</v>
          </cell>
          <cell r="AO138">
            <v>15055</v>
          </cell>
          <cell r="AP138">
            <v>16445</v>
          </cell>
          <cell r="AQ138">
            <v>17016</v>
          </cell>
          <cell r="AR138">
            <v>17696</v>
          </cell>
          <cell r="AS138">
            <v>20081</v>
          </cell>
          <cell r="AT138">
            <v>27987</v>
          </cell>
          <cell r="AU138">
            <v>33517</v>
          </cell>
          <cell r="AV138">
            <v>37556</v>
          </cell>
          <cell r="AW138">
            <v>39245</v>
          </cell>
          <cell r="AX138">
            <v>41157</v>
          </cell>
          <cell r="AY138">
            <v>46362</v>
          </cell>
          <cell r="AZ138">
            <v>56405</v>
          </cell>
          <cell r="BA138">
            <v>67946</v>
          </cell>
          <cell r="BB138">
            <v>78095</v>
          </cell>
          <cell r="BC138">
            <v>87677</v>
          </cell>
          <cell r="BD138">
            <v>92033</v>
          </cell>
          <cell r="BE138">
            <v>94290</v>
          </cell>
          <cell r="BF138">
            <v>107534</v>
          </cell>
          <cell r="BG138">
            <v>120844</v>
          </cell>
          <cell r="BH138">
            <v>135374</v>
          </cell>
          <cell r="BI138">
            <v>153384</v>
          </cell>
          <cell r="BJ138">
            <v>178552</v>
          </cell>
          <cell r="BK138">
            <v>210165</v>
          </cell>
          <cell r="BL138">
            <v>256827</v>
          </cell>
          <cell r="BM138">
            <v>307189</v>
          </cell>
          <cell r="BN138">
            <v>376918</v>
          </cell>
          <cell r="BO138">
            <v>342142</v>
          </cell>
          <cell r="BP138">
            <v>341517</v>
          </cell>
          <cell r="BQ138">
            <v>380411</v>
          </cell>
          <cell r="BR138">
            <v>406000</v>
          </cell>
          <cell r="BS138">
            <v>470085</v>
          </cell>
          <cell r="BT138">
            <v>506983</v>
          </cell>
          <cell r="BU138">
            <v>518150</v>
          </cell>
          <cell r="BV138">
            <v>519205</v>
          </cell>
        </row>
        <row r="139">
          <cell r="C139" t="str">
            <v>KBP6109Y</v>
          </cell>
          <cell r="D139">
            <v>22144</v>
          </cell>
          <cell r="E139">
            <v>28083</v>
          </cell>
          <cell r="F139">
            <v>34244</v>
          </cell>
          <cell r="G139">
            <v>35788</v>
          </cell>
          <cell r="H139">
            <v>34517</v>
          </cell>
          <cell r="I139">
            <v>35857</v>
          </cell>
          <cell r="J139">
            <v>41045</v>
          </cell>
          <cell r="K139">
            <v>41753</v>
          </cell>
          <cell r="L139">
            <v>44765</v>
          </cell>
          <cell r="M139">
            <v>42419</v>
          </cell>
          <cell r="N139">
            <v>39227</v>
          </cell>
          <cell r="O139">
            <v>40712</v>
          </cell>
          <cell r="P139">
            <v>40473</v>
          </cell>
          <cell r="Q139">
            <v>40286</v>
          </cell>
          <cell r="R139">
            <v>43392</v>
          </cell>
          <cell r="S139">
            <v>42700</v>
          </cell>
          <cell r="T139">
            <v>40797</v>
          </cell>
          <cell r="U139">
            <v>48153</v>
          </cell>
          <cell r="V139">
            <v>60364</v>
          </cell>
          <cell r="W139">
            <v>67302</v>
          </cell>
          <cell r="X139">
            <v>64708</v>
          </cell>
          <cell r="Y139">
            <v>66286</v>
          </cell>
          <cell r="Z139">
            <v>68650</v>
          </cell>
          <cell r="AA139">
            <v>79342</v>
          </cell>
          <cell r="AB139">
            <v>92663</v>
          </cell>
          <cell r="AC139">
            <v>99233</v>
          </cell>
          <cell r="AD139">
            <v>98713</v>
          </cell>
          <cell r="AE139">
            <v>106418</v>
          </cell>
          <cell r="AF139">
            <v>114192</v>
          </cell>
          <cell r="AG139">
            <v>118083</v>
          </cell>
          <cell r="AH139">
            <v>112110</v>
          </cell>
          <cell r="AI139">
            <v>106862</v>
          </cell>
          <cell r="AJ139">
            <v>104148</v>
          </cell>
          <cell r="AK139">
            <v>107434</v>
          </cell>
          <cell r="AL139">
            <v>132957</v>
          </cell>
          <cell r="AM139">
            <v>159461</v>
          </cell>
          <cell r="AN139">
            <v>158949</v>
          </cell>
          <cell r="AO139">
            <v>156585</v>
          </cell>
          <cell r="AP139">
            <v>157345</v>
          </cell>
          <cell r="AQ139">
            <v>137582</v>
          </cell>
          <cell r="AR139">
            <v>114713</v>
          </cell>
          <cell r="AS139">
            <v>119167</v>
          </cell>
          <cell r="AT139">
            <v>140290</v>
          </cell>
          <cell r="AU139">
            <v>143274</v>
          </cell>
          <cell r="AV139">
            <v>143829</v>
          </cell>
          <cell r="AW139">
            <v>135870</v>
          </cell>
          <cell r="AX139">
            <v>132643</v>
          </cell>
          <cell r="AY139">
            <v>138285</v>
          </cell>
          <cell r="AZ139">
            <v>155859</v>
          </cell>
          <cell r="BA139">
            <v>172871</v>
          </cell>
          <cell r="BB139">
            <v>186170</v>
          </cell>
          <cell r="BC139">
            <v>195160</v>
          </cell>
          <cell r="BD139">
            <v>191401</v>
          </cell>
          <cell r="BE139">
            <v>185340</v>
          </cell>
          <cell r="BF139">
            <v>200434</v>
          </cell>
          <cell r="BG139">
            <v>213219</v>
          </cell>
          <cell r="BH139">
            <v>218499</v>
          </cell>
          <cell r="BI139">
            <v>236651</v>
          </cell>
          <cell r="BJ139">
            <v>271523</v>
          </cell>
          <cell r="BK139">
            <v>307202</v>
          </cell>
          <cell r="BL139">
            <v>338607</v>
          </cell>
          <cell r="BM139">
            <v>367606</v>
          </cell>
          <cell r="BN139">
            <v>401211</v>
          </cell>
          <cell r="BO139">
            <v>349422</v>
          </cell>
          <cell r="BP139">
            <v>341517</v>
          </cell>
          <cell r="BQ139">
            <v>369852</v>
          </cell>
          <cell r="BR139">
            <v>374455</v>
          </cell>
          <cell r="BS139">
            <v>402603</v>
          </cell>
          <cell r="BT139">
            <v>405768</v>
          </cell>
          <cell r="BU139">
            <v>403758</v>
          </cell>
          <cell r="BV139">
            <v>379381</v>
          </cell>
        </row>
        <row r="140">
          <cell r="C140" t="str">
            <v>KBP6110J</v>
          </cell>
          <cell r="D140">
            <v>55</v>
          </cell>
          <cell r="E140">
            <v>76</v>
          </cell>
          <cell r="F140">
            <v>92</v>
          </cell>
          <cell r="G140">
            <v>97</v>
          </cell>
          <cell r="H140">
            <v>93</v>
          </cell>
          <cell r="I140">
            <v>112</v>
          </cell>
          <cell r="J140">
            <v>144</v>
          </cell>
          <cell r="K140">
            <v>144</v>
          </cell>
          <cell r="L140">
            <v>149</v>
          </cell>
          <cell r="M140">
            <v>164</v>
          </cell>
          <cell r="N140">
            <v>152</v>
          </cell>
          <cell r="O140">
            <v>156</v>
          </cell>
          <cell r="P140">
            <v>160</v>
          </cell>
          <cell r="Q140">
            <v>159</v>
          </cell>
          <cell r="R140">
            <v>158</v>
          </cell>
          <cell r="S140">
            <v>143</v>
          </cell>
          <cell r="T140">
            <v>132</v>
          </cell>
          <cell r="U140">
            <v>168</v>
          </cell>
          <cell r="V140">
            <v>220</v>
          </cell>
          <cell r="W140">
            <v>293</v>
          </cell>
          <cell r="X140">
            <v>294</v>
          </cell>
          <cell r="Y140">
            <v>333</v>
          </cell>
          <cell r="Z140">
            <v>343</v>
          </cell>
          <cell r="AA140">
            <v>387</v>
          </cell>
          <cell r="AB140">
            <v>468</v>
          </cell>
          <cell r="AC140">
            <v>547</v>
          </cell>
          <cell r="AD140">
            <v>589</v>
          </cell>
          <cell r="AE140">
            <v>683</v>
          </cell>
          <cell r="AF140">
            <v>818</v>
          </cell>
          <cell r="AG140">
            <v>944</v>
          </cell>
          <cell r="AH140">
            <v>1015</v>
          </cell>
          <cell r="AI140">
            <v>936</v>
          </cell>
          <cell r="AJ140">
            <v>972</v>
          </cell>
          <cell r="AK140">
            <v>1244</v>
          </cell>
          <cell r="AL140">
            <v>1743</v>
          </cell>
          <cell r="AM140">
            <v>2241</v>
          </cell>
          <cell r="AN140">
            <v>2695</v>
          </cell>
          <cell r="AO140">
            <v>3308</v>
          </cell>
          <cell r="AP140">
            <v>3990</v>
          </cell>
          <cell r="AQ140">
            <v>3955</v>
          </cell>
          <cell r="AR140">
            <v>4000</v>
          </cell>
          <cell r="AS140">
            <v>4335</v>
          </cell>
          <cell r="AT140">
            <v>5232</v>
          </cell>
          <cell r="AU140">
            <v>5326</v>
          </cell>
          <cell r="AV140">
            <v>5200</v>
          </cell>
          <cell r="AW140">
            <v>5915</v>
          </cell>
          <cell r="AX140">
            <v>6640</v>
          </cell>
          <cell r="AY140">
            <v>6990</v>
          </cell>
          <cell r="AZ140">
            <v>7567</v>
          </cell>
          <cell r="BA140">
            <v>9531</v>
          </cell>
          <cell r="BB140">
            <v>11402</v>
          </cell>
          <cell r="BC140">
            <v>13269</v>
          </cell>
          <cell r="BD140">
            <v>14136</v>
          </cell>
          <cell r="BE140">
            <v>12705</v>
          </cell>
          <cell r="BF140">
            <v>15961</v>
          </cell>
          <cell r="BG140">
            <v>17542</v>
          </cell>
          <cell r="BH140">
            <v>19143</v>
          </cell>
          <cell r="BI140">
            <v>21804</v>
          </cell>
          <cell r="BJ140">
            <v>28717</v>
          </cell>
          <cell r="BK140">
            <v>37733</v>
          </cell>
          <cell r="BL140">
            <v>48683</v>
          </cell>
          <cell r="BM140">
            <v>56244</v>
          </cell>
          <cell r="BN140">
            <v>60678</v>
          </cell>
          <cell r="BO140">
            <v>59853</v>
          </cell>
          <cell r="BP140">
            <v>50645</v>
          </cell>
          <cell r="BQ140">
            <v>50913</v>
          </cell>
          <cell r="BR140">
            <v>54783</v>
          </cell>
          <cell r="BS140">
            <v>61072</v>
          </cell>
          <cell r="BT140">
            <v>66914</v>
          </cell>
          <cell r="BU140">
            <v>75438</v>
          </cell>
          <cell r="BV140">
            <v>78279</v>
          </cell>
        </row>
        <row r="141">
          <cell r="C141" t="str">
            <v>KBP6110Y</v>
          </cell>
          <cell r="D141">
            <v>10892</v>
          </cell>
          <cell r="E141">
            <v>13808</v>
          </cell>
          <cell r="F141">
            <v>15939</v>
          </cell>
          <cell r="G141">
            <v>15989</v>
          </cell>
          <cell r="H141">
            <v>14356</v>
          </cell>
          <cell r="I141">
            <v>14979</v>
          </cell>
          <cell r="J141">
            <v>17496</v>
          </cell>
          <cell r="K141">
            <v>17733</v>
          </cell>
          <cell r="L141">
            <v>18855</v>
          </cell>
          <cell r="M141">
            <v>20213</v>
          </cell>
          <cell r="N141">
            <v>18182</v>
          </cell>
          <cell r="O141">
            <v>18543</v>
          </cell>
          <cell r="P141">
            <v>18755</v>
          </cell>
          <cell r="Q141">
            <v>18356</v>
          </cell>
          <cell r="R141">
            <v>19213</v>
          </cell>
          <cell r="S141">
            <v>17484</v>
          </cell>
          <cell r="T141">
            <v>15672</v>
          </cell>
          <cell r="U141">
            <v>19114</v>
          </cell>
          <cell r="V141">
            <v>24023</v>
          </cell>
          <cell r="W141">
            <v>29900</v>
          </cell>
          <cell r="X141">
            <v>28109</v>
          </cell>
          <cell r="Y141">
            <v>30321</v>
          </cell>
          <cell r="Z141">
            <v>30544</v>
          </cell>
          <cell r="AA141">
            <v>34076</v>
          </cell>
          <cell r="AB141">
            <v>38498</v>
          </cell>
          <cell r="AC141">
            <v>42650</v>
          </cell>
          <cell r="AD141">
            <v>42524</v>
          </cell>
          <cell r="AE141">
            <v>43399</v>
          </cell>
          <cell r="AF141">
            <v>45514</v>
          </cell>
          <cell r="AG141">
            <v>43389</v>
          </cell>
          <cell r="AH141">
            <v>40254</v>
          </cell>
          <cell r="AI141">
            <v>34001</v>
          </cell>
          <cell r="AJ141">
            <v>31630</v>
          </cell>
          <cell r="AK141">
            <v>35217</v>
          </cell>
          <cell r="AL141">
            <v>42181</v>
          </cell>
          <cell r="AM141">
            <v>47206</v>
          </cell>
          <cell r="AN141">
            <v>49000</v>
          </cell>
          <cell r="AO141">
            <v>52527</v>
          </cell>
          <cell r="AP141">
            <v>58004</v>
          </cell>
          <cell r="AQ141">
            <v>50012</v>
          </cell>
          <cell r="AR141">
            <v>44499</v>
          </cell>
          <cell r="AS141">
            <v>42703</v>
          </cell>
          <cell r="AT141">
            <v>44354</v>
          </cell>
          <cell r="AU141">
            <v>38664</v>
          </cell>
          <cell r="AV141">
            <v>33331</v>
          </cell>
          <cell r="AW141">
            <v>33797</v>
          </cell>
          <cell r="AX141">
            <v>34876</v>
          </cell>
          <cell r="AY141">
            <v>34294</v>
          </cell>
          <cell r="AZ141">
            <v>34360</v>
          </cell>
          <cell r="BA141">
            <v>34907</v>
          </cell>
          <cell r="BB141">
            <v>35968</v>
          </cell>
          <cell r="BC141">
            <v>35501</v>
          </cell>
          <cell r="BD141">
            <v>32841</v>
          </cell>
          <cell r="BE141">
            <v>28942</v>
          </cell>
          <cell r="BF141">
            <v>34281</v>
          </cell>
          <cell r="BG141">
            <v>35450</v>
          </cell>
          <cell r="BH141">
            <v>34797</v>
          </cell>
          <cell r="BI141">
            <v>37161</v>
          </cell>
          <cell r="BJ141">
            <v>49098</v>
          </cell>
          <cell r="BK141">
            <v>63476</v>
          </cell>
          <cell r="BL141">
            <v>68680</v>
          </cell>
          <cell r="BM141">
            <v>71431</v>
          </cell>
          <cell r="BN141">
            <v>65601</v>
          </cell>
          <cell r="BO141">
            <v>61995</v>
          </cell>
          <cell r="BP141">
            <v>50645</v>
          </cell>
          <cell r="BQ141">
            <v>48363</v>
          </cell>
          <cell r="BR141">
            <v>49072</v>
          </cell>
          <cell r="BS141">
            <v>51114</v>
          </cell>
          <cell r="BT141">
            <v>52526</v>
          </cell>
          <cell r="BU141">
            <v>57056</v>
          </cell>
          <cell r="BV141">
            <v>55685</v>
          </cell>
        </row>
        <row r="142">
          <cell r="C142" t="str">
            <v>KBP6111J</v>
          </cell>
          <cell r="D142">
            <v>12</v>
          </cell>
          <cell r="E142">
            <v>15</v>
          </cell>
          <cell r="F142">
            <v>14</v>
          </cell>
          <cell r="G142">
            <v>14</v>
          </cell>
          <cell r="H142">
            <v>12</v>
          </cell>
          <cell r="I142">
            <v>12</v>
          </cell>
          <cell r="J142">
            <v>16</v>
          </cell>
          <cell r="K142">
            <v>16</v>
          </cell>
          <cell r="L142">
            <v>16</v>
          </cell>
          <cell r="M142">
            <v>21</v>
          </cell>
          <cell r="N142">
            <v>30</v>
          </cell>
          <cell r="O142">
            <v>31</v>
          </cell>
          <cell r="P142">
            <v>33</v>
          </cell>
          <cell r="Q142">
            <v>28</v>
          </cell>
          <cell r="R142">
            <v>26</v>
          </cell>
          <cell r="S142">
            <v>27</v>
          </cell>
          <cell r="T142">
            <v>30</v>
          </cell>
          <cell r="U142">
            <v>32</v>
          </cell>
          <cell r="V142">
            <v>40</v>
          </cell>
          <cell r="W142">
            <v>65</v>
          </cell>
          <cell r="X142">
            <v>75</v>
          </cell>
          <cell r="Y142">
            <v>70</v>
          </cell>
          <cell r="Z142">
            <v>78</v>
          </cell>
          <cell r="AA142">
            <v>84</v>
          </cell>
          <cell r="AB142">
            <v>94</v>
          </cell>
          <cell r="AC142">
            <v>116</v>
          </cell>
          <cell r="AD142">
            <v>122</v>
          </cell>
          <cell r="AE142">
            <v>112</v>
          </cell>
          <cell r="AF142">
            <v>133</v>
          </cell>
          <cell r="AG142">
            <v>213</v>
          </cell>
          <cell r="AH142">
            <v>247</v>
          </cell>
          <cell r="AI142">
            <v>238</v>
          </cell>
          <cell r="AJ142">
            <v>289</v>
          </cell>
          <cell r="AK142">
            <v>370</v>
          </cell>
          <cell r="AL142">
            <v>431</v>
          </cell>
          <cell r="AM142">
            <v>477</v>
          </cell>
          <cell r="AN142">
            <v>456</v>
          </cell>
          <cell r="AO142">
            <v>458</v>
          </cell>
          <cell r="AP142">
            <v>496</v>
          </cell>
          <cell r="AQ142">
            <v>649</v>
          </cell>
          <cell r="AR142">
            <v>762</v>
          </cell>
          <cell r="AS142">
            <v>662</v>
          </cell>
          <cell r="AT142">
            <v>729</v>
          </cell>
          <cell r="AU142">
            <v>782</v>
          </cell>
          <cell r="AV142">
            <v>651</v>
          </cell>
          <cell r="AW142">
            <v>606</v>
          </cell>
          <cell r="AX142">
            <v>709</v>
          </cell>
          <cell r="AY142">
            <v>756</v>
          </cell>
          <cell r="AZ142">
            <v>643</v>
          </cell>
          <cell r="BA142">
            <v>692</v>
          </cell>
          <cell r="BB142">
            <v>869</v>
          </cell>
          <cell r="BC142">
            <v>971</v>
          </cell>
          <cell r="BD142">
            <v>907</v>
          </cell>
          <cell r="BE142">
            <v>1056</v>
          </cell>
          <cell r="BF142">
            <v>2333</v>
          </cell>
          <cell r="BG142">
            <v>2186</v>
          </cell>
          <cell r="BH142">
            <v>2314</v>
          </cell>
          <cell r="BI142">
            <v>2923</v>
          </cell>
          <cell r="BJ142">
            <v>3090</v>
          </cell>
          <cell r="BK142">
            <v>2194</v>
          </cell>
          <cell r="BL142">
            <v>2569</v>
          </cell>
          <cell r="BM142">
            <v>3015</v>
          </cell>
          <cell r="BN142">
            <v>1579</v>
          </cell>
          <cell r="BO142">
            <v>761</v>
          </cell>
          <cell r="BP142">
            <v>118</v>
          </cell>
          <cell r="BQ142">
            <v>131</v>
          </cell>
          <cell r="BR142">
            <v>550</v>
          </cell>
          <cell r="BS142">
            <v>691</v>
          </cell>
          <cell r="BT142">
            <v>1118</v>
          </cell>
          <cell r="BU142">
            <v>1426</v>
          </cell>
          <cell r="BV142">
            <v>1020</v>
          </cell>
        </row>
        <row r="143">
          <cell r="C143" t="str">
            <v>KBP6111Y</v>
          </cell>
          <cell r="D143">
            <v>1404</v>
          </cell>
          <cell r="E143">
            <v>1612</v>
          </cell>
          <cell r="F143">
            <v>1461</v>
          </cell>
          <cell r="G143">
            <v>1347</v>
          </cell>
          <cell r="H143">
            <v>1075</v>
          </cell>
          <cell r="I143">
            <v>939</v>
          </cell>
          <cell r="J143">
            <v>1103</v>
          </cell>
          <cell r="K143">
            <v>1196</v>
          </cell>
          <cell r="L143">
            <v>1225</v>
          </cell>
          <cell r="M143">
            <v>1569</v>
          </cell>
          <cell r="N143">
            <v>2135</v>
          </cell>
          <cell r="O143">
            <v>2214</v>
          </cell>
          <cell r="P143">
            <v>2271</v>
          </cell>
          <cell r="Q143">
            <v>1870</v>
          </cell>
          <cell r="R143">
            <v>2346</v>
          </cell>
          <cell r="S143">
            <v>2405</v>
          </cell>
          <cell r="T143">
            <v>2627</v>
          </cell>
          <cell r="U143">
            <v>2643</v>
          </cell>
          <cell r="V143">
            <v>3156</v>
          </cell>
          <cell r="W143">
            <v>4970</v>
          </cell>
          <cell r="X143">
            <v>5358</v>
          </cell>
          <cell r="Y143">
            <v>4690</v>
          </cell>
          <cell r="Z143">
            <v>5123</v>
          </cell>
          <cell r="AA143">
            <v>5437</v>
          </cell>
          <cell r="AB143">
            <v>5742</v>
          </cell>
          <cell r="AC143">
            <v>6669</v>
          </cell>
          <cell r="AD143">
            <v>6570</v>
          </cell>
          <cell r="AE143">
            <v>5321</v>
          </cell>
          <cell r="AF143">
            <v>5490</v>
          </cell>
          <cell r="AG143">
            <v>7231</v>
          </cell>
          <cell r="AH143">
            <v>7284</v>
          </cell>
          <cell r="AI143">
            <v>6433</v>
          </cell>
          <cell r="AJ143">
            <v>7000</v>
          </cell>
          <cell r="AK143">
            <v>7841</v>
          </cell>
          <cell r="AL143">
            <v>7771</v>
          </cell>
          <cell r="AM143">
            <v>7498</v>
          </cell>
          <cell r="AN143">
            <v>6182</v>
          </cell>
          <cell r="AO143">
            <v>5435</v>
          </cell>
          <cell r="AP143">
            <v>5388</v>
          </cell>
          <cell r="AQ143">
            <v>6107</v>
          </cell>
          <cell r="AR143">
            <v>6333</v>
          </cell>
          <cell r="AS143">
            <v>4909</v>
          </cell>
          <cell r="AT143">
            <v>4617</v>
          </cell>
          <cell r="AU143">
            <v>4239</v>
          </cell>
          <cell r="AV143">
            <v>3123</v>
          </cell>
          <cell r="AW143">
            <v>2583</v>
          </cell>
          <cell r="AX143">
            <v>2782</v>
          </cell>
          <cell r="AY143">
            <v>2776</v>
          </cell>
          <cell r="AZ143">
            <v>2181</v>
          </cell>
          <cell r="BA143">
            <v>2157</v>
          </cell>
          <cell r="BB143">
            <v>2466</v>
          </cell>
          <cell r="BC143">
            <v>2543</v>
          </cell>
          <cell r="BD143">
            <v>2155</v>
          </cell>
          <cell r="BE143">
            <v>2308</v>
          </cell>
          <cell r="BF143">
            <v>4638</v>
          </cell>
          <cell r="BG143">
            <v>4077</v>
          </cell>
          <cell r="BH143">
            <v>3912</v>
          </cell>
          <cell r="BI143">
            <v>4764</v>
          </cell>
          <cell r="BJ143">
            <v>4870</v>
          </cell>
          <cell r="BK143">
            <v>3203</v>
          </cell>
          <cell r="BL143">
            <v>3639</v>
          </cell>
          <cell r="BM143">
            <v>3827</v>
          </cell>
          <cell r="BN143">
            <v>1710</v>
          </cell>
          <cell r="BO143">
            <v>788</v>
          </cell>
          <cell r="BP143">
            <v>118</v>
          </cell>
          <cell r="BQ143">
            <v>123</v>
          </cell>
          <cell r="BR143">
            <v>490</v>
          </cell>
          <cell r="BS143">
            <v>578</v>
          </cell>
          <cell r="BT143">
            <v>876</v>
          </cell>
          <cell r="BU143">
            <v>1079</v>
          </cell>
          <cell r="BV143">
            <v>725</v>
          </cell>
        </row>
        <row r="144">
          <cell r="C144" t="str">
            <v>KBP6112J</v>
          </cell>
          <cell r="D144">
            <v>1</v>
          </cell>
          <cell r="E144">
            <v>1</v>
          </cell>
          <cell r="F144">
            <v>2</v>
          </cell>
          <cell r="G144">
            <v>2</v>
          </cell>
          <cell r="H144">
            <v>2</v>
          </cell>
          <cell r="I144">
            <v>2</v>
          </cell>
          <cell r="J144">
            <v>3</v>
          </cell>
          <cell r="K144">
            <v>4</v>
          </cell>
          <cell r="L144">
            <v>3</v>
          </cell>
          <cell r="M144">
            <v>3</v>
          </cell>
          <cell r="N144">
            <v>2</v>
          </cell>
          <cell r="O144">
            <v>2</v>
          </cell>
          <cell r="P144">
            <v>3</v>
          </cell>
          <cell r="Q144">
            <v>2</v>
          </cell>
          <cell r="R144">
            <v>4</v>
          </cell>
          <cell r="S144">
            <v>4</v>
          </cell>
          <cell r="T144">
            <v>4</v>
          </cell>
          <cell r="U144">
            <v>7</v>
          </cell>
          <cell r="V144">
            <v>6</v>
          </cell>
          <cell r="W144">
            <v>8</v>
          </cell>
          <cell r="X144">
            <v>9</v>
          </cell>
          <cell r="Y144">
            <v>9</v>
          </cell>
          <cell r="Z144">
            <v>16</v>
          </cell>
          <cell r="AA144">
            <v>12</v>
          </cell>
          <cell r="AB144">
            <v>7</v>
          </cell>
          <cell r="AC144">
            <v>20</v>
          </cell>
          <cell r="AD144">
            <v>25</v>
          </cell>
          <cell r="AE144">
            <v>33</v>
          </cell>
          <cell r="AF144">
            <v>31</v>
          </cell>
          <cell r="AG144">
            <v>58</v>
          </cell>
          <cell r="AH144">
            <v>67</v>
          </cell>
          <cell r="AI144">
            <v>70</v>
          </cell>
          <cell r="AJ144">
            <v>63</v>
          </cell>
          <cell r="AK144">
            <v>115</v>
          </cell>
          <cell r="AL144">
            <v>164</v>
          </cell>
          <cell r="AM144">
            <v>196</v>
          </cell>
          <cell r="AN144">
            <v>206</v>
          </cell>
          <cell r="AO144">
            <v>364</v>
          </cell>
          <cell r="AP144">
            <v>394</v>
          </cell>
          <cell r="AQ144">
            <v>301</v>
          </cell>
          <cell r="AR144">
            <v>171</v>
          </cell>
          <cell r="AS144">
            <v>146</v>
          </cell>
          <cell r="AT144">
            <v>121</v>
          </cell>
          <cell r="AU144">
            <v>119</v>
          </cell>
          <cell r="AV144">
            <v>25</v>
          </cell>
          <cell r="AW144">
            <v>49</v>
          </cell>
          <cell r="AX144">
            <v>100</v>
          </cell>
          <cell r="AY144">
            <v>24</v>
          </cell>
          <cell r="AZ144">
            <v>29</v>
          </cell>
          <cell r="BA144">
            <v>6</v>
          </cell>
          <cell r="BB144">
            <v>4</v>
          </cell>
          <cell r="BC144">
            <v>4</v>
          </cell>
          <cell r="BD144">
            <v>21</v>
          </cell>
          <cell r="BE144">
            <v>32</v>
          </cell>
          <cell r="BF144">
            <v>29</v>
          </cell>
          <cell r="BG144">
            <v>14</v>
          </cell>
          <cell r="BH144">
            <v>30</v>
          </cell>
          <cell r="BI144">
            <v>6</v>
          </cell>
          <cell r="BJ144">
            <v>12</v>
          </cell>
          <cell r="BK144">
            <v>7</v>
          </cell>
          <cell r="BL144">
            <v>3</v>
          </cell>
          <cell r="BM144">
            <v>8</v>
          </cell>
          <cell r="BN144">
            <v>38</v>
          </cell>
          <cell r="BO144">
            <v>10</v>
          </cell>
          <cell r="BP144">
            <v>35</v>
          </cell>
          <cell r="BQ144">
            <v>35</v>
          </cell>
          <cell r="BR144">
            <v>35</v>
          </cell>
          <cell r="BS144">
            <v>38</v>
          </cell>
          <cell r="BT144">
            <v>38</v>
          </cell>
          <cell r="BU144">
            <v>47</v>
          </cell>
          <cell r="BV144">
            <v>50</v>
          </cell>
        </row>
        <row r="145">
          <cell r="C145" t="str">
            <v>KBP6112Y</v>
          </cell>
          <cell r="D145">
            <v>69</v>
          </cell>
          <cell r="E145">
            <v>69</v>
          </cell>
          <cell r="F145">
            <v>217</v>
          </cell>
          <cell r="G145">
            <v>251</v>
          </cell>
          <cell r="H145">
            <v>251</v>
          </cell>
          <cell r="I145">
            <v>182</v>
          </cell>
          <cell r="J145">
            <v>286</v>
          </cell>
          <cell r="K145">
            <v>286</v>
          </cell>
          <cell r="L145">
            <v>251</v>
          </cell>
          <cell r="M145">
            <v>217</v>
          </cell>
          <cell r="N145">
            <v>147</v>
          </cell>
          <cell r="O145">
            <v>113</v>
          </cell>
          <cell r="P145">
            <v>217</v>
          </cell>
          <cell r="Q145">
            <v>182</v>
          </cell>
          <cell r="R145">
            <v>295</v>
          </cell>
          <cell r="S145">
            <v>312</v>
          </cell>
          <cell r="T145">
            <v>277</v>
          </cell>
          <cell r="U145">
            <v>503</v>
          </cell>
          <cell r="V145">
            <v>451</v>
          </cell>
          <cell r="W145">
            <v>494</v>
          </cell>
          <cell r="X145">
            <v>555</v>
          </cell>
          <cell r="Y145">
            <v>572</v>
          </cell>
          <cell r="Z145">
            <v>954</v>
          </cell>
          <cell r="AA145">
            <v>711</v>
          </cell>
          <cell r="AB145">
            <v>364</v>
          </cell>
          <cell r="AC145">
            <v>1014</v>
          </cell>
          <cell r="AD145">
            <v>1240</v>
          </cell>
          <cell r="AE145">
            <v>1422</v>
          </cell>
          <cell r="AF145">
            <v>1136</v>
          </cell>
          <cell r="AG145">
            <v>1795</v>
          </cell>
          <cell r="AH145">
            <v>1821</v>
          </cell>
          <cell r="AI145">
            <v>1725</v>
          </cell>
          <cell r="AJ145">
            <v>1396</v>
          </cell>
          <cell r="AK145">
            <v>2228</v>
          </cell>
          <cell r="AL145">
            <v>2705</v>
          </cell>
          <cell r="AM145">
            <v>2801</v>
          </cell>
          <cell r="AN145">
            <v>2549</v>
          </cell>
          <cell r="AO145">
            <v>3928</v>
          </cell>
          <cell r="AP145">
            <v>3910</v>
          </cell>
          <cell r="AQ145">
            <v>2610</v>
          </cell>
          <cell r="AR145">
            <v>1417</v>
          </cell>
          <cell r="AS145">
            <v>1077</v>
          </cell>
          <cell r="AT145">
            <v>761</v>
          </cell>
          <cell r="AU145">
            <v>637</v>
          </cell>
          <cell r="AV145">
            <v>120</v>
          </cell>
          <cell r="AW145">
            <v>211</v>
          </cell>
          <cell r="AX145">
            <v>393</v>
          </cell>
          <cell r="AY145">
            <v>87</v>
          </cell>
          <cell r="AZ145">
            <v>100</v>
          </cell>
          <cell r="BA145">
            <v>19</v>
          </cell>
          <cell r="BB145">
            <v>14</v>
          </cell>
          <cell r="BC145">
            <v>14</v>
          </cell>
          <cell r="BD145">
            <v>61</v>
          </cell>
          <cell r="BE145">
            <v>82</v>
          </cell>
          <cell r="BF145">
            <v>66</v>
          </cell>
          <cell r="BG145">
            <v>32</v>
          </cell>
          <cell r="BH145">
            <v>59</v>
          </cell>
          <cell r="BI145">
            <v>10</v>
          </cell>
          <cell r="BJ145">
            <v>20</v>
          </cell>
          <cell r="BK145">
            <v>12</v>
          </cell>
          <cell r="BL145">
            <v>4</v>
          </cell>
          <cell r="BM145">
            <v>11</v>
          </cell>
          <cell r="BN145">
            <v>42</v>
          </cell>
          <cell r="BO145">
            <v>10</v>
          </cell>
          <cell r="BP145">
            <v>35</v>
          </cell>
          <cell r="BQ145">
            <v>33</v>
          </cell>
          <cell r="BR145">
            <v>31</v>
          </cell>
          <cell r="BS145">
            <v>32</v>
          </cell>
          <cell r="BT145">
            <v>30</v>
          </cell>
          <cell r="BU145">
            <v>34</v>
          </cell>
          <cell r="BV145">
            <v>33</v>
          </cell>
        </row>
        <row r="146">
          <cell r="C146" t="str">
            <v>KBP6113J</v>
          </cell>
          <cell r="D146">
            <v>42</v>
          </cell>
          <cell r="E146">
            <v>60</v>
          </cell>
          <cell r="F146">
            <v>76</v>
          </cell>
          <cell r="G146">
            <v>81</v>
          </cell>
          <cell r="H146">
            <v>79</v>
          </cell>
          <cell r="I146">
            <v>98</v>
          </cell>
          <cell r="J146">
            <v>125</v>
          </cell>
          <cell r="K146">
            <v>124</v>
          </cell>
          <cell r="L146">
            <v>130</v>
          </cell>
          <cell r="M146">
            <v>140</v>
          </cell>
          <cell r="N146">
            <v>120</v>
          </cell>
          <cell r="O146">
            <v>123</v>
          </cell>
          <cell r="P146">
            <v>124</v>
          </cell>
          <cell r="Q146">
            <v>129</v>
          </cell>
          <cell r="R146">
            <v>128</v>
          </cell>
          <cell r="S146">
            <v>112</v>
          </cell>
          <cell r="T146">
            <v>98</v>
          </cell>
          <cell r="U146">
            <v>129</v>
          </cell>
          <cell r="V146">
            <v>174</v>
          </cell>
          <cell r="W146">
            <v>220</v>
          </cell>
          <cell r="X146">
            <v>210</v>
          </cell>
          <cell r="Y146">
            <v>254</v>
          </cell>
          <cell r="Z146">
            <v>249</v>
          </cell>
          <cell r="AA146">
            <v>291</v>
          </cell>
          <cell r="AB146">
            <v>367</v>
          </cell>
          <cell r="AC146">
            <v>411</v>
          </cell>
          <cell r="AD146">
            <v>442</v>
          </cell>
          <cell r="AE146">
            <v>538</v>
          </cell>
          <cell r="AF146">
            <v>654</v>
          </cell>
          <cell r="AG146">
            <v>673</v>
          </cell>
          <cell r="AH146">
            <v>701</v>
          </cell>
          <cell r="AI146">
            <v>628</v>
          </cell>
          <cell r="AJ146">
            <v>620</v>
          </cell>
          <cell r="AK146">
            <v>759</v>
          </cell>
          <cell r="AL146">
            <v>1148</v>
          </cell>
          <cell r="AM146">
            <v>1568</v>
          </cell>
          <cell r="AN146">
            <v>2033</v>
          </cell>
          <cell r="AO146">
            <v>2486</v>
          </cell>
          <cell r="AP146">
            <v>3100</v>
          </cell>
          <cell r="AQ146">
            <v>3005</v>
          </cell>
          <cell r="AR146">
            <v>3067</v>
          </cell>
          <cell r="AS146">
            <v>3527</v>
          </cell>
          <cell r="AT146">
            <v>4382</v>
          </cell>
          <cell r="AU146">
            <v>4425</v>
          </cell>
          <cell r="AV146">
            <v>4524</v>
          </cell>
          <cell r="AW146">
            <v>5260</v>
          </cell>
          <cell r="AX146">
            <v>5831</v>
          </cell>
          <cell r="AY146">
            <v>6210</v>
          </cell>
          <cell r="AZ146">
            <v>6895</v>
          </cell>
          <cell r="BA146">
            <v>8833</v>
          </cell>
          <cell r="BB146">
            <v>10529</v>
          </cell>
          <cell r="BC146">
            <v>12294</v>
          </cell>
          <cell r="BD146">
            <v>13208</v>
          </cell>
          <cell r="BE146">
            <v>11617</v>
          </cell>
          <cell r="BF146">
            <v>13599</v>
          </cell>
          <cell r="BG146">
            <v>15342</v>
          </cell>
          <cell r="BH146">
            <v>16799</v>
          </cell>
          <cell r="BI146">
            <v>18875</v>
          </cell>
          <cell r="BJ146">
            <v>25615</v>
          </cell>
          <cell r="BK146">
            <v>35532</v>
          </cell>
          <cell r="BL146">
            <v>46111</v>
          </cell>
          <cell r="BM146">
            <v>53221</v>
          </cell>
          <cell r="BN146">
            <v>59061</v>
          </cell>
          <cell r="BO146">
            <v>59082</v>
          </cell>
          <cell r="BP146">
            <v>50492</v>
          </cell>
          <cell r="BQ146">
            <v>50748</v>
          </cell>
          <cell r="BR146">
            <v>54198</v>
          </cell>
          <cell r="BS146">
            <v>60343</v>
          </cell>
          <cell r="BT146">
            <v>65758</v>
          </cell>
          <cell r="BU146">
            <v>73965</v>
          </cell>
          <cell r="BV146">
            <v>77210</v>
          </cell>
        </row>
        <row r="147">
          <cell r="C147" t="str">
            <v>KBP6113Y</v>
          </cell>
          <cell r="D147">
            <v>8266</v>
          </cell>
          <cell r="E147">
            <v>10795</v>
          </cell>
          <cell r="F147">
            <v>12954</v>
          </cell>
          <cell r="G147">
            <v>13152</v>
          </cell>
          <cell r="H147">
            <v>12004</v>
          </cell>
          <cell r="I147">
            <v>12954</v>
          </cell>
          <cell r="J147">
            <v>15015</v>
          </cell>
          <cell r="K147">
            <v>15089</v>
          </cell>
          <cell r="L147">
            <v>16199</v>
          </cell>
          <cell r="M147">
            <v>17001</v>
          </cell>
          <cell r="N147">
            <v>14114</v>
          </cell>
          <cell r="O147">
            <v>14385</v>
          </cell>
          <cell r="P147">
            <v>14348</v>
          </cell>
          <cell r="Q147">
            <v>14694</v>
          </cell>
          <cell r="R147">
            <v>15200</v>
          </cell>
          <cell r="S147">
            <v>13411</v>
          </cell>
          <cell r="T147">
            <v>11363</v>
          </cell>
          <cell r="U147">
            <v>14385</v>
          </cell>
          <cell r="V147">
            <v>18593</v>
          </cell>
          <cell r="W147">
            <v>21924</v>
          </cell>
          <cell r="X147">
            <v>19592</v>
          </cell>
          <cell r="Y147">
            <v>22590</v>
          </cell>
          <cell r="Z147">
            <v>21936</v>
          </cell>
          <cell r="AA147">
            <v>25316</v>
          </cell>
          <cell r="AB147">
            <v>29721</v>
          </cell>
          <cell r="AC147">
            <v>31707</v>
          </cell>
          <cell r="AD147">
            <v>31473</v>
          </cell>
          <cell r="AE147">
            <v>33731</v>
          </cell>
          <cell r="AF147">
            <v>35803</v>
          </cell>
          <cell r="AG147">
            <v>30511</v>
          </cell>
          <cell r="AH147">
            <v>27377</v>
          </cell>
          <cell r="AI147">
            <v>22454</v>
          </cell>
          <cell r="AJ147">
            <v>19728</v>
          </cell>
          <cell r="AK147">
            <v>20900</v>
          </cell>
          <cell r="AL147">
            <v>27142</v>
          </cell>
          <cell r="AM147">
            <v>32337</v>
          </cell>
          <cell r="AN147">
            <v>36099</v>
          </cell>
          <cell r="AO147">
            <v>38567</v>
          </cell>
          <cell r="AP147">
            <v>44008</v>
          </cell>
          <cell r="AQ147">
            <v>37173</v>
          </cell>
          <cell r="AR147">
            <v>33274</v>
          </cell>
          <cell r="AS147">
            <v>34051</v>
          </cell>
          <cell r="AT147">
            <v>35371</v>
          </cell>
          <cell r="AU147">
            <v>30693</v>
          </cell>
          <cell r="AV147">
            <v>27603</v>
          </cell>
          <cell r="AW147">
            <v>28631</v>
          </cell>
          <cell r="AX147">
            <v>29136</v>
          </cell>
          <cell r="AY147">
            <v>28973</v>
          </cell>
          <cell r="AZ147">
            <v>29782</v>
          </cell>
          <cell r="BA147">
            <v>30448</v>
          </cell>
          <cell r="BB147">
            <v>31064</v>
          </cell>
          <cell r="BC147">
            <v>30519</v>
          </cell>
          <cell r="BD147">
            <v>28433</v>
          </cell>
          <cell r="BE147">
            <v>24502</v>
          </cell>
          <cell r="BF147">
            <v>26761</v>
          </cell>
          <cell r="BG147">
            <v>28558</v>
          </cell>
          <cell r="BH147">
            <v>30152</v>
          </cell>
          <cell r="BI147">
            <v>31487</v>
          </cell>
          <cell r="BJ147">
            <v>43475</v>
          </cell>
          <cell r="BK147">
            <v>60312</v>
          </cell>
          <cell r="BL147">
            <v>65037</v>
          </cell>
          <cell r="BM147">
            <v>67593</v>
          </cell>
          <cell r="BN147">
            <v>63849</v>
          </cell>
          <cell r="BO147">
            <v>61197</v>
          </cell>
          <cell r="BP147">
            <v>50492</v>
          </cell>
          <cell r="BQ147">
            <v>48207</v>
          </cell>
          <cell r="BR147">
            <v>48550</v>
          </cell>
          <cell r="BS147">
            <v>50504</v>
          </cell>
          <cell r="BT147">
            <v>51620</v>
          </cell>
          <cell r="BU147">
            <v>55943</v>
          </cell>
          <cell r="BV147">
            <v>54927</v>
          </cell>
        </row>
        <row r="148">
          <cell r="C148" t="str">
            <v>KBP6114J</v>
          </cell>
          <cell r="D148">
            <v>33</v>
          </cell>
          <cell r="E148">
            <v>50</v>
          </cell>
          <cell r="F148">
            <v>67</v>
          </cell>
          <cell r="G148">
            <v>75</v>
          </cell>
          <cell r="H148">
            <v>79</v>
          </cell>
          <cell r="I148">
            <v>94</v>
          </cell>
          <cell r="J148">
            <v>131</v>
          </cell>
          <cell r="K148">
            <v>135</v>
          </cell>
          <cell r="L148">
            <v>130</v>
          </cell>
          <cell r="M148">
            <v>124</v>
          </cell>
          <cell r="N148">
            <v>135</v>
          </cell>
          <cell r="O148">
            <v>147</v>
          </cell>
          <cell r="P148">
            <v>159</v>
          </cell>
          <cell r="Q148">
            <v>161</v>
          </cell>
          <cell r="R148">
            <v>149</v>
          </cell>
          <cell r="S148">
            <v>155</v>
          </cell>
          <cell r="T148">
            <v>154</v>
          </cell>
          <cell r="U148">
            <v>177</v>
          </cell>
          <cell r="V148">
            <v>213</v>
          </cell>
          <cell r="W148">
            <v>278</v>
          </cell>
          <cell r="X148">
            <v>313</v>
          </cell>
          <cell r="Y148">
            <v>316</v>
          </cell>
          <cell r="Z148">
            <v>321</v>
          </cell>
          <cell r="AA148">
            <v>390</v>
          </cell>
          <cell r="AB148">
            <v>505</v>
          </cell>
          <cell r="AC148">
            <v>627</v>
          </cell>
          <cell r="AD148">
            <v>704</v>
          </cell>
          <cell r="AE148">
            <v>790</v>
          </cell>
          <cell r="AF148">
            <v>951</v>
          </cell>
          <cell r="AG148">
            <v>1071</v>
          </cell>
          <cell r="AH148">
            <v>1246</v>
          </cell>
          <cell r="AI148">
            <v>1506</v>
          </cell>
          <cell r="AJ148">
            <v>1386</v>
          </cell>
          <cell r="AK148">
            <v>1563</v>
          </cell>
          <cell r="AL148">
            <v>1938</v>
          </cell>
          <cell r="AM148">
            <v>2558</v>
          </cell>
          <cell r="AN148">
            <v>3177</v>
          </cell>
          <cell r="AO148">
            <v>3305</v>
          </cell>
          <cell r="AP148">
            <v>3445</v>
          </cell>
          <cell r="AQ148">
            <v>4166</v>
          </cell>
          <cell r="AR148">
            <v>4304</v>
          </cell>
          <cell r="AS148">
            <v>3975</v>
          </cell>
          <cell r="AT148">
            <v>4914</v>
          </cell>
          <cell r="AU148">
            <v>6987</v>
          </cell>
          <cell r="AV148">
            <v>7885</v>
          </cell>
          <cell r="AW148">
            <v>8195</v>
          </cell>
          <cell r="AX148">
            <v>7234</v>
          </cell>
          <cell r="AY148">
            <v>7428</v>
          </cell>
          <cell r="AZ148">
            <v>8939</v>
          </cell>
          <cell r="BA148">
            <v>11322</v>
          </cell>
          <cell r="BB148">
            <v>12282</v>
          </cell>
          <cell r="BC148">
            <v>13243</v>
          </cell>
          <cell r="BD148">
            <v>13554</v>
          </cell>
          <cell r="BE148">
            <v>13656</v>
          </cell>
          <cell r="BF148">
            <v>15586</v>
          </cell>
          <cell r="BG148">
            <v>17897</v>
          </cell>
          <cell r="BH148">
            <v>18145</v>
          </cell>
          <cell r="BI148">
            <v>20232</v>
          </cell>
          <cell r="BJ148">
            <v>23059</v>
          </cell>
          <cell r="BK148">
            <v>26565</v>
          </cell>
          <cell r="BL148">
            <v>32740</v>
          </cell>
          <cell r="BM148">
            <v>41748</v>
          </cell>
          <cell r="BN148">
            <v>57681</v>
          </cell>
          <cell r="BO148">
            <v>60958</v>
          </cell>
          <cell r="BP148">
            <v>60810</v>
          </cell>
          <cell r="BQ148">
            <v>59641</v>
          </cell>
          <cell r="BR148">
            <v>62791</v>
          </cell>
          <cell r="BS148">
            <v>64864</v>
          </cell>
          <cell r="BT148">
            <v>70733</v>
          </cell>
          <cell r="BU148">
            <v>71219</v>
          </cell>
          <cell r="BV148">
            <v>72699</v>
          </cell>
        </row>
        <row r="149">
          <cell r="C149" t="str">
            <v>KBP6114Y</v>
          </cell>
          <cell r="D149">
            <v>5333</v>
          </cell>
          <cell r="E149">
            <v>7194</v>
          </cell>
          <cell r="F149">
            <v>9279</v>
          </cell>
          <cell r="G149">
            <v>9870</v>
          </cell>
          <cell r="H149">
            <v>9705</v>
          </cell>
          <cell r="I149">
            <v>10054</v>
          </cell>
          <cell r="J149">
            <v>12721</v>
          </cell>
          <cell r="K149">
            <v>13283</v>
          </cell>
          <cell r="L149">
            <v>13060</v>
          </cell>
          <cell r="M149">
            <v>12178</v>
          </cell>
          <cell r="N149">
            <v>12779</v>
          </cell>
          <cell r="O149">
            <v>13913</v>
          </cell>
          <cell r="P149">
            <v>14844</v>
          </cell>
          <cell r="Q149">
            <v>14049</v>
          </cell>
          <cell r="R149">
            <v>14366</v>
          </cell>
          <cell r="S149">
            <v>14893</v>
          </cell>
          <cell r="T149">
            <v>14477</v>
          </cell>
          <cell r="U149">
            <v>16089</v>
          </cell>
          <cell r="V149">
            <v>18618</v>
          </cell>
          <cell r="W149">
            <v>22740</v>
          </cell>
          <cell r="X149">
            <v>23712</v>
          </cell>
          <cell r="Y149">
            <v>22614</v>
          </cell>
          <cell r="Z149">
            <v>22357</v>
          </cell>
          <cell r="AA149">
            <v>26772</v>
          </cell>
          <cell r="AB149">
            <v>32536</v>
          </cell>
          <cell r="AC149">
            <v>38646</v>
          </cell>
          <cell r="AD149">
            <v>40078</v>
          </cell>
          <cell r="AE149">
            <v>39800</v>
          </cell>
          <cell r="AF149">
            <v>41593</v>
          </cell>
          <cell r="AG149">
            <v>38850</v>
          </cell>
          <cell r="AH149">
            <v>38956</v>
          </cell>
          <cell r="AI149">
            <v>43037</v>
          </cell>
          <cell r="AJ149">
            <v>35792</v>
          </cell>
          <cell r="AK149">
            <v>35443</v>
          </cell>
          <cell r="AL149">
            <v>37714</v>
          </cell>
          <cell r="AM149">
            <v>43092</v>
          </cell>
          <cell r="AN149">
            <v>45402</v>
          </cell>
          <cell r="AO149">
            <v>41459</v>
          </cell>
          <cell r="AP149">
            <v>39450</v>
          </cell>
          <cell r="AQ149">
            <v>42238</v>
          </cell>
          <cell r="AR149">
            <v>37673</v>
          </cell>
          <cell r="AS149">
            <v>30813</v>
          </cell>
          <cell r="AT149">
            <v>32610</v>
          </cell>
          <cell r="AU149">
            <v>39554</v>
          </cell>
          <cell r="AV149">
            <v>39479</v>
          </cell>
          <cell r="AW149">
            <v>36843</v>
          </cell>
          <cell r="AX149">
            <v>30138</v>
          </cell>
          <cell r="AY149">
            <v>28853</v>
          </cell>
          <cell r="AZ149">
            <v>32097</v>
          </cell>
          <cell r="BA149">
            <v>37181</v>
          </cell>
          <cell r="BB149">
            <v>36944</v>
          </cell>
          <cell r="BC149">
            <v>36821</v>
          </cell>
          <cell r="BD149">
            <v>34189</v>
          </cell>
          <cell r="BE149">
            <v>31897</v>
          </cell>
          <cell r="BF149">
            <v>33029</v>
          </cell>
          <cell r="BG149">
            <v>35334</v>
          </cell>
          <cell r="BH149">
            <v>32623</v>
          </cell>
          <cell r="BI149">
            <v>34913</v>
          </cell>
          <cell r="BJ149">
            <v>38480</v>
          </cell>
          <cell r="BK149">
            <v>41012</v>
          </cell>
          <cell r="BL149">
            <v>45646</v>
          </cell>
          <cell r="BM149">
            <v>52320</v>
          </cell>
          <cell r="BN149">
            <v>61473</v>
          </cell>
          <cell r="BO149">
            <v>63215</v>
          </cell>
          <cell r="BP149">
            <v>60810</v>
          </cell>
          <cell r="BQ149">
            <v>56442</v>
          </cell>
          <cell r="BR149">
            <v>55890</v>
          </cell>
          <cell r="BS149">
            <v>53708</v>
          </cell>
          <cell r="BT149">
            <v>54921</v>
          </cell>
          <cell r="BU149">
            <v>53517</v>
          </cell>
          <cell r="BV149">
            <v>51471</v>
          </cell>
        </row>
        <row r="150">
          <cell r="C150" t="str">
            <v>KBP6115J</v>
          </cell>
          <cell r="D150">
            <v>10</v>
          </cell>
          <cell r="E150">
            <v>15</v>
          </cell>
          <cell r="F150">
            <v>17</v>
          </cell>
          <cell r="G150">
            <v>19</v>
          </cell>
          <cell r="H150">
            <v>19</v>
          </cell>
          <cell r="I150">
            <v>22</v>
          </cell>
          <cell r="J150">
            <v>28</v>
          </cell>
          <cell r="K150">
            <v>35</v>
          </cell>
          <cell r="L150">
            <v>34</v>
          </cell>
          <cell r="M150">
            <v>38</v>
          </cell>
          <cell r="N150">
            <v>44</v>
          </cell>
          <cell r="O150">
            <v>48</v>
          </cell>
          <cell r="P150">
            <v>55</v>
          </cell>
          <cell r="Q150">
            <v>56</v>
          </cell>
          <cell r="R150">
            <v>55</v>
          </cell>
          <cell r="S150">
            <v>69</v>
          </cell>
          <cell r="T150">
            <v>66</v>
          </cell>
          <cell r="U150">
            <v>69</v>
          </cell>
          <cell r="V150">
            <v>83</v>
          </cell>
          <cell r="W150">
            <v>101</v>
          </cell>
          <cell r="X150">
            <v>104</v>
          </cell>
          <cell r="Y150">
            <v>109</v>
          </cell>
          <cell r="Z150">
            <v>130</v>
          </cell>
          <cell r="AA150">
            <v>155</v>
          </cell>
          <cell r="AB150">
            <v>208</v>
          </cell>
          <cell r="AC150">
            <v>255</v>
          </cell>
          <cell r="AD150">
            <v>292</v>
          </cell>
          <cell r="AE150">
            <v>302</v>
          </cell>
          <cell r="AF150">
            <v>366</v>
          </cell>
          <cell r="AG150">
            <v>463</v>
          </cell>
          <cell r="AH150">
            <v>528</v>
          </cell>
          <cell r="AI150">
            <v>545</v>
          </cell>
          <cell r="AJ150">
            <v>528</v>
          </cell>
          <cell r="AK150">
            <v>582</v>
          </cell>
          <cell r="AL150">
            <v>753</v>
          </cell>
          <cell r="AM150">
            <v>940</v>
          </cell>
          <cell r="AN150">
            <v>1031</v>
          </cell>
          <cell r="AO150">
            <v>944</v>
          </cell>
          <cell r="AP150">
            <v>1101</v>
          </cell>
          <cell r="AQ150">
            <v>1301</v>
          </cell>
          <cell r="AR150">
            <v>1407</v>
          </cell>
          <cell r="AS150">
            <v>1576</v>
          </cell>
          <cell r="AT150">
            <v>1752</v>
          </cell>
          <cell r="AU150">
            <v>2011</v>
          </cell>
          <cell r="AV150">
            <v>2035</v>
          </cell>
          <cell r="AW150">
            <v>1625</v>
          </cell>
          <cell r="AX150">
            <v>1488</v>
          </cell>
          <cell r="AY150">
            <v>1679</v>
          </cell>
          <cell r="AZ150">
            <v>1694</v>
          </cell>
          <cell r="BA150">
            <v>2436</v>
          </cell>
          <cell r="BB150">
            <v>2645</v>
          </cell>
          <cell r="BC150">
            <v>3652</v>
          </cell>
          <cell r="BD150">
            <v>3657</v>
          </cell>
          <cell r="BE150">
            <v>3331</v>
          </cell>
          <cell r="BF150">
            <v>3604</v>
          </cell>
          <cell r="BG150">
            <v>4423</v>
          </cell>
          <cell r="BH150">
            <v>6019</v>
          </cell>
          <cell r="BI150">
            <v>7797</v>
          </cell>
          <cell r="BJ150">
            <v>8424</v>
          </cell>
          <cell r="BK150">
            <v>9371</v>
          </cell>
          <cell r="BL150">
            <v>11363</v>
          </cell>
          <cell r="BM150">
            <v>13388</v>
          </cell>
          <cell r="BN150">
            <v>12747</v>
          </cell>
          <cell r="BO150">
            <v>14132</v>
          </cell>
          <cell r="BP150">
            <v>15491</v>
          </cell>
          <cell r="BQ150">
            <v>18638</v>
          </cell>
          <cell r="BR150">
            <v>19809</v>
          </cell>
          <cell r="BS150">
            <v>19591</v>
          </cell>
          <cell r="BT150">
            <v>21166</v>
          </cell>
          <cell r="BU150">
            <v>19776</v>
          </cell>
          <cell r="BV150">
            <v>19856</v>
          </cell>
        </row>
        <row r="151">
          <cell r="C151" t="str">
            <v>KBP6115Y</v>
          </cell>
          <cell r="D151">
            <v>1524</v>
          </cell>
          <cell r="E151">
            <v>1941</v>
          </cell>
          <cell r="F151">
            <v>2195</v>
          </cell>
          <cell r="G151">
            <v>2268</v>
          </cell>
          <cell r="H151">
            <v>2168</v>
          </cell>
          <cell r="I151">
            <v>2195</v>
          </cell>
          <cell r="J151">
            <v>2512</v>
          </cell>
          <cell r="K151">
            <v>3229</v>
          </cell>
          <cell r="L151">
            <v>3193</v>
          </cell>
          <cell r="M151">
            <v>3456</v>
          </cell>
          <cell r="N151">
            <v>3909</v>
          </cell>
          <cell r="O151">
            <v>4172</v>
          </cell>
          <cell r="P151">
            <v>4707</v>
          </cell>
          <cell r="Q151">
            <v>4744</v>
          </cell>
          <cell r="R151">
            <v>4753</v>
          </cell>
          <cell r="S151">
            <v>5923</v>
          </cell>
          <cell r="T151">
            <v>5487</v>
          </cell>
          <cell r="U151">
            <v>5669</v>
          </cell>
          <cell r="V151">
            <v>6458</v>
          </cell>
          <cell r="W151">
            <v>7374</v>
          </cell>
          <cell r="X151">
            <v>6993</v>
          </cell>
          <cell r="Y151">
            <v>6939</v>
          </cell>
          <cell r="Z151">
            <v>7555</v>
          </cell>
          <cell r="AA151">
            <v>8871</v>
          </cell>
          <cell r="AB151">
            <v>11183</v>
          </cell>
          <cell r="AC151">
            <v>12680</v>
          </cell>
          <cell r="AD151">
            <v>13034</v>
          </cell>
          <cell r="AE151">
            <v>11664</v>
          </cell>
          <cell r="AF151">
            <v>12798</v>
          </cell>
          <cell r="AG151">
            <v>13650</v>
          </cell>
          <cell r="AH151">
            <v>13360</v>
          </cell>
          <cell r="AI151">
            <v>13088</v>
          </cell>
          <cell r="AJ151">
            <v>11592</v>
          </cell>
          <cell r="AK151">
            <v>11247</v>
          </cell>
          <cell r="AL151">
            <v>12662</v>
          </cell>
          <cell r="AM151">
            <v>13469</v>
          </cell>
          <cell r="AN151">
            <v>12653</v>
          </cell>
          <cell r="AO151">
            <v>10467</v>
          </cell>
          <cell r="AP151">
            <v>11319</v>
          </cell>
          <cell r="AQ151">
            <v>11637</v>
          </cell>
          <cell r="AR151">
            <v>11217</v>
          </cell>
          <cell r="AS151">
            <v>11395</v>
          </cell>
          <cell r="AT151">
            <v>10829</v>
          </cell>
          <cell r="AU151">
            <v>10656</v>
          </cell>
          <cell r="AV151">
            <v>9620</v>
          </cell>
          <cell r="AW151">
            <v>6471</v>
          </cell>
          <cell r="AX151">
            <v>5682</v>
          </cell>
          <cell r="AY151">
            <v>5988</v>
          </cell>
          <cell r="AZ151">
            <v>5596</v>
          </cell>
          <cell r="BA151">
            <v>7353</v>
          </cell>
          <cell r="BB151">
            <v>7316</v>
          </cell>
          <cell r="BC151">
            <v>9325</v>
          </cell>
          <cell r="BD151">
            <v>8441</v>
          </cell>
          <cell r="BE151">
            <v>7775</v>
          </cell>
          <cell r="BF151">
            <v>7581</v>
          </cell>
          <cell r="BG151">
            <v>8670</v>
          </cell>
          <cell r="BH151">
            <v>10756</v>
          </cell>
          <cell r="BI151">
            <v>13405</v>
          </cell>
          <cell r="BJ151">
            <v>14035</v>
          </cell>
          <cell r="BK151">
            <v>14434</v>
          </cell>
          <cell r="BL151">
            <v>15845</v>
          </cell>
          <cell r="BM151">
            <v>16797</v>
          </cell>
          <cell r="BN151">
            <v>13650</v>
          </cell>
          <cell r="BO151">
            <v>14674</v>
          </cell>
          <cell r="BP151">
            <v>15491</v>
          </cell>
          <cell r="BQ151">
            <v>17634</v>
          </cell>
          <cell r="BR151">
            <v>17637</v>
          </cell>
          <cell r="BS151">
            <v>16221</v>
          </cell>
          <cell r="BT151">
            <v>16438</v>
          </cell>
          <cell r="BU151">
            <v>14862</v>
          </cell>
          <cell r="BV151">
            <v>14063</v>
          </cell>
        </row>
        <row r="152">
          <cell r="C152" t="str">
            <v>KBP6116J</v>
          </cell>
          <cell r="D152">
            <v>1</v>
          </cell>
          <cell r="E152">
            <v>1</v>
          </cell>
          <cell r="F152">
            <v>6</v>
          </cell>
          <cell r="G152">
            <v>4</v>
          </cell>
          <cell r="H152">
            <v>6</v>
          </cell>
          <cell r="I152">
            <v>5</v>
          </cell>
          <cell r="J152">
            <v>6</v>
          </cell>
          <cell r="K152">
            <v>9</v>
          </cell>
          <cell r="L152">
            <v>7</v>
          </cell>
          <cell r="M152">
            <v>4</v>
          </cell>
          <cell r="N152">
            <v>7</v>
          </cell>
          <cell r="O152">
            <v>5</v>
          </cell>
          <cell r="P152">
            <v>8</v>
          </cell>
          <cell r="Q152">
            <v>10</v>
          </cell>
          <cell r="R152">
            <v>7</v>
          </cell>
          <cell r="S152">
            <v>4</v>
          </cell>
          <cell r="T152">
            <v>5</v>
          </cell>
          <cell r="U152">
            <v>9</v>
          </cell>
          <cell r="V152">
            <v>10</v>
          </cell>
          <cell r="W152">
            <v>18</v>
          </cell>
          <cell r="X152">
            <v>22</v>
          </cell>
          <cell r="Y152">
            <v>30</v>
          </cell>
          <cell r="Z152">
            <v>18</v>
          </cell>
          <cell r="AA152">
            <v>38</v>
          </cell>
          <cell r="AB152">
            <v>42</v>
          </cell>
          <cell r="AC152">
            <v>57</v>
          </cell>
          <cell r="AD152">
            <v>70</v>
          </cell>
          <cell r="AE152">
            <v>139</v>
          </cell>
          <cell r="AF152">
            <v>142</v>
          </cell>
          <cell r="AG152">
            <v>144</v>
          </cell>
          <cell r="AH152">
            <v>131</v>
          </cell>
          <cell r="AI152">
            <v>153</v>
          </cell>
          <cell r="AJ152">
            <v>146</v>
          </cell>
          <cell r="AK152">
            <v>199</v>
          </cell>
          <cell r="AL152">
            <v>280</v>
          </cell>
          <cell r="AM152">
            <v>286</v>
          </cell>
          <cell r="AN152">
            <v>252</v>
          </cell>
          <cell r="AO152">
            <v>398</v>
          </cell>
          <cell r="AP152">
            <v>477</v>
          </cell>
          <cell r="AQ152">
            <v>610</v>
          </cell>
          <cell r="AR152">
            <v>573</v>
          </cell>
          <cell r="AS152">
            <v>404</v>
          </cell>
          <cell r="AT152">
            <v>477</v>
          </cell>
          <cell r="AU152">
            <v>1218</v>
          </cell>
          <cell r="AV152">
            <v>426</v>
          </cell>
          <cell r="AW152">
            <v>190</v>
          </cell>
          <cell r="AX152">
            <v>275</v>
          </cell>
          <cell r="AY152">
            <v>299</v>
          </cell>
          <cell r="AZ152">
            <v>391</v>
          </cell>
          <cell r="BA152">
            <v>514</v>
          </cell>
          <cell r="BB152">
            <v>396</v>
          </cell>
          <cell r="BC152">
            <v>616</v>
          </cell>
          <cell r="BD152">
            <v>726</v>
          </cell>
          <cell r="BE152">
            <v>517</v>
          </cell>
          <cell r="BF152">
            <v>527</v>
          </cell>
          <cell r="BG152">
            <v>803</v>
          </cell>
          <cell r="BH152">
            <v>1536</v>
          </cell>
          <cell r="BI152">
            <v>1280</v>
          </cell>
          <cell r="BJ152">
            <v>1102</v>
          </cell>
          <cell r="BK152">
            <v>1439</v>
          </cell>
          <cell r="BL152">
            <v>718</v>
          </cell>
          <cell r="BM152">
            <v>3609</v>
          </cell>
          <cell r="BN152">
            <v>4541</v>
          </cell>
          <cell r="BO152">
            <v>4348</v>
          </cell>
          <cell r="BP152">
            <v>3785</v>
          </cell>
          <cell r="BQ152">
            <v>3343</v>
          </cell>
          <cell r="BR152">
            <v>2992</v>
          </cell>
          <cell r="BS152">
            <v>3682</v>
          </cell>
          <cell r="BT152">
            <v>3521</v>
          </cell>
          <cell r="BU152">
            <v>3592</v>
          </cell>
          <cell r="BV152">
            <v>3584</v>
          </cell>
        </row>
        <row r="153">
          <cell r="C153" t="str">
            <v>KBP6116Y</v>
          </cell>
          <cell r="D153">
            <v>191</v>
          </cell>
          <cell r="E153">
            <v>286</v>
          </cell>
          <cell r="F153">
            <v>1064</v>
          </cell>
          <cell r="G153">
            <v>777</v>
          </cell>
          <cell r="H153">
            <v>968</v>
          </cell>
          <cell r="I153">
            <v>777</v>
          </cell>
          <cell r="J153">
            <v>886</v>
          </cell>
          <cell r="K153">
            <v>1227</v>
          </cell>
          <cell r="L153">
            <v>886</v>
          </cell>
          <cell r="M153">
            <v>545</v>
          </cell>
          <cell r="N153">
            <v>886</v>
          </cell>
          <cell r="O153">
            <v>682</v>
          </cell>
          <cell r="P153">
            <v>1064</v>
          </cell>
          <cell r="Q153">
            <v>1282</v>
          </cell>
          <cell r="R153">
            <v>968</v>
          </cell>
          <cell r="S153">
            <v>573</v>
          </cell>
          <cell r="T153">
            <v>668</v>
          </cell>
          <cell r="U153">
            <v>1132</v>
          </cell>
          <cell r="V153">
            <v>1132</v>
          </cell>
          <cell r="W153">
            <v>1936</v>
          </cell>
          <cell r="X153">
            <v>2223</v>
          </cell>
          <cell r="Y153">
            <v>2877</v>
          </cell>
          <cell r="Z153">
            <v>1636</v>
          </cell>
          <cell r="AA153">
            <v>3382</v>
          </cell>
          <cell r="AB153">
            <v>3682</v>
          </cell>
          <cell r="AC153">
            <v>4664</v>
          </cell>
          <cell r="AD153">
            <v>5332</v>
          </cell>
          <cell r="AE153">
            <v>9409</v>
          </cell>
          <cell r="AF153">
            <v>8305</v>
          </cell>
          <cell r="AG153">
            <v>6914</v>
          </cell>
          <cell r="AH153">
            <v>5482</v>
          </cell>
          <cell r="AI153">
            <v>5877</v>
          </cell>
          <cell r="AJ153">
            <v>5046</v>
          </cell>
          <cell r="AK153">
            <v>6041</v>
          </cell>
          <cell r="AL153">
            <v>7296</v>
          </cell>
          <cell r="AM153">
            <v>6491</v>
          </cell>
          <cell r="AN153">
            <v>4814</v>
          </cell>
          <cell r="AO153">
            <v>6668</v>
          </cell>
          <cell r="AP153">
            <v>7337</v>
          </cell>
          <cell r="AQ153">
            <v>8318</v>
          </cell>
          <cell r="AR153">
            <v>6203</v>
          </cell>
          <cell r="AS153">
            <v>3909</v>
          </cell>
          <cell r="AT153">
            <v>3891</v>
          </cell>
          <cell r="AU153">
            <v>8540</v>
          </cell>
          <cell r="AV153">
            <v>2648</v>
          </cell>
          <cell r="AW153">
            <v>1063</v>
          </cell>
          <cell r="AX153">
            <v>1417</v>
          </cell>
          <cell r="AY153">
            <v>1433</v>
          </cell>
          <cell r="AZ153">
            <v>1742</v>
          </cell>
          <cell r="BA153">
            <v>2092</v>
          </cell>
          <cell r="BB153">
            <v>1490</v>
          </cell>
          <cell r="BC153">
            <v>2118</v>
          </cell>
          <cell r="BD153">
            <v>2294</v>
          </cell>
          <cell r="BE153">
            <v>1469</v>
          </cell>
          <cell r="BF153">
            <v>1319</v>
          </cell>
          <cell r="BG153">
            <v>1914</v>
          </cell>
          <cell r="BH153">
            <v>2757</v>
          </cell>
          <cell r="BI153">
            <v>2222</v>
          </cell>
          <cell r="BJ153">
            <v>1854</v>
          </cell>
          <cell r="BK153">
            <v>2234</v>
          </cell>
          <cell r="BL153">
            <v>1005</v>
          </cell>
          <cell r="BM153">
            <v>4488</v>
          </cell>
          <cell r="BN153">
            <v>4855</v>
          </cell>
          <cell r="BO153">
            <v>4513</v>
          </cell>
          <cell r="BP153">
            <v>3785</v>
          </cell>
          <cell r="BQ153">
            <v>3164</v>
          </cell>
          <cell r="BR153">
            <v>2663</v>
          </cell>
          <cell r="BS153">
            <v>3049</v>
          </cell>
          <cell r="BT153">
            <v>2734</v>
          </cell>
          <cell r="BU153">
            <v>2942</v>
          </cell>
          <cell r="BV153">
            <v>2847</v>
          </cell>
        </row>
        <row r="154">
          <cell r="C154" t="str">
            <v>KBP6117J</v>
          </cell>
          <cell r="D154">
            <v>22</v>
          </cell>
          <cell r="E154">
            <v>34</v>
          </cell>
          <cell r="F154">
            <v>44</v>
          </cell>
          <cell r="G154">
            <v>52</v>
          </cell>
          <cell r="H154">
            <v>54</v>
          </cell>
          <cell r="I154">
            <v>67</v>
          </cell>
          <cell r="J154">
            <v>97</v>
          </cell>
          <cell r="K154">
            <v>91</v>
          </cell>
          <cell r="L154">
            <v>89</v>
          </cell>
          <cell r="M154">
            <v>82</v>
          </cell>
          <cell r="N154">
            <v>84</v>
          </cell>
          <cell r="O154">
            <v>94</v>
          </cell>
          <cell r="P154">
            <v>96</v>
          </cell>
          <cell r="Q154">
            <v>95</v>
          </cell>
          <cell r="R154">
            <v>87</v>
          </cell>
          <cell r="S154">
            <v>82</v>
          </cell>
          <cell r="T154">
            <v>83</v>
          </cell>
          <cell r="U154">
            <v>99</v>
          </cell>
          <cell r="V154">
            <v>120</v>
          </cell>
          <cell r="W154">
            <v>159</v>
          </cell>
          <cell r="X154">
            <v>187</v>
          </cell>
          <cell r="Y154">
            <v>177</v>
          </cell>
          <cell r="Z154">
            <v>173</v>
          </cell>
          <cell r="AA154">
            <v>197</v>
          </cell>
          <cell r="AB154">
            <v>255</v>
          </cell>
          <cell r="AC154">
            <v>315</v>
          </cell>
          <cell r="AD154">
            <v>342</v>
          </cell>
          <cell r="AE154">
            <v>349</v>
          </cell>
          <cell r="AF154">
            <v>443</v>
          </cell>
          <cell r="AG154">
            <v>464</v>
          </cell>
          <cell r="AH154">
            <v>587</v>
          </cell>
          <cell r="AI154">
            <v>808</v>
          </cell>
          <cell r="AJ154">
            <v>712</v>
          </cell>
          <cell r="AK154">
            <v>782</v>
          </cell>
          <cell r="AL154">
            <v>905</v>
          </cell>
          <cell r="AM154">
            <v>1332</v>
          </cell>
          <cell r="AN154">
            <v>1894</v>
          </cell>
          <cell r="AO154">
            <v>1963</v>
          </cell>
          <cell r="AP154">
            <v>1867</v>
          </cell>
          <cell r="AQ154">
            <v>2255</v>
          </cell>
          <cell r="AR154">
            <v>2324</v>
          </cell>
          <cell r="AS154">
            <v>1995</v>
          </cell>
          <cell r="AT154">
            <v>2685</v>
          </cell>
          <cell r="AU154">
            <v>3758</v>
          </cell>
          <cell r="AV154">
            <v>5424</v>
          </cell>
          <cell r="AW154">
            <v>6380</v>
          </cell>
          <cell r="AX154">
            <v>5471</v>
          </cell>
          <cell r="AY154">
            <v>5450</v>
          </cell>
          <cell r="AZ154">
            <v>6854</v>
          </cell>
          <cell r="BA154">
            <v>8372</v>
          </cell>
          <cell r="BB154">
            <v>9241</v>
          </cell>
          <cell r="BC154">
            <v>8975</v>
          </cell>
          <cell r="BD154">
            <v>9171</v>
          </cell>
          <cell r="BE154">
            <v>9808</v>
          </cell>
          <cell r="BF154">
            <v>11455</v>
          </cell>
          <cell r="BG154">
            <v>12671</v>
          </cell>
          <cell r="BH154">
            <v>10590</v>
          </cell>
          <cell r="BI154">
            <v>11155</v>
          </cell>
          <cell r="BJ154">
            <v>13533</v>
          </cell>
          <cell r="BK154">
            <v>15755</v>
          </cell>
          <cell r="BL154">
            <v>20659</v>
          </cell>
          <cell r="BM154">
            <v>24751</v>
          </cell>
          <cell r="BN154">
            <v>40393</v>
          </cell>
          <cell r="BO154">
            <v>42478</v>
          </cell>
          <cell r="BP154">
            <v>41534</v>
          </cell>
          <cell r="BQ154">
            <v>37660</v>
          </cell>
          <cell r="BR154">
            <v>39989</v>
          </cell>
          <cell r="BS154">
            <v>41591</v>
          </cell>
          <cell r="BT154">
            <v>46046</v>
          </cell>
          <cell r="BU154">
            <v>47851</v>
          </cell>
          <cell r="BV154">
            <v>49259</v>
          </cell>
        </row>
        <row r="155">
          <cell r="C155" t="str">
            <v>KBP6117Y</v>
          </cell>
          <cell r="D155">
            <v>3211</v>
          </cell>
          <cell r="E155">
            <v>4424</v>
          </cell>
          <cell r="F155">
            <v>5559</v>
          </cell>
          <cell r="G155">
            <v>6205</v>
          </cell>
          <cell r="H155">
            <v>6030</v>
          </cell>
          <cell r="I155">
            <v>6440</v>
          </cell>
          <cell r="J155">
            <v>8465</v>
          </cell>
          <cell r="K155">
            <v>8064</v>
          </cell>
          <cell r="L155">
            <v>8116</v>
          </cell>
          <cell r="M155">
            <v>7287</v>
          </cell>
          <cell r="N155">
            <v>7173</v>
          </cell>
          <cell r="O155">
            <v>8072</v>
          </cell>
          <cell r="P155">
            <v>8151</v>
          </cell>
          <cell r="Q155">
            <v>7261</v>
          </cell>
          <cell r="R155">
            <v>7453</v>
          </cell>
          <cell r="S155">
            <v>7025</v>
          </cell>
          <cell r="T155">
            <v>6947</v>
          </cell>
          <cell r="U155">
            <v>7933</v>
          </cell>
          <cell r="V155">
            <v>9346</v>
          </cell>
          <cell r="W155">
            <v>11572</v>
          </cell>
          <cell r="X155">
            <v>12689</v>
          </cell>
          <cell r="Y155">
            <v>11432</v>
          </cell>
          <cell r="Z155">
            <v>10882</v>
          </cell>
          <cell r="AA155">
            <v>12279</v>
          </cell>
          <cell r="AB155">
            <v>14844</v>
          </cell>
          <cell r="AC155">
            <v>18038</v>
          </cell>
          <cell r="AD155">
            <v>18492</v>
          </cell>
          <cell r="AE155">
            <v>16939</v>
          </cell>
          <cell r="AF155">
            <v>18117</v>
          </cell>
          <cell r="AG155">
            <v>15813</v>
          </cell>
          <cell r="AH155">
            <v>17078</v>
          </cell>
          <cell r="AI155">
            <v>20604</v>
          </cell>
          <cell r="AJ155">
            <v>16345</v>
          </cell>
          <cell r="AK155">
            <v>15761</v>
          </cell>
          <cell r="AL155">
            <v>15551</v>
          </cell>
          <cell r="AM155">
            <v>19897</v>
          </cell>
          <cell r="AN155">
            <v>23763</v>
          </cell>
          <cell r="AO155">
            <v>21599</v>
          </cell>
          <cell r="AP155">
            <v>18719</v>
          </cell>
          <cell r="AQ155">
            <v>20246</v>
          </cell>
          <cell r="AR155">
            <v>17593</v>
          </cell>
          <cell r="AS155">
            <v>14059</v>
          </cell>
          <cell r="AT155">
            <v>16624</v>
          </cell>
          <cell r="AU155">
            <v>19710</v>
          </cell>
          <cell r="AV155">
            <v>25115</v>
          </cell>
          <cell r="AW155">
            <v>26591</v>
          </cell>
          <cell r="AX155">
            <v>21128</v>
          </cell>
          <cell r="AY155">
            <v>19616</v>
          </cell>
          <cell r="AZ155">
            <v>22785</v>
          </cell>
          <cell r="BA155">
            <v>25462</v>
          </cell>
          <cell r="BB155">
            <v>25729</v>
          </cell>
          <cell r="BC155">
            <v>23123</v>
          </cell>
          <cell r="BD155">
            <v>21442</v>
          </cell>
          <cell r="BE155">
            <v>20611</v>
          </cell>
          <cell r="BF155">
            <v>21878</v>
          </cell>
          <cell r="BG155">
            <v>22571</v>
          </cell>
          <cell r="BH155">
            <v>19121</v>
          </cell>
          <cell r="BI155">
            <v>19288</v>
          </cell>
          <cell r="BJ155">
            <v>22594</v>
          </cell>
          <cell r="BK155">
            <v>24350</v>
          </cell>
          <cell r="BL155">
            <v>28796</v>
          </cell>
          <cell r="BM155">
            <v>31035</v>
          </cell>
          <cell r="BN155">
            <v>42968</v>
          </cell>
          <cell r="BO155">
            <v>44028</v>
          </cell>
          <cell r="BP155">
            <v>41534</v>
          </cell>
          <cell r="BQ155">
            <v>35643</v>
          </cell>
          <cell r="BR155">
            <v>35589</v>
          </cell>
          <cell r="BS155">
            <v>34438</v>
          </cell>
          <cell r="BT155">
            <v>35749</v>
          </cell>
          <cell r="BU155">
            <v>35712</v>
          </cell>
          <cell r="BV155">
            <v>34560</v>
          </cell>
        </row>
        <row r="156">
          <cell r="C156" t="str">
            <v>KBP6118J</v>
          </cell>
          <cell r="D156">
            <v>62</v>
          </cell>
          <cell r="E156">
            <v>74</v>
          </cell>
          <cell r="F156">
            <v>87</v>
          </cell>
          <cell r="G156">
            <v>109</v>
          </cell>
          <cell r="H156">
            <v>126</v>
          </cell>
          <cell r="I156">
            <v>139</v>
          </cell>
          <cell r="J156">
            <v>168</v>
          </cell>
          <cell r="K156">
            <v>192</v>
          </cell>
          <cell r="L156">
            <v>193</v>
          </cell>
          <cell r="M156">
            <v>204</v>
          </cell>
          <cell r="N156">
            <v>217</v>
          </cell>
          <cell r="O156">
            <v>237</v>
          </cell>
          <cell r="P156">
            <v>262</v>
          </cell>
          <cell r="Q156">
            <v>261</v>
          </cell>
          <cell r="R156">
            <v>252</v>
          </cell>
          <cell r="S156">
            <v>260</v>
          </cell>
          <cell r="T156">
            <v>259</v>
          </cell>
          <cell r="U156">
            <v>279</v>
          </cell>
          <cell r="V156">
            <v>330</v>
          </cell>
          <cell r="W156">
            <v>404</v>
          </cell>
          <cell r="X156">
            <v>450</v>
          </cell>
          <cell r="Y156">
            <v>500</v>
          </cell>
          <cell r="Z156">
            <v>494</v>
          </cell>
          <cell r="AA156">
            <v>570</v>
          </cell>
          <cell r="AB156">
            <v>626</v>
          </cell>
          <cell r="AC156">
            <v>753</v>
          </cell>
          <cell r="AD156">
            <v>944</v>
          </cell>
          <cell r="AE156">
            <v>1056</v>
          </cell>
          <cell r="AF156">
            <v>1383</v>
          </cell>
          <cell r="AG156">
            <v>1944</v>
          </cell>
          <cell r="AH156">
            <v>2200</v>
          </cell>
          <cell r="AI156">
            <v>2266</v>
          </cell>
          <cell r="AJ156">
            <v>2511</v>
          </cell>
          <cell r="AK156">
            <v>3071</v>
          </cell>
          <cell r="AL156">
            <v>4004</v>
          </cell>
          <cell r="AM156">
            <v>4224</v>
          </cell>
          <cell r="AN156">
            <v>4019</v>
          </cell>
          <cell r="AO156">
            <v>4176</v>
          </cell>
          <cell r="AP156">
            <v>4367</v>
          </cell>
          <cell r="AQ156">
            <v>4686</v>
          </cell>
          <cell r="AR156">
            <v>4770</v>
          </cell>
          <cell r="AS156">
            <v>5165</v>
          </cell>
          <cell r="AT156">
            <v>6382</v>
          </cell>
          <cell r="AU156">
            <v>8794</v>
          </cell>
          <cell r="AV156">
            <v>11683</v>
          </cell>
          <cell r="AW156">
            <v>11378</v>
          </cell>
          <cell r="AX156">
            <v>10196</v>
          </cell>
          <cell r="AY156">
            <v>8967</v>
          </cell>
          <cell r="AZ156">
            <v>9710</v>
          </cell>
          <cell r="BA156">
            <v>9807</v>
          </cell>
          <cell r="BB156">
            <v>12693</v>
          </cell>
          <cell r="BC156">
            <v>14986</v>
          </cell>
          <cell r="BD156">
            <v>17150</v>
          </cell>
          <cell r="BE156">
            <v>17876</v>
          </cell>
          <cell r="BF156">
            <v>19024</v>
          </cell>
          <cell r="BG156">
            <v>17747</v>
          </cell>
          <cell r="BH156">
            <v>21632</v>
          </cell>
          <cell r="BI156">
            <v>29223</v>
          </cell>
          <cell r="BJ156">
            <v>33821</v>
          </cell>
          <cell r="BK156">
            <v>39195</v>
          </cell>
          <cell r="BL156">
            <v>47741</v>
          </cell>
          <cell r="BM156">
            <v>74880</v>
          </cell>
          <cell r="BN156">
            <v>128376</v>
          </cell>
          <cell r="BO156">
            <v>155988</v>
          </cell>
          <cell r="BP156">
            <v>147831</v>
          </cell>
          <cell r="BQ156">
            <v>164297</v>
          </cell>
          <cell r="BR156">
            <v>173243</v>
          </cell>
          <cell r="BS156">
            <v>208041</v>
          </cell>
          <cell r="BT156">
            <v>232326</v>
          </cell>
          <cell r="BU156">
            <v>249887</v>
          </cell>
          <cell r="BV156">
            <v>269468</v>
          </cell>
        </row>
        <row r="157">
          <cell r="C157" t="str">
            <v>KBP6118Y</v>
          </cell>
          <cell r="D157">
            <v>10179</v>
          </cell>
          <cell r="E157">
            <v>11120</v>
          </cell>
          <cell r="F157">
            <v>12384</v>
          </cell>
          <cell r="G157">
            <v>14833</v>
          </cell>
          <cell r="H157">
            <v>15960</v>
          </cell>
          <cell r="I157">
            <v>15323</v>
          </cell>
          <cell r="J157">
            <v>16675</v>
          </cell>
          <cell r="K157">
            <v>19349</v>
          </cell>
          <cell r="L157">
            <v>20084</v>
          </cell>
          <cell r="M157">
            <v>20682</v>
          </cell>
          <cell r="N157">
            <v>21250</v>
          </cell>
          <cell r="O157">
            <v>23131</v>
          </cell>
          <cell r="P157">
            <v>25316</v>
          </cell>
          <cell r="Q157">
            <v>24787</v>
          </cell>
          <cell r="R157">
            <v>22815</v>
          </cell>
          <cell r="S157">
            <v>23779</v>
          </cell>
          <cell r="T157">
            <v>22717</v>
          </cell>
          <cell r="U157">
            <v>23370</v>
          </cell>
          <cell r="V157">
            <v>26828</v>
          </cell>
          <cell r="W157">
            <v>30951</v>
          </cell>
          <cell r="X157">
            <v>33122</v>
          </cell>
          <cell r="Y157">
            <v>34935</v>
          </cell>
          <cell r="Z157">
            <v>33860</v>
          </cell>
          <cell r="AA157">
            <v>38484</v>
          </cell>
          <cell r="AB157">
            <v>40339</v>
          </cell>
          <cell r="AC157">
            <v>46247</v>
          </cell>
          <cell r="AD157">
            <v>53236</v>
          </cell>
          <cell r="AE157">
            <v>52880</v>
          </cell>
          <cell r="AF157">
            <v>59402</v>
          </cell>
          <cell r="AG157">
            <v>69757</v>
          </cell>
          <cell r="AH157">
            <v>68171</v>
          </cell>
          <cell r="AI157">
            <v>63086</v>
          </cell>
          <cell r="AJ157">
            <v>62847</v>
          </cell>
          <cell r="AK157">
            <v>66004</v>
          </cell>
          <cell r="AL157">
            <v>73864</v>
          </cell>
          <cell r="AM157">
            <v>68132</v>
          </cell>
          <cell r="AN157">
            <v>56133</v>
          </cell>
          <cell r="AO157">
            <v>51346</v>
          </cell>
          <cell r="AP157">
            <v>48952</v>
          </cell>
          <cell r="AQ157">
            <v>46323</v>
          </cell>
          <cell r="AR157">
            <v>41145</v>
          </cell>
          <cell r="AS157">
            <v>39593</v>
          </cell>
          <cell r="AT157">
            <v>41791</v>
          </cell>
          <cell r="AU157">
            <v>49321</v>
          </cell>
          <cell r="AV157">
            <v>57092</v>
          </cell>
          <cell r="AW157">
            <v>49545</v>
          </cell>
          <cell r="AX157">
            <v>40836</v>
          </cell>
          <cell r="AY157">
            <v>33619</v>
          </cell>
          <cell r="AZ157">
            <v>34352</v>
          </cell>
          <cell r="BA157">
            <v>32026</v>
          </cell>
          <cell r="BB157">
            <v>37039</v>
          </cell>
          <cell r="BC157">
            <v>40185</v>
          </cell>
          <cell r="BD157">
            <v>40819</v>
          </cell>
          <cell r="BE157">
            <v>39545</v>
          </cell>
          <cell r="BF157">
            <v>38099</v>
          </cell>
          <cell r="BG157">
            <v>33852</v>
          </cell>
          <cell r="BH157">
            <v>37173</v>
          </cell>
          <cell r="BI157">
            <v>47147</v>
          </cell>
          <cell r="BJ157">
            <v>52284</v>
          </cell>
          <cell r="BK157">
            <v>55882</v>
          </cell>
          <cell r="BL157">
            <v>65676</v>
          </cell>
          <cell r="BM157">
            <v>92834</v>
          </cell>
          <cell r="BN157">
            <v>134572</v>
          </cell>
          <cell r="BO157">
            <v>159850</v>
          </cell>
          <cell r="BP157">
            <v>147831</v>
          </cell>
          <cell r="BQ157">
            <v>155588</v>
          </cell>
          <cell r="BR157">
            <v>154149</v>
          </cell>
          <cell r="BS157">
            <v>171862</v>
          </cell>
          <cell r="BT157">
            <v>181212</v>
          </cell>
          <cell r="BU157">
            <v>192781</v>
          </cell>
          <cell r="BV157">
            <v>197744</v>
          </cell>
        </row>
        <row r="158">
          <cell r="C158" t="str">
            <v>KBP6119J</v>
          </cell>
          <cell r="D158">
            <v>39</v>
          </cell>
          <cell r="E158">
            <v>46</v>
          </cell>
          <cell r="F158">
            <v>54</v>
          </cell>
          <cell r="G158">
            <v>67</v>
          </cell>
          <cell r="H158">
            <v>70</v>
          </cell>
          <cell r="I158">
            <v>74</v>
          </cell>
          <cell r="J158">
            <v>95</v>
          </cell>
          <cell r="K158">
            <v>109</v>
          </cell>
          <cell r="L158">
            <v>109</v>
          </cell>
          <cell r="M158">
            <v>132</v>
          </cell>
          <cell r="N158">
            <v>143</v>
          </cell>
          <cell r="O158">
            <v>160</v>
          </cell>
          <cell r="P158">
            <v>194</v>
          </cell>
          <cell r="Q158">
            <v>177</v>
          </cell>
          <cell r="R158">
            <v>175</v>
          </cell>
          <cell r="S158">
            <v>176</v>
          </cell>
          <cell r="T158">
            <v>183</v>
          </cell>
          <cell r="U158">
            <v>208</v>
          </cell>
          <cell r="V158">
            <v>246</v>
          </cell>
          <cell r="W158">
            <v>317</v>
          </cell>
          <cell r="X158">
            <v>341</v>
          </cell>
          <cell r="Y158">
            <v>365</v>
          </cell>
          <cell r="Z158">
            <v>379</v>
          </cell>
          <cell r="AA158">
            <v>453</v>
          </cell>
          <cell r="AB158">
            <v>476</v>
          </cell>
          <cell r="AC158">
            <v>597</v>
          </cell>
          <cell r="AD158">
            <v>763</v>
          </cell>
          <cell r="AE158">
            <v>822</v>
          </cell>
          <cell r="AF158">
            <v>1019</v>
          </cell>
          <cell r="AG158">
            <v>1328</v>
          </cell>
          <cell r="AH158">
            <v>1497</v>
          </cell>
          <cell r="AI158">
            <v>1375</v>
          </cell>
          <cell r="AJ158">
            <v>1303</v>
          </cell>
          <cell r="AK158">
            <v>1549</v>
          </cell>
          <cell r="AL158">
            <v>1721</v>
          </cell>
          <cell r="AM158">
            <v>2185</v>
          </cell>
          <cell r="AN158">
            <v>2498</v>
          </cell>
          <cell r="AO158">
            <v>2396</v>
          </cell>
          <cell r="AP158">
            <v>2599</v>
          </cell>
          <cell r="AQ158">
            <v>2823</v>
          </cell>
          <cell r="AR158">
            <v>2989</v>
          </cell>
          <cell r="AS158">
            <v>3241</v>
          </cell>
          <cell r="AT158">
            <v>3757</v>
          </cell>
          <cell r="AU158">
            <v>4747</v>
          </cell>
          <cell r="AV158">
            <v>5233</v>
          </cell>
          <cell r="AW158">
            <v>5123</v>
          </cell>
          <cell r="AX158">
            <v>6091</v>
          </cell>
          <cell r="AY158">
            <v>5749</v>
          </cell>
          <cell r="AZ158">
            <v>6578</v>
          </cell>
          <cell r="BA158">
            <v>5900</v>
          </cell>
          <cell r="BB158">
            <v>8210</v>
          </cell>
          <cell r="BC158">
            <v>8730</v>
          </cell>
          <cell r="BD158">
            <v>9596</v>
          </cell>
          <cell r="BE158">
            <v>9897</v>
          </cell>
          <cell r="BF158">
            <v>11387</v>
          </cell>
          <cell r="BG158">
            <v>10165</v>
          </cell>
          <cell r="BH158">
            <v>11417</v>
          </cell>
          <cell r="BI158">
            <v>14619</v>
          </cell>
          <cell r="BJ158">
            <v>15991</v>
          </cell>
          <cell r="BK158">
            <v>17595</v>
          </cell>
          <cell r="BL158">
            <v>21217</v>
          </cell>
          <cell r="BM158">
            <v>33902</v>
          </cell>
          <cell r="BN158">
            <v>51963</v>
          </cell>
          <cell r="BO158">
            <v>47342</v>
          </cell>
          <cell r="BP158">
            <v>42018</v>
          </cell>
          <cell r="BQ158">
            <v>44380</v>
          </cell>
          <cell r="BR158">
            <v>50686</v>
          </cell>
          <cell r="BS158">
            <v>59588</v>
          </cell>
          <cell r="BT158">
            <v>72691</v>
          </cell>
          <cell r="BU158">
            <v>84127</v>
          </cell>
          <cell r="BV158">
            <v>92417</v>
          </cell>
        </row>
        <row r="159">
          <cell r="C159" t="str">
            <v>KBP6119Y</v>
          </cell>
          <cell r="D159">
            <v>6722</v>
          </cell>
          <cell r="E159">
            <v>7183</v>
          </cell>
          <cell r="F159">
            <v>7911</v>
          </cell>
          <cell r="G159">
            <v>9407</v>
          </cell>
          <cell r="H159">
            <v>9079</v>
          </cell>
          <cell r="I159">
            <v>8402</v>
          </cell>
          <cell r="J159">
            <v>9806</v>
          </cell>
          <cell r="K159">
            <v>11333</v>
          </cell>
          <cell r="L159">
            <v>11651</v>
          </cell>
          <cell r="M159">
            <v>13854</v>
          </cell>
          <cell r="N159">
            <v>14387</v>
          </cell>
          <cell r="O159">
            <v>16006</v>
          </cell>
          <cell r="P159">
            <v>19326</v>
          </cell>
          <cell r="Q159">
            <v>17317</v>
          </cell>
          <cell r="R159">
            <v>16508</v>
          </cell>
          <cell r="S159">
            <v>16692</v>
          </cell>
          <cell r="T159">
            <v>16938</v>
          </cell>
          <cell r="U159">
            <v>18752</v>
          </cell>
          <cell r="V159">
            <v>21436</v>
          </cell>
          <cell r="W159">
            <v>26365</v>
          </cell>
          <cell r="X159">
            <v>27431</v>
          </cell>
          <cell r="Y159">
            <v>27615</v>
          </cell>
          <cell r="Z159">
            <v>28876</v>
          </cell>
          <cell r="AA159">
            <v>34214</v>
          </cell>
          <cell r="AB159">
            <v>34337</v>
          </cell>
          <cell r="AC159">
            <v>40957</v>
          </cell>
          <cell r="AD159">
            <v>47873</v>
          </cell>
          <cell r="AE159">
            <v>45650</v>
          </cell>
          <cell r="AF159">
            <v>48652</v>
          </cell>
          <cell r="AG159">
            <v>52792</v>
          </cell>
          <cell r="AH159">
            <v>51439</v>
          </cell>
          <cell r="AI159">
            <v>42863</v>
          </cell>
          <cell r="AJ159">
            <v>36704</v>
          </cell>
          <cell r="AK159">
            <v>37381</v>
          </cell>
          <cell r="AL159">
            <v>35495</v>
          </cell>
          <cell r="AM159">
            <v>38887</v>
          </cell>
          <cell r="AN159">
            <v>38180</v>
          </cell>
          <cell r="AO159">
            <v>33487</v>
          </cell>
          <cell r="AP159">
            <v>31345</v>
          </cell>
          <cell r="AQ159">
            <v>29849</v>
          </cell>
          <cell r="AR159">
            <v>24753</v>
          </cell>
          <cell r="AS159">
            <v>23623</v>
          </cell>
          <cell r="AT159">
            <v>23609</v>
          </cell>
          <cell r="AU159">
            <v>25755</v>
          </cell>
          <cell r="AV159">
            <v>24661</v>
          </cell>
          <cell r="AW159">
            <v>22662</v>
          </cell>
          <cell r="AX159">
            <v>22501</v>
          </cell>
          <cell r="AY159">
            <v>19716</v>
          </cell>
          <cell r="AZ159">
            <v>20991</v>
          </cell>
          <cell r="BA159">
            <v>17097</v>
          </cell>
          <cell r="BB159">
            <v>21766</v>
          </cell>
          <cell r="BC159">
            <v>21335</v>
          </cell>
          <cell r="BD159">
            <v>21061</v>
          </cell>
          <cell r="BE159">
            <v>20747</v>
          </cell>
          <cell r="BF159">
            <v>21585</v>
          </cell>
          <cell r="BG159">
            <v>18056</v>
          </cell>
          <cell r="BH159">
            <v>18449</v>
          </cell>
          <cell r="BI159">
            <v>22703</v>
          </cell>
          <cell r="BJ159">
            <v>24068</v>
          </cell>
          <cell r="BK159">
            <v>24460</v>
          </cell>
          <cell r="BL159">
            <v>29132</v>
          </cell>
          <cell r="BM159">
            <v>41958</v>
          </cell>
          <cell r="BN159">
            <v>54562</v>
          </cell>
          <cell r="BO159">
            <v>48501</v>
          </cell>
          <cell r="BP159">
            <v>42018</v>
          </cell>
          <cell r="BQ159">
            <v>42025</v>
          </cell>
          <cell r="BR159">
            <v>45130</v>
          </cell>
          <cell r="BS159">
            <v>49189</v>
          </cell>
          <cell r="BT159">
            <v>56759</v>
          </cell>
          <cell r="BU159">
            <v>64876</v>
          </cell>
          <cell r="BV159">
            <v>67807</v>
          </cell>
        </row>
        <row r="160">
          <cell r="C160" t="str">
            <v>KBP6120J</v>
          </cell>
          <cell r="D160">
            <v>2</v>
          </cell>
          <cell r="E160">
            <v>2</v>
          </cell>
          <cell r="F160">
            <v>3</v>
          </cell>
          <cell r="G160">
            <v>4</v>
          </cell>
          <cell r="H160">
            <v>5</v>
          </cell>
          <cell r="I160">
            <v>4</v>
          </cell>
          <cell r="J160">
            <v>6</v>
          </cell>
          <cell r="K160">
            <v>10</v>
          </cell>
          <cell r="L160">
            <v>7</v>
          </cell>
          <cell r="M160">
            <v>4</v>
          </cell>
          <cell r="N160">
            <v>6</v>
          </cell>
          <cell r="O160">
            <v>5</v>
          </cell>
          <cell r="P160">
            <v>6</v>
          </cell>
          <cell r="Q160">
            <v>9</v>
          </cell>
          <cell r="R160">
            <v>10</v>
          </cell>
          <cell r="S160">
            <v>10</v>
          </cell>
          <cell r="T160">
            <v>10</v>
          </cell>
          <cell r="U160">
            <v>15</v>
          </cell>
          <cell r="V160">
            <v>19</v>
          </cell>
          <cell r="W160">
            <v>26</v>
          </cell>
          <cell r="X160">
            <v>49</v>
          </cell>
          <cell r="Y160">
            <v>71</v>
          </cell>
          <cell r="Z160">
            <v>52</v>
          </cell>
          <cell r="AA160">
            <v>52</v>
          </cell>
          <cell r="AB160">
            <v>76</v>
          </cell>
          <cell r="AC160">
            <v>80</v>
          </cell>
          <cell r="AD160">
            <v>95</v>
          </cell>
          <cell r="AE160">
            <v>134</v>
          </cell>
          <cell r="AF160">
            <v>238</v>
          </cell>
          <cell r="AG160">
            <v>441</v>
          </cell>
          <cell r="AH160">
            <v>489</v>
          </cell>
          <cell r="AI160">
            <v>658</v>
          </cell>
          <cell r="AJ160">
            <v>931</v>
          </cell>
          <cell r="AK160">
            <v>1168</v>
          </cell>
          <cell r="AL160">
            <v>1773</v>
          </cell>
          <cell r="AM160">
            <v>1410</v>
          </cell>
          <cell r="AN160">
            <v>838</v>
          </cell>
          <cell r="AO160">
            <v>885</v>
          </cell>
          <cell r="AP160">
            <v>737</v>
          </cell>
          <cell r="AQ160">
            <v>532</v>
          </cell>
          <cell r="AR160">
            <v>442</v>
          </cell>
          <cell r="AS160">
            <v>357</v>
          </cell>
          <cell r="AT160">
            <v>819</v>
          </cell>
          <cell r="AU160">
            <v>2093</v>
          </cell>
          <cell r="AV160">
            <v>4045</v>
          </cell>
          <cell r="AW160">
            <v>3935</v>
          </cell>
          <cell r="AX160">
            <v>2097</v>
          </cell>
          <cell r="AY160">
            <v>1234</v>
          </cell>
          <cell r="AZ160">
            <v>776</v>
          </cell>
          <cell r="BA160">
            <v>1140</v>
          </cell>
          <cell r="BB160">
            <v>1419</v>
          </cell>
          <cell r="BC160">
            <v>3029</v>
          </cell>
          <cell r="BD160">
            <v>4312</v>
          </cell>
          <cell r="BE160">
            <v>5185</v>
          </cell>
          <cell r="BF160">
            <v>4486</v>
          </cell>
          <cell r="BG160">
            <v>4031</v>
          </cell>
          <cell r="BH160">
            <v>6610</v>
          </cell>
          <cell r="BI160">
            <v>9493</v>
          </cell>
          <cell r="BJ160">
            <v>12333</v>
          </cell>
          <cell r="BK160">
            <v>14917</v>
          </cell>
          <cell r="BL160">
            <v>20242</v>
          </cell>
          <cell r="BM160">
            <v>32089</v>
          </cell>
          <cell r="BN160">
            <v>60874</v>
          </cell>
          <cell r="BO160">
            <v>83095</v>
          </cell>
          <cell r="BP160">
            <v>82435</v>
          </cell>
          <cell r="BQ160">
            <v>86707</v>
          </cell>
          <cell r="BR160">
            <v>87585</v>
          </cell>
          <cell r="BS160">
            <v>94404</v>
          </cell>
          <cell r="BT160">
            <v>101993</v>
          </cell>
          <cell r="BU160">
            <v>109005</v>
          </cell>
          <cell r="BV160">
            <v>118024</v>
          </cell>
        </row>
        <row r="161">
          <cell r="C161" t="str">
            <v>KBP6120Y</v>
          </cell>
          <cell r="D161">
            <v>286</v>
          </cell>
          <cell r="E161">
            <v>371</v>
          </cell>
          <cell r="F161">
            <v>487</v>
          </cell>
          <cell r="G161">
            <v>593</v>
          </cell>
          <cell r="H161">
            <v>710</v>
          </cell>
          <cell r="I161">
            <v>530</v>
          </cell>
          <cell r="J161">
            <v>593</v>
          </cell>
          <cell r="K161">
            <v>1038</v>
          </cell>
          <cell r="L161">
            <v>794</v>
          </cell>
          <cell r="M161">
            <v>371</v>
          </cell>
          <cell r="N161">
            <v>635</v>
          </cell>
          <cell r="O161">
            <v>530</v>
          </cell>
          <cell r="P161">
            <v>593</v>
          </cell>
          <cell r="Q161">
            <v>837</v>
          </cell>
          <cell r="R161">
            <v>943</v>
          </cell>
          <cell r="S161">
            <v>921</v>
          </cell>
          <cell r="T161">
            <v>943</v>
          </cell>
          <cell r="U161">
            <v>1334</v>
          </cell>
          <cell r="V161">
            <v>1769</v>
          </cell>
          <cell r="W161">
            <v>2256</v>
          </cell>
          <cell r="X161">
            <v>4014</v>
          </cell>
          <cell r="Y161">
            <v>5465</v>
          </cell>
          <cell r="Z161">
            <v>3908</v>
          </cell>
          <cell r="AA161">
            <v>3908</v>
          </cell>
          <cell r="AB161">
            <v>5390</v>
          </cell>
          <cell r="AC161">
            <v>5401</v>
          </cell>
          <cell r="AD161">
            <v>5920</v>
          </cell>
          <cell r="AE161">
            <v>7371</v>
          </cell>
          <cell r="AF161">
            <v>11183</v>
          </cell>
          <cell r="AG161">
            <v>17484</v>
          </cell>
          <cell r="AH161">
            <v>16690</v>
          </cell>
          <cell r="AI161">
            <v>20217</v>
          </cell>
          <cell r="AJ161">
            <v>25702</v>
          </cell>
          <cell r="AK161">
            <v>27609</v>
          </cell>
          <cell r="AL161">
            <v>35869</v>
          </cell>
          <cell r="AM161">
            <v>24866</v>
          </cell>
          <cell r="AN161">
            <v>12708</v>
          </cell>
          <cell r="AO161">
            <v>11734</v>
          </cell>
          <cell r="AP161">
            <v>8917</v>
          </cell>
          <cell r="AQ161">
            <v>5634</v>
          </cell>
          <cell r="AR161">
            <v>4145</v>
          </cell>
          <cell r="AS161">
            <v>2970</v>
          </cell>
          <cell r="AT161">
            <v>5790</v>
          </cell>
          <cell r="AU161">
            <v>12879</v>
          </cell>
          <cell r="AV161">
            <v>21806</v>
          </cell>
          <cell r="AW161">
            <v>18868</v>
          </cell>
          <cell r="AX161">
            <v>9245</v>
          </cell>
          <cell r="AY161">
            <v>5060</v>
          </cell>
          <cell r="AZ161">
            <v>2947</v>
          </cell>
          <cell r="BA161">
            <v>3930</v>
          </cell>
          <cell r="BB161">
            <v>4467</v>
          </cell>
          <cell r="BC161">
            <v>8783</v>
          </cell>
          <cell r="BD161">
            <v>11201</v>
          </cell>
          <cell r="BE161">
            <v>12135</v>
          </cell>
          <cell r="BF161">
            <v>9484</v>
          </cell>
          <cell r="BG161">
            <v>7960</v>
          </cell>
          <cell r="BH161">
            <v>11746</v>
          </cell>
          <cell r="BI161">
            <v>16228</v>
          </cell>
          <cell r="BJ161">
            <v>20407</v>
          </cell>
          <cell r="BK161">
            <v>22830</v>
          </cell>
          <cell r="BL161">
            <v>27851</v>
          </cell>
          <cell r="BM161">
            <v>39723</v>
          </cell>
          <cell r="BN161">
            <v>63595</v>
          </cell>
          <cell r="BO161">
            <v>85139</v>
          </cell>
          <cell r="BP161">
            <v>82435</v>
          </cell>
          <cell r="BQ161">
            <v>82113</v>
          </cell>
          <cell r="BR161">
            <v>77910</v>
          </cell>
          <cell r="BS161">
            <v>78010</v>
          </cell>
          <cell r="BT161">
            <v>79515</v>
          </cell>
          <cell r="BU161">
            <v>81530</v>
          </cell>
          <cell r="BV161">
            <v>82826</v>
          </cell>
        </row>
        <row r="162">
          <cell r="C162" t="str">
            <v>KBP6121J</v>
          </cell>
          <cell r="D162">
            <v>21</v>
          </cell>
          <cell r="E162">
            <v>26</v>
          </cell>
          <cell r="F162">
            <v>30</v>
          </cell>
          <cell r="G162">
            <v>38</v>
          </cell>
          <cell r="H162">
            <v>51</v>
          </cell>
          <cell r="I162">
            <v>61</v>
          </cell>
          <cell r="J162">
            <v>67</v>
          </cell>
          <cell r="K162">
            <v>73</v>
          </cell>
          <cell r="L162">
            <v>77</v>
          </cell>
          <cell r="M162">
            <v>68</v>
          </cell>
          <cell r="N162">
            <v>68</v>
          </cell>
          <cell r="O162">
            <v>72</v>
          </cell>
          <cell r="P162">
            <v>62</v>
          </cell>
          <cell r="Q162">
            <v>75</v>
          </cell>
          <cell r="R162">
            <v>67</v>
          </cell>
          <cell r="S162">
            <v>74</v>
          </cell>
          <cell r="T162">
            <v>66</v>
          </cell>
          <cell r="U162">
            <v>56</v>
          </cell>
          <cell r="V162">
            <v>65</v>
          </cell>
          <cell r="W162">
            <v>61</v>
          </cell>
          <cell r="X162">
            <v>60</v>
          </cell>
          <cell r="Y162">
            <v>64</v>
          </cell>
          <cell r="Z162">
            <v>63</v>
          </cell>
          <cell r="AA162">
            <v>65</v>
          </cell>
          <cell r="AB162">
            <v>74</v>
          </cell>
          <cell r="AC162">
            <v>76</v>
          </cell>
          <cell r="AD162">
            <v>86</v>
          </cell>
          <cell r="AE162">
            <v>100</v>
          </cell>
          <cell r="AF162">
            <v>126</v>
          </cell>
          <cell r="AG162">
            <v>175</v>
          </cell>
          <cell r="AH162">
            <v>214</v>
          </cell>
          <cell r="AI162">
            <v>233</v>
          </cell>
          <cell r="AJ162">
            <v>277</v>
          </cell>
          <cell r="AK162">
            <v>354</v>
          </cell>
          <cell r="AL162">
            <v>510</v>
          </cell>
          <cell r="AM162">
            <v>629</v>
          </cell>
          <cell r="AN162">
            <v>683</v>
          </cell>
          <cell r="AO162">
            <v>895</v>
          </cell>
          <cell r="AP162">
            <v>1031</v>
          </cell>
          <cell r="AQ162">
            <v>1331</v>
          </cell>
          <cell r="AR162">
            <v>1339</v>
          </cell>
          <cell r="AS162">
            <v>1567</v>
          </cell>
          <cell r="AT162">
            <v>1806</v>
          </cell>
          <cell r="AU162">
            <v>1954</v>
          </cell>
          <cell r="AV162">
            <v>2405</v>
          </cell>
          <cell r="AW162">
            <v>2320</v>
          </cell>
          <cell r="AX162">
            <v>2008</v>
          </cell>
          <cell r="AY162">
            <v>1984</v>
          </cell>
          <cell r="AZ162">
            <v>2356</v>
          </cell>
          <cell r="BA162">
            <v>2767</v>
          </cell>
          <cell r="BB162">
            <v>3064</v>
          </cell>
          <cell r="BC162">
            <v>3227</v>
          </cell>
          <cell r="BD162">
            <v>3242</v>
          </cell>
          <cell r="BE162">
            <v>2794</v>
          </cell>
          <cell r="BF162">
            <v>3151</v>
          </cell>
          <cell r="BG162">
            <v>3551</v>
          </cell>
          <cell r="BH162">
            <v>3605</v>
          </cell>
          <cell r="BI162">
            <v>5111</v>
          </cell>
          <cell r="BJ162">
            <v>5497</v>
          </cell>
          <cell r="BK162">
            <v>6683</v>
          </cell>
          <cell r="BL162">
            <v>6282</v>
          </cell>
          <cell r="BM162">
            <v>8889</v>
          </cell>
          <cell r="BN162">
            <v>15539</v>
          </cell>
          <cell r="BO162">
            <v>25551</v>
          </cell>
          <cell r="BP162">
            <v>23378</v>
          </cell>
          <cell r="BQ162">
            <v>33210</v>
          </cell>
          <cell r="BR162">
            <v>34972</v>
          </cell>
          <cell r="BS162">
            <v>54049</v>
          </cell>
          <cell r="BT162">
            <v>57642</v>
          </cell>
          <cell r="BU162">
            <v>56754</v>
          </cell>
          <cell r="BV162">
            <v>59027</v>
          </cell>
        </row>
        <row r="163">
          <cell r="C163" t="str">
            <v>KBP6121Y</v>
          </cell>
          <cell r="D163">
            <v>2499</v>
          </cell>
          <cell r="E163">
            <v>2801</v>
          </cell>
          <cell r="F163">
            <v>3131</v>
          </cell>
          <cell r="G163">
            <v>3791</v>
          </cell>
          <cell r="H163">
            <v>4746</v>
          </cell>
          <cell r="I163">
            <v>4872</v>
          </cell>
          <cell r="J163">
            <v>4837</v>
          </cell>
          <cell r="K163">
            <v>5413</v>
          </cell>
          <cell r="L163">
            <v>5883</v>
          </cell>
          <cell r="M163">
            <v>5083</v>
          </cell>
          <cell r="N163">
            <v>4950</v>
          </cell>
          <cell r="O163">
            <v>5258</v>
          </cell>
          <cell r="P163">
            <v>4507</v>
          </cell>
          <cell r="Q163">
            <v>5343</v>
          </cell>
          <cell r="R163">
            <v>5167</v>
          </cell>
          <cell r="S163">
            <v>5855</v>
          </cell>
          <cell r="T163">
            <v>4936</v>
          </cell>
          <cell r="U163">
            <v>3967</v>
          </cell>
          <cell r="V163">
            <v>4493</v>
          </cell>
          <cell r="W163">
            <v>4037</v>
          </cell>
          <cell r="X163">
            <v>3721</v>
          </cell>
          <cell r="Y163">
            <v>3904</v>
          </cell>
          <cell r="Z163">
            <v>3784</v>
          </cell>
          <cell r="AA163">
            <v>3826</v>
          </cell>
          <cell r="AB163">
            <v>4212</v>
          </cell>
          <cell r="AC163">
            <v>4269</v>
          </cell>
          <cell r="AD163">
            <v>4592</v>
          </cell>
          <cell r="AE163">
            <v>4662</v>
          </cell>
          <cell r="AF163">
            <v>5104</v>
          </cell>
          <cell r="AG163">
            <v>5996</v>
          </cell>
          <cell r="AH163">
            <v>6206</v>
          </cell>
          <cell r="AI163">
            <v>5855</v>
          </cell>
          <cell r="AJ163">
            <v>6136</v>
          </cell>
          <cell r="AK163">
            <v>6796</v>
          </cell>
          <cell r="AL163">
            <v>8502</v>
          </cell>
          <cell r="AM163">
            <v>9204</v>
          </cell>
          <cell r="AN163">
            <v>8600</v>
          </cell>
          <cell r="AO163">
            <v>9646</v>
          </cell>
          <cell r="AP163">
            <v>9969</v>
          </cell>
          <cell r="AQ163">
            <v>11198</v>
          </cell>
          <cell r="AR163">
            <v>9815</v>
          </cell>
          <cell r="AS163">
            <v>10889</v>
          </cell>
          <cell r="AT163">
            <v>10753</v>
          </cell>
          <cell r="AU163">
            <v>10192</v>
          </cell>
          <cell r="AV163">
            <v>10915</v>
          </cell>
          <cell r="AW163">
            <v>9459</v>
          </cell>
          <cell r="AX163">
            <v>7655</v>
          </cell>
          <cell r="AY163">
            <v>7066</v>
          </cell>
          <cell r="AZ163">
            <v>8058</v>
          </cell>
          <cell r="BA163">
            <v>8725</v>
          </cell>
          <cell r="BB163">
            <v>8511</v>
          </cell>
          <cell r="BC163">
            <v>8390</v>
          </cell>
          <cell r="BD163">
            <v>7457</v>
          </cell>
          <cell r="BE163">
            <v>6063</v>
          </cell>
          <cell r="BF163">
            <v>6150</v>
          </cell>
          <cell r="BG163">
            <v>6572</v>
          </cell>
          <cell r="BH163">
            <v>6131</v>
          </cell>
          <cell r="BI163">
            <v>7409</v>
          </cell>
          <cell r="BJ163">
            <v>7441</v>
          </cell>
          <cell r="BK163">
            <v>8196</v>
          </cell>
          <cell r="BL163">
            <v>8693</v>
          </cell>
          <cell r="BM163">
            <v>11153</v>
          </cell>
          <cell r="BN163">
            <v>16415</v>
          </cell>
          <cell r="BO163">
            <v>26210</v>
          </cell>
          <cell r="BP163">
            <v>23378</v>
          </cell>
          <cell r="BQ163">
            <v>31450</v>
          </cell>
          <cell r="BR163">
            <v>31109</v>
          </cell>
          <cell r="BS163">
            <v>44663</v>
          </cell>
          <cell r="BT163">
            <v>44938</v>
          </cell>
          <cell r="BU163">
            <v>46375</v>
          </cell>
          <cell r="BV163">
            <v>47112</v>
          </cell>
        </row>
        <row r="164">
          <cell r="C164" t="str">
            <v>KBP6122J</v>
          </cell>
          <cell r="D164">
            <v>37</v>
          </cell>
          <cell r="E164">
            <v>50</v>
          </cell>
          <cell r="F164">
            <v>70</v>
          </cell>
          <cell r="G164">
            <v>83</v>
          </cell>
          <cell r="H164">
            <v>66</v>
          </cell>
          <cell r="I164">
            <v>62</v>
          </cell>
          <cell r="J164">
            <v>74</v>
          </cell>
          <cell r="K164">
            <v>101</v>
          </cell>
          <cell r="L164">
            <v>102</v>
          </cell>
          <cell r="M164">
            <v>101</v>
          </cell>
          <cell r="N164">
            <v>106</v>
          </cell>
          <cell r="O164">
            <v>118</v>
          </cell>
          <cell r="P164">
            <v>166</v>
          </cell>
          <cell r="Q164">
            <v>128</v>
          </cell>
          <cell r="R164">
            <v>122</v>
          </cell>
          <cell r="S164">
            <v>120</v>
          </cell>
          <cell r="T164">
            <v>129</v>
          </cell>
          <cell r="U164">
            <v>176</v>
          </cell>
          <cell r="V164">
            <v>204</v>
          </cell>
          <cell r="W164">
            <v>262</v>
          </cell>
          <cell r="X164">
            <v>257</v>
          </cell>
          <cell r="Y164">
            <v>229</v>
          </cell>
          <cell r="Z164">
            <v>260</v>
          </cell>
          <cell r="AA164">
            <v>279</v>
          </cell>
          <cell r="AB164">
            <v>370</v>
          </cell>
          <cell r="AC164">
            <v>479</v>
          </cell>
          <cell r="AD164">
            <v>599</v>
          </cell>
          <cell r="AE164">
            <v>663</v>
          </cell>
          <cell r="AF164">
            <v>728</v>
          </cell>
          <cell r="AG164">
            <v>1102</v>
          </cell>
          <cell r="AH164">
            <v>1492</v>
          </cell>
          <cell r="AI164">
            <v>1684</v>
          </cell>
          <cell r="AJ164">
            <v>1645</v>
          </cell>
          <cell r="AK164">
            <v>1732</v>
          </cell>
          <cell r="AL164">
            <v>2264</v>
          </cell>
          <cell r="AM164">
            <v>2960</v>
          </cell>
          <cell r="AN164">
            <v>3303</v>
          </cell>
          <cell r="AO164">
            <v>3667</v>
          </cell>
          <cell r="AP164">
            <v>3348</v>
          </cell>
          <cell r="AQ164">
            <v>3706</v>
          </cell>
          <cell r="AR164">
            <v>3944</v>
          </cell>
          <cell r="AS164">
            <v>4655</v>
          </cell>
          <cell r="AT164">
            <v>6669</v>
          </cell>
          <cell r="AU164">
            <v>9040</v>
          </cell>
          <cell r="AV164">
            <v>8748</v>
          </cell>
          <cell r="AW164">
            <v>10082</v>
          </cell>
          <cell r="AX164">
            <v>11229</v>
          </cell>
          <cell r="AY164">
            <v>10894</v>
          </cell>
          <cell r="AZ164">
            <v>12104</v>
          </cell>
          <cell r="BA164">
            <v>15136</v>
          </cell>
          <cell r="BB164">
            <v>14924</v>
          </cell>
          <cell r="BC164">
            <v>16957</v>
          </cell>
          <cell r="BD164">
            <v>19950</v>
          </cell>
          <cell r="BE164">
            <v>15956</v>
          </cell>
          <cell r="BF164">
            <v>18715</v>
          </cell>
          <cell r="BG164">
            <v>21154</v>
          </cell>
          <cell r="BH164">
            <v>20393</v>
          </cell>
          <cell r="BI164">
            <v>28197</v>
          </cell>
          <cell r="BJ164">
            <v>32576</v>
          </cell>
          <cell r="BK164">
            <v>39037</v>
          </cell>
          <cell r="BL164">
            <v>45578</v>
          </cell>
          <cell r="BM164">
            <v>52041</v>
          </cell>
          <cell r="BN164">
            <v>55080</v>
          </cell>
          <cell r="BO164">
            <v>48955</v>
          </cell>
          <cell r="BP164">
            <v>53101</v>
          </cell>
          <cell r="BQ164">
            <v>62011</v>
          </cell>
          <cell r="BR164">
            <v>72685</v>
          </cell>
          <cell r="BS164">
            <v>86966</v>
          </cell>
          <cell r="BT164">
            <v>92076</v>
          </cell>
          <cell r="BU164">
            <v>100518</v>
          </cell>
          <cell r="BV164">
            <v>100578</v>
          </cell>
        </row>
        <row r="165">
          <cell r="C165" t="str">
            <v>KBP6122Y</v>
          </cell>
          <cell r="D165">
            <v>4610</v>
          </cell>
          <cell r="E165">
            <v>5760</v>
          </cell>
          <cell r="F165">
            <v>7342</v>
          </cell>
          <cell r="G165">
            <v>8160</v>
          </cell>
          <cell r="H165">
            <v>5518</v>
          </cell>
          <cell r="I165">
            <v>4520</v>
          </cell>
          <cell r="J165">
            <v>4862</v>
          </cell>
          <cell r="K165">
            <v>6848</v>
          </cell>
          <cell r="L165">
            <v>6973</v>
          </cell>
          <cell r="M165">
            <v>6848</v>
          </cell>
          <cell r="N165">
            <v>7090</v>
          </cell>
          <cell r="O165">
            <v>7665</v>
          </cell>
          <cell r="P165">
            <v>10873</v>
          </cell>
          <cell r="Q165">
            <v>8088</v>
          </cell>
          <cell r="R165">
            <v>7219</v>
          </cell>
          <cell r="S165">
            <v>7013</v>
          </cell>
          <cell r="T165">
            <v>7210</v>
          </cell>
          <cell r="U165">
            <v>9100</v>
          </cell>
          <cell r="V165">
            <v>11101</v>
          </cell>
          <cell r="W165">
            <v>14189</v>
          </cell>
          <cell r="X165">
            <v>12927</v>
          </cell>
          <cell r="Y165">
            <v>11295</v>
          </cell>
          <cell r="Z165">
            <v>12789</v>
          </cell>
          <cell r="AA165">
            <v>13239</v>
          </cell>
          <cell r="AB165">
            <v>16312</v>
          </cell>
          <cell r="AC165">
            <v>19592</v>
          </cell>
          <cell r="AD165">
            <v>22902</v>
          </cell>
          <cell r="AE165">
            <v>23555</v>
          </cell>
          <cell r="AF165">
            <v>23106</v>
          </cell>
          <cell r="AG165">
            <v>27629</v>
          </cell>
          <cell r="AH165">
            <v>32080</v>
          </cell>
          <cell r="AI165">
            <v>29573</v>
          </cell>
          <cell r="AJ165">
            <v>29436</v>
          </cell>
          <cell r="AK165">
            <v>27848</v>
          </cell>
          <cell r="AL165">
            <v>32189</v>
          </cell>
          <cell r="AM165">
            <v>38694</v>
          </cell>
          <cell r="AN165">
            <v>36793</v>
          </cell>
          <cell r="AO165">
            <v>33855</v>
          </cell>
          <cell r="AP165">
            <v>29233</v>
          </cell>
          <cell r="AQ165">
            <v>25191</v>
          </cell>
          <cell r="AR165">
            <v>18767</v>
          </cell>
          <cell r="AS165">
            <v>19629</v>
          </cell>
          <cell r="AT165">
            <v>25615</v>
          </cell>
          <cell r="AU165">
            <v>27457</v>
          </cell>
          <cell r="AV165">
            <v>23923</v>
          </cell>
          <cell r="AW165">
            <v>24038</v>
          </cell>
          <cell r="AX165">
            <v>22001</v>
          </cell>
          <cell r="AY165">
            <v>21487</v>
          </cell>
          <cell r="AZ165">
            <v>22279</v>
          </cell>
          <cell r="BA165">
            <v>25770</v>
          </cell>
          <cell r="BB165">
            <v>25330</v>
          </cell>
          <cell r="BC165">
            <v>27183</v>
          </cell>
          <cell r="BD165">
            <v>31278</v>
          </cell>
          <cell r="BE165">
            <v>23544</v>
          </cell>
          <cell r="BF165">
            <v>26294</v>
          </cell>
          <cell r="BG165">
            <v>27090</v>
          </cell>
          <cell r="BH165">
            <v>27612</v>
          </cell>
          <cell r="BI165">
            <v>35005</v>
          </cell>
          <cell r="BJ165">
            <v>39036</v>
          </cell>
          <cell r="BK165">
            <v>45677</v>
          </cell>
          <cell r="BL165">
            <v>52333</v>
          </cell>
          <cell r="BM165">
            <v>57898</v>
          </cell>
          <cell r="BN165">
            <v>58092</v>
          </cell>
          <cell r="BO165">
            <v>49198</v>
          </cell>
          <cell r="BP165">
            <v>53101</v>
          </cell>
          <cell r="BQ165">
            <v>60412</v>
          </cell>
          <cell r="BR165">
            <v>68217</v>
          </cell>
          <cell r="BS165">
            <v>78189</v>
          </cell>
          <cell r="BT165">
            <v>76765</v>
          </cell>
          <cell r="BU165">
            <v>78989</v>
          </cell>
          <cell r="BV165">
            <v>72617</v>
          </cell>
        </row>
        <row r="166">
          <cell r="C166" t="str">
            <v>KBP6123J</v>
          </cell>
          <cell r="D166">
            <v>18</v>
          </cell>
          <cell r="E166">
            <v>21</v>
          </cell>
          <cell r="F166">
            <v>31</v>
          </cell>
          <cell r="G166">
            <v>43</v>
          </cell>
          <cell r="H166">
            <v>27</v>
          </cell>
          <cell r="I166">
            <v>16</v>
          </cell>
          <cell r="J166">
            <v>22</v>
          </cell>
          <cell r="K166">
            <v>47</v>
          </cell>
          <cell r="L166">
            <v>46</v>
          </cell>
          <cell r="M166">
            <v>40</v>
          </cell>
          <cell r="N166">
            <v>39</v>
          </cell>
          <cell r="O166">
            <v>43</v>
          </cell>
          <cell r="P166">
            <v>88</v>
          </cell>
          <cell r="Q166">
            <v>52</v>
          </cell>
          <cell r="R166">
            <v>53</v>
          </cell>
          <cell r="S166">
            <v>47</v>
          </cell>
          <cell r="T166">
            <v>46</v>
          </cell>
          <cell r="U166">
            <v>72</v>
          </cell>
          <cell r="V166">
            <v>70</v>
          </cell>
          <cell r="W166">
            <v>115</v>
          </cell>
          <cell r="X166">
            <v>110</v>
          </cell>
          <cell r="Y166">
            <v>93</v>
          </cell>
          <cell r="Z166">
            <v>105</v>
          </cell>
          <cell r="AA166">
            <v>79</v>
          </cell>
          <cell r="AB166">
            <v>132</v>
          </cell>
          <cell r="AC166">
            <v>198</v>
          </cell>
          <cell r="AD166">
            <v>299</v>
          </cell>
          <cell r="AE166">
            <v>257</v>
          </cell>
          <cell r="AF166">
            <v>266</v>
          </cell>
          <cell r="AG166">
            <v>482</v>
          </cell>
          <cell r="AH166">
            <v>789</v>
          </cell>
          <cell r="AI166">
            <v>845</v>
          </cell>
          <cell r="AJ166">
            <v>591</v>
          </cell>
          <cell r="AK166">
            <v>633</v>
          </cell>
          <cell r="AL166">
            <v>795</v>
          </cell>
          <cell r="AM166">
            <v>1034</v>
          </cell>
          <cell r="AN166">
            <v>1295</v>
          </cell>
          <cell r="AO166">
            <v>1576</v>
          </cell>
          <cell r="AP166">
            <v>1043</v>
          </cell>
          <cell r="AQ166">
            <v>1390</v>
          </cell>
          <cell r="AR166">
            <v>1445</v>
          </cell>
          <cell r="AS166">
            <v>1203</v>
          </cell>
          <cell r="AT166">
            <v>1336</v>
          </cell>
          <cell r="AU166">
            <v>2246</v>
          </cell>
          <cell r="AV166">
            <v>1618</v>
          </cell>
          <cell r="AW166">
            <v>2048</v>
          </cell>
          <cell r="AX166">
            <v>2791</v>
          </cell>
          <cell r="AY166">
            <v>1448</v>
          </cell>
          <cell r="AZ166">
            <v>1196</v>
          </cell>
          <cell r="BA166">
            <v>1366</v>
          </cell>
          <cell r="BB166">
            <v>799</v>
          </cell>
          <cell r="BC166">
            <v>976</v>
          </cell>
          <cell r="BD166">
            <v>897</v>
          </cell>
          <cell r="BE166">
            <v>913</v>
          </cell>
          <cell r="BF166">
            <v>967</v>
          </cell>
          <cell r="BG166">
            <v>1657</v>
          </cell>
          <cell r="BH166">
            <v>1634</v>
          </cell>
          <cell r="BI166">
            <v>2581</v>
          </cell>
          <cell r="BJ166">
            <v>3434</v>
          </cell>
          <cell r="BK166">
            <v>4319</v>
          </cell>
          <cell r="BL166">
            <v>4796</v>
          </cell>
          <cell r="BM166">
            <v>5403</v>
          </cell>
          <cell r="BN166">
            <v>5388</v>
          </cell>
          <cell r="BO166">
            <v>3958</v>
          </cell>
          <cell r="BP166">
            <v>3217</v>
          </cell>
          <cell r="BQ166">
            <v>4214</v>
          </cell>
          <cell r="BR166">
            <v>5531</v>
          </cell>
          <cell r="BS166">
            <v>3781</v>
          </cell>
          <cell r="BT166">
            <v>3591</v>
          </cell>
          <cell r="BU166">
            <v>3813</v>
          </cell>
          <cell r="BV166">
            <v>2931</v>
          </cell>
        </row>
        <row r="167">
          <cell r="C167" t="str">
            <v>KBP6123Y</v>
          </cell>
          <cell r="D167">
            <v>2473</v>
          </cell>
          <cell r="E167">
            <v>2653</v>
          </cell>
          <cell r="F167">
            <v>3620</v>
          </cell>
          <cell r="G167">
            <v>4678</v>
          </cell>
          <cell r="H167">
            <v>2513</v>
          </cell>
          <cell r="I167">
            <v>1336</v>
          </cell>
          <cell r="J167">
            <v>1576</v>
          </cell>
          <cell r="K167">
            <v>3561</v>
          </cell>
          <cell r="L167">
            <v>3481</v>
          </cell>
          <cell r="M167">
            <v>2912</v>
          </cell>
          <cell r="N167">
            <v>2833</v>
          </cell>
          <cell r="O167">
            <v>3062</v>
          </cell>
          <cell r="P167">
            <v>6543</v>
          </cell>
          <cell r="Q167">
            <v>3660</v>
          </cell>
          <cell r="R167">
            <v>3214</v>
          </cell>
          <cell r="S167">
            <v>2822</v>
          </cell>
          <cell r="T167">
            <v>2738</v>
          </cell>
          <cell r="U167">
            <v>4451</v>
          </cell>
          <cell r="V167">
            <v>4155</v>
          </cell>
          <cell r="W167">
            <v>6652</v>
          </cell>
          <cell r="X167">
            <v>6371</v>
          </cell>
          <cell r="Y167">
            <v>5291</v>
          </cell>
          <cell r="Z167">
            <v>5818</v>
          </cell>
          <cell r="AA167">
            <v>4353</v>
          </cell>
          <cell r="AB167">
            <v>7216</v>
          </cell>
          <cell r="AC167">
            <v>9917</v>
          </cell>
          <cell r="AD167">
            <v>13698</v>
          </cell>
          <cell r="AE167">
            <v>11319</v>
          </cell>
          <cell r="AF167">
            <v>10157</v>
          </cell>
          <cell r="AG167">
            <v>15173</v>
          </cell>
          <cell r="AH167">
            <v>21012</v>
          </cell>
          <cell r="AI167">
            <v>20531</v>
          </cell>
          <cell r="AJ167">
            <v>12561</v>
          </cell>
          <cell r="AK167">
            <v>11592</v>
          </cell>
          <cell r="AL167">
            <v>12431</v>
          </cell>
          <cell r="AM167">
            <v>14702</v>
          </cell>
          <cell r="AN167">
            <v>15706</v>
          </cell>
          <cell r="AO167">
            <v>16744</v>
          </cell>
          <cell r="AP167">
            <v>9928</v>
          </cell>
          <cell r="AQ167">
            <v>10574</v>
          </cell>
          <cell r="AR167">
            <v>8645</v>
          </cell>
          <cell r="AS167">
            <v>6459</v>
          </cell>
          <cell r="AT167">
            <v>6367</v>
          </cell>
          <cell r="AU167">
            <v>9186</v>
          </cell>
          <cell r="AV167">
            <v>6540</v>
          </cell>
          <cell r="AW167">
            <v>7850</v>
          </cell>
          <cell r="AX167">
            <v>10413</v>
          </cell>
          <cell r="AY167">
            <v>4947</v>
          </cell>
          <cell r="AZ167">
            <v>3769</v>
          </cell>
          <cell r="BA167">
            <v>4014</v>
          </cell>
          <cell r="BB167">
            <v>2180</v>
          </cell>
          <cell r="BC167">
            <v>2433</v>
          </cell>
          <cell r="BD167">
            <v>1986</v>
          </cell>
          <cell r="BE167">
            <v>1894</v>
          </cell>
          <cell r="BF167">
            <v>1627</v>
          </cell>
          <cell r="BG167">
            <v>2451</v>
          </cell>
          <cell r="BH167">
            <v>2140</v>
          </cell>
          <cell r="BI167">
            <v>3476</v>
          </cell>
          <cell r="BJ167">
            <v>4476</v>
          </cell>
          <cell r="BK167">
            <v>5480</v>
          </cell>
          <cell r="BL167">
            <v>5737</v>
          </cell>
          <cell r="BM167">
            <v>6145</v>
          </cell>
          <cell r="BN167">
            <v>5422</v>
          </cell>
          <cell r="BO167">
            <v>3939</v>
          </cell>
          <cell r="BP167">
            <v>3217</v>
          </cell>
          <cell r="BQ167">
            <v>4105</v>
          </cell>
          <cell r="BR167">
            <v>5193</v>
          </cell>
          <cell r="BS167">
            <v>3407</v>
          </cell>
          <cell r="BT167">
            <v>2997</v>
          </cell>
          <cell r="BU167">
            <v>2999</v>
          </cell>
          <cell r="BV167">
            <v>2115</v>
          </cell>
        </row>
        <row r="168">
          <cell r="C168" t="str">
            <v>KBP6124J</v>
          </cell>
          <cell r="D168">
            <v>0</v>
          </cell>
          <cell r="E168">
            <v>0</v>
          </cell>
          <cell r="F168">
            <v>1</v>
          </cell>
          <cell r="G168">
            <v>1</v>
          </cell>
          <cell r="H168">
            <v>1</v>
          </cell>
          <cell r="I168">
            <v>1</v>
          </cell>
          <cell r="J168">
            <v>1</v>
          </cell>
          <cell r="K168">
            <v>2</v>
          </cell>
          <cell r="L168">
            <v>2</v>
          </cell>
          <cell r="M168">
            <v>1</v>
          </cell>
          <cell r="N168">
            <v>1</v>
          </cell>
          <cell r="O168">
            <v>2</v>
          </cell>
          <cell r="P168">
            <v>2</v>
          </cell>
          <cell r="Q168">
            <v>2</v>
          </cell>
          <cell r="R168">
            <v>2</v>
          </cell>
          <cell r="S168">
            <v>4</v>
          </cell>
          <cell r="T168">
            <v>4</v>
          </cell>
          <cell r="U168">
            <v>4</v>
          </cell>
          <cell r="V168">
            <v>4</v>
          </cell>
          <cell r="W168">
            <v>6</v>
          </cell>
          <cell r="X168">
            <v>4</v>
          </cell>
          <cell r="Y168">
            <v>4</v>
          </cell>
          <cell r="Z168">
            <v>4</v>
          </cell>
          <cell r="AA168">
            <v>4</v>
          </cell>
          <cell r="AB168">
            <v>5</v>
          </cell>
          <cell r="AC168">
            <v>7</v>
          </cell>
          <cell r="AD168">
            <v>9</v>
          </cell>
          <cell r="AE168">
            <v>11</v>
          </cell>
          <cell r="AF168">
            <v>23</v>
          </cell>
          <cell r="AG168">
            <v>38</v>
          </cell>
          <cell r="AH168">
            <v>91</v>
          </cell>
          <cell r="AI168">
            <v>49</v>
          </cell>
          <cell r="AJ168">
            <v>29</v>
          </cell>
          <cell r="AK168">
            <v>32</v>
          </cell>
          <cell r="AL168">
            <v>73</v>
          </cell>
          <cell r="AM168">
            <v>68</v>
          </cell>
          <cell r="AN168">
            <v>98</v>
          </cell>
          <cell r="AO168">
            <v>93</v>
          </cell>
          <cell r="AP168">
            <v>59</v>
          </cell>
          <cell r="AQ168">
            <v>76</v>
          </cell>
          <cell r="AR168">
            <v>75</v>
          </cell>
          <cell r="AS168">
            <v>57</v>
          </cell>
          <cell r="AT168">
            <v>76</v>
          </cell>
          <cell r="AU168">
            <v>136</v>
          </cell>
          <cell r="AV168">
            <v>619</v>
          </cell>
          <cell r="AW168">
            <v>1599</v>
          </cell>
          <cell r="AX168">
            <v>1362</v>
          </cell>
          <cell r="AY168">
            <v>1153</v>
          </cell>
          <cell r="AZ168">
            <v>821</v>
          </cell>
          <cell r="BA168">
            <v>947</v>
          </cell>
          <cell r="BB168">
            <v>1064</v>
          </cell>
          <cell r="BC168">
            <v>992</v>
          </cell>
          <cell r="BD168">
            <v>4479</v>
          </cell>
          <cell r="BE168">
            <v>1155</v>
          </cell>
          <cell r="BF168">
            <v>750</v>
          </cell>
          <cell r="BG168">
            <v>1047</v>
          </cell>
          <cell r="BH168">
            <v>1438</v>
          </cell>
          <cell r="BI168">
            <v>3277</v>
          </cell>
          <cell r="BJ168">
            <v>3589</v>
          </cell>
          <cell r="BK168">
            <v>3688</v>
          </cell>
          <cell r="BL168">
            <v>3111</v>
          </cell>
          <cell r="BM168">
            <v>3146</v>
          </cell>
          <cell r="BN168">
            <v>3608</v>
          </cell>
          <cell r="BO168">
            <v>12621</v>
          </cell>
          <cell r="BP168">
            <v>12832</v>
          </cell>
          <cell r="BQ168">
            <v>11583</v>
          </cell>
          <cell r="BR168">
            <v>18412</v>
          </cell>
          <cell r="BS168">
            <v>26547</v>
          </cell>
          <cell r="BT168">
            <v>27286</v>
          </cell>
          <cell r="BU168">
            <v>35375</v>
          </cell>
          <cell r="BV168">
            <v>36794</v>
          </cell>
        </row>
        <row r="169">
          <cell r="C169" t="str">
            <v>KBP6124Y</v>
          </cell>
          <cell r="D169">
            <v>35</v>
          </cell>
          <cell r="E169">
            <v>35</v>
          </cell>
          <cell r="F169">
            <v>87</v>
          </cell>
          <cell r="G169">
            <v>87</v>
          </cell>
          <cell r="H169">
            <v>70</v>
          </cell>
          <cell r="I169">
            <v>35</v>
          </cell>
          <cell r="J169">
            <v>70</v>
          </cell>
          <cell r="K169">
            <v>87</v>
          </cell>
          <cell r="L169">
            <v>87</v>
          </cell>
          <cell r="M169">
            <v>87</v>
          </cell>
          <cell r="N169">
            <v>70</v>
          </cell>
          <cell r="O169">
            <v>122</v>
          </cell>
          <cell r="P169">
            <v>87</v>
          </cell>
          <cell r="Q169">
            <v>87</v>
          </cell>
          <cell r="R169">
            <v>96</v>
          </cell>
          <cell r="S169">
            <v>157</v>
          </cell>
          <cell r="T169">
            <v>219</v>
          </cell>
          <cell r="U169">
            <v>210</v>
          </cell>
          <cell r="V169">
            <v>262</v>
          </cell>
          <cell r="W169">
            <v>315</v>
          </cell>
          <cell r="X169">
            <v>184</v>
          </cell>
          <cell r="Y169">
            <v>201</v>
          </cell>
          <cell r="Z169">
            <v>236</v>
          </cell>
          <cell r="AA169">
            <v>175</v>
          </cell>
          <cell r="AB169">
            <v>227</v>
          </cell>
          <cell r="AC169">
            <v>262</v>
          </cell>
          <cell r="AD169">
            <v>350</v>
          </cell>
          <cell r="AE169">
            <v>455</v>
          </cell>
          <cell r="AF169">
            <v>831</v>
          </cell>
          <cell r="AG169">
            <v>1199</v>
          </cell>
          <cell r="AH169">
            <v>2432</v>
          </cell>
          <cell r="AI169">
            <v>1207</v>
          </cell>
          <cell r="AJ169">
            <v>656</v>
          </cell>
          <cell r="AK169">
            <v>612</v>
          </cell>
          <cell r="AL169">
            <v>1295</v>
          </cell>
          <cell r="AM169">
            <v>1076</v>
          </cell>
          <cell r="AN169">
            <v>1286</v>
          </cell>
          <cell r="AO169">
            <v>1076</v>
          </cell>
          <cell r="AP169">
            <v>612</v>
          </cell>
          <cell r="AQ169">
            <v>665</v>
          </cell>
          <cell r="AR169">
            <v>497</v>
          </cell>
          <cell r="AS169">
            <v>302</v>
          </cell>
          <cell r="AT169">
            <v>338</v>
          </cell>
          <cell r="AU169">
            <v>507</v>
          </cell>
          <cell r="AV169">
            <v>2052</v>
          </cell>
          <cell r="AW169">
            <v>4773</v>
          </cell>
          <cell r="AX169">
            <v>3580</v>
          </cell>
          <cell r="AY169">
            <v>2605</v>
          </cell>
          <cell r="AZ169">
            <v>1697</v>
          </cell>
          <cell r="BA169">
            <v>1791</v>
          </cell>
          <cell r="BB169">
            <v>1928</v>
          </cell>
          <cell r="BC169">
            <v>1713</v>
          </cell>
          <cell r="BD169">
            <v>7370</v>
          </cell>
          <cell r="BE169">
            <v>1831</v>
          </cell>
          <cell r="BF169">
            <v>1127</v>
          </cell>
          <cell r="BG169">
            <v>1485</v>
          </cell>
          <cell r="BH169">
            <v>1851</v>
          </cell>
          <cell r="BI169">
            <v>3945</v>
          </cell>
          <cell r="BJ169">
            <v>4250</v>
          </cell>
          <cell r="BK169">
            <v>4287</v>
          </cell>
          <cell r="BL169">
            <v>3540</v>
          </cell>
          <cell r="BM169">
            <v>3471</v>
          </cell>
          <cell r="BN169">
            <v>3813</v>
          </cell>
          <cell r="BO169">
            <v>12630</v>
          </cell>
          <cell r="BP169">
            <v>12832</v>
          </cell>
          <cell r="BQ169">
            <v>11284</v>
          </cell>
          <cell r="BR169">
            <v>17280</v>
          </cell>
          <cell r="BS169">
            <v>23865</v>
          </cell>
          <cell r="BT169">
            <v>22748</v>
          </cell>
          <cell r="BU169">
            <v>23845</v>
          </cell>
          <cell r="BV169">
            <v>22123</v>
          </cell>
        </row>
        <row r="170">
          <cell r="C170" t="str">
            <v>KBP6125J</v>
          </cell>
          <cell r="D170">
            <v>19</v>
          </cell>
          <cell r="E170">
            <v>29</v>
          </cell>
          <cell r="F170">
            <v>38</v>
          </cell>
          <cell r="G170">
            <v>39</v>
          </cell>
          <cell r="H170">
            <v>38</v>
          </cell>
          <cell r="I170">
            <v>45</v>
          </cell>
          <cell r="J170">
            <v>51</v>
          </cell>
          <cell r="K170">
            <v>52</v>
          </cell>
          <cell r="L170">
            <v>54</v>
          </cell>
          <cell r="M170">
            <v>60</v>
          </cell>
          <cell r="N170">
            <v>66</v>
          </cell>
          <cell r="O170">
            <v>73</v>
          </cell>
          <cell r="P170">
            <v>76</v>
          </cell>
          <cell r="Q170">
            <v>74</v>
          </cell>
          <cell r="R170">
            <v>67</v>
          </cell>
          <cell r="S170">
            <v>69</v>
          </cell>
          <cell r="T170">
            <v>79</v>
          </cell>
          <cell r="U170">
            <v>100</v>
          </cell>
          <cell r="V170">
            <v>130</v>
          </cell>
          <cell r="W170">
            <v>141</v>
          </cell>
          <cell r="X170">
            <v>143</v>
          </cell>
          <cell r="Y170">
            <v>132</v>
          </cell>
          <cell r="Z170">
            <v>151</v>
          </cell>
          <cell r="AA170">
            <v>196</v>
          </cell>
          <cell r="AB170">
            <v>233</v>
          </cell>
          <cell r="AC170">
            <v>274</v>
          </cell>
          <cell r="AD170">
            <v>291</v>
          </cell>
          <cell r="AE170">
            <v>395</v>
          </cell>
          <cell r="AF170">
            <v>439</v>
          </cell>
          <cell r="AG170">
            <v>582</v>
          </cell>
          <cell r="AH170">
            <v>612</v>
          </cell>
          <cell r="AI170">
            <v>790</v>
          </cell>
          <cell r="AJ170">
            <v>1025</v>
          </cell>
          <cell r="AK170">
            <v>1067</v>
          </cell>
          <cell r="AL170">
            <v>1396</v>
          </cell>
          <cell r="AM170">
            <v>1858</v>
          </cell>
          <cell r="AN170">
            <v>1910</v>
          </cell>
          <cell r="AO170">
            <v>1998</v>
          </cell>
          <cell r="AP170">
            <v>2246</v>
          </cell>
          <cell r="AQ170">
            <v>2240</v>
          </cell>
          <cell r="AR170">
            <v>2424</v>
          </cell>
          <cell r="AS170">
            <v>3395</v>
          </cell>
          <cell r="AT170">
            <v>5257</v>
          </cell>
          <cell r="AU170">
            <v>6658</v>
          </cell>
          <cell r="AV170">
            <v>6511</v>
          </cell>
          <cell r="AW170">
            <v>6435</v>
          </cell>
          <cell r="AX170">
            <v>7076</v>
          </cell>
          <cell r="AY170">
            <v>8293</v>
          </cell>
          <cell r="AZ170">
            <v>10087</v>
          </cell>
          <cell r="BA170">
            <v>12823</v>
          </cell>
          <cell r="BB170">
            <v>13061</v>
          </cell>
          <cell r="BC170">
            <v>14989</v>
          </cell>
          <cell r="BD170">
            <v>14574</v>
          </cell>
          <cell r="BE170">
            <v>13888</v>
          </cell>
          <cell r="BF170">
            <v>16998</v>
          </cell>
          <cell r="BG170">
            <v>18450</v>
          </cell>
          <cell r="BH170">
            <v>17321</v>
          </cell>
          <cell r="BI170">
            <v>22339</v>
          </cell>
          <cell r="BJ170">
            <v>25553</v>
          </cell>
          <cell r="BK170">
            <v>31030</v>
          </cell>
          <cell r="BL170">
            <v>37671</v>
          </cell>
          <cell r="BM170">
            <v>43492</v>
          </cell>
          <cell r="BN170">
            <v>46084</v>
          </cell>
          <cell r="BO170">
            <v>32376</v>
          </cell>
          <cell r="BP170">
            <v>37052</v>
          </cell>
          <cell r="BQ170">
            <v>46215</v>
          </cell>
          <cell r="BR170">
            <v>48742</v>
          </cell>
          <cell r="BS170">
            <v>56638</v>
          </cell>
          <cell r="BT170">
            <v>61199</v>
          </cell>
          <cell r="BU170">
            <v>61330</v>
          </cell>
          <cell r="BV170">
            <v>60853</v>
          </cell>
        </row>
        <row r="171">
          <cell r="C171" t="str">
            <v>KBP6125Y</v>
          </cell>
          <cell r="D171">
            <v>2089</v>
          </cell>
          <cell r="E171">
            <v>2970</v>
          </cell>
          <cell r="F171">
            <v>3554</v>
          </cell>
          <cell r="G171">
            <v>3434</v>
          </cell>
          <cell r="H171">
            <v>2834</v>
          </cell>
          <cell r="I171">
            <v>2922</v>
          </cell>
          <cell r="J171">
            <v>3002</v>
          </cell>
          <cell r="K171">
            <v>3162</v>
          </cell>
          <cell r="L171">
            <v>3338</v>
          </cell>
          <cell r="M171">
            <v>3682</v>
          </cell>
          <cell r="N171">
            <v>3978</v>
          </cell>
          <cell r="O171">
            <v>4258</v>
          </cell>
          <cell r="P171">
            <v>4354</v>
          </cell>
          <cell r="Q171">
            <v>4186</v>
          </cell>
          <cell r="R171">
            <v>3938</v>
          </cell>
          <cell r="S171">
            <v>4002</v>
          </cell>
          <cell r="T171">
            <v>4522</v>
          </cell>
          <cell r="U171">
            <v>5499</v>
          </cell>
          <cell r="V171">
            <v>6940</v>
          </cell>
          <cell r="W171">
            <v>7572</v>
          </cell>
          <cell r="X171">
            <v>7492</v>
          </cell>
          <cell r="Y171">
            <v>6740</v>
          </cell>
          <cell r="Z171">
            <v>7532</v>
          </cell>
          <cell r="AA171">
            <v>9429</v>
          </cell>
          <cell r="AB171">
            <v>10878</v>
          </cell>
          <cell r="AC171">
            <v>11982</v>
          </cell>
          <cell r="AD171">
            <v>11774</v>
          </cell>
          <cell r="AE171">
            <v>15088</v>
          </cell>
          <cell r="AF171">
            <v>15344</v>
          </cell>
          <cell r="AG171">
            <v>16945</v>
          </cell>
          <cell r="AH171">
            <v>15424</v>
          </cell>
          <cell r="AI171">
            <v>17730</v>
          </cell>
          <cell r="AJ171">
            <v>20835</v>
          </cell>
          <cell r="AK171">
            <v>19371</v>
          </cell>
          <cell r="AL171">
            <v>22692</v>
          </cell>
          <cell r="AM171">
            <v>26566</v>
          </cell>
          <cell r="AN171">
            <v>23028</v>
          </cell>
          <cell r="AO171">
            <v>20707</v>
          </cell>
          <cell r="AP171">
            <v>21396</v>
          </cell>
          <cell r="AQ171">
            <v>17946</v>
          </cell>
          <cell r="AR171">
            <v>14328</v>
          </cell>
          <cell r="AS171">
            <v>16361</v>
          </cell>
          <cell r="AT171">
            <v>20965</v>
          </cell>
          <cell r="AU171">
            <v>21936</v>
          </cell>
          <cell r="AV171">
            <v>19093</v>
          </cell>
          <cell r="AW171">
            <v>16935</v>
          </cell>
          <cell r="AX171">
            <v>16415</v>
          </cell>
          <cell r="AY171">
            <v>16850</v>
          </cell>
          <cell r="AZ171">
            <v>18380</v>
          </cell>
          <cell r="BA171">
            <v>21440</v>
          </cell>
          <cell r="BB171">
            <v>20899</v>
          </cell>
          <cell r="BC171">
            <v>22812</v>
          </cell>
          <cell r="BD171">
            <v>21409</v>
          </cell>
          <cell r="BE171">
            <v>19408</v>
          </cell>
          <cell r="BF171">
            <v>22471</v>
          </cell>
          <cell r="BG171">
            <v>22882</v>
          </cell>
          <cell r="BH171">
            <v>22667</v>
          </cell>
          <cell r="BI171">
            <v>27179</v>
          </cell>
          <cell r="BJ171">
            <v>30473</v>
          </cell>
          <cell r="BK171">
            <v>36374</v>
          </cell>
          <cell r="BL171">
            <v>43056</v>
          </cell>
          <cell r="BM171">
            <v>48282</v>
          </cell>
          <cell r="BN171">
            <v>48857</v>
          </cell>
          <cell r="BO171">
            <v>32629</v>
          </cell>
          <cell r="BP171">
            <v>37052</v>
          </cell>
          <cell r="BQ171">
            <v>45023</v>
          </cell>
          <cell r="BR171">
            <v>45744</v>
          </cell>
          <cell r="BS171">
            <v>50916</v>
          </cell>
          <cell r="BT171">
            <v>51020</v>
          </cell>
          <cell r="BU171">
            <v>52145</v>
          </cell>
          <cell r="BV171">
            <v>48379</v>
          </cell>
        </row>
        <row r="172">
          <cell r="C172" t="str">
            <v>KBP6126J</v>
          </cell>
          <cell r="D172">
            <v>66</v>
          </cell>
          <cell r="E172">
            <v>97</v>
          </cell>
          <cell r="F172">
            <v>158</v>
          </cell>
          <cell r="G172">
            <v>162</v>
          </cell>
          <cell r="H172">
            <v>175</v>
          </cell>
          <cell r="I172">
            <v>194</v>
          </cell>
          <cell r="J172">
            <v>253</v>
          </cell>
          <cell r="K172">
            <v>287</v>
          </cell>
          <cell r="L172">
            <v>284</v>
          </cell>
          <cell r="M172">
            <v>247</v>
          </cell>
          <cell r="N172">
            <v>245</v>
          </cell>
          <cell r="O172">
            <v>254</v>
          </cell>
          <cell r="P172">
            <v>288</v>
          </cell>
          <cell r="Q172">
            <v>275</v>
          </cell>
          <cell r="R172">
            <v>296</v>
          </cell>
          <cell r="S172">
            <v>312</v>
          </cell>
          <cell r="T172">
            <v>339</v>
          </cell>
          <cell r="U172">
            <v>465</v>
          </cell>
          <cell r="V172">
            <v>540</v>
          </cell>
          <cell r="W172">
            <v>629</v>
          </cell>
          <cell r="X172">
            <v>658</v>
          </cell>
          <cell r="Y172">
            <v>685</v>
          </cell>
          <cell r="Z172">
            <v>762</v>
          </cell>
          <cell r="AA172">
            <v>844</v>
          </cell>
          <cell r="AB172">
            <v>1062</v>
          </cell>
          <cell r="AC172">
            <v>1176</v>
          </cell>
          <cell r="AD172">
            <v>1357</v>
          </cell>
          <cell r="AE172">
            <v>1694</v>
          </cell>
          <cell r="AF172">
            <v>2087</v>
          </cell>
          <cell r="AG172">
            <v>3047</v>
          </cell>
          <cell r="AH172">
            <v>3585</v>
          </cell>
          <cell r="AI172">
            <v>3848</v>
          </cell>
          <cell r="AJ172">
            <v>4061</v>
          </cell>
          <cell r="AK172">
            <v>4785</v>
          </cell>
          <cell r="AL172">
            <v>6525</v>
          </cell>
          <cell r="AM172">
            <v>8065</v>
          </cell>
          <cell r="AN172">
            <v>9436</v>
          </cell>
          <cell r="AO172">
            <v>10221</v>
          </cell>
          <cell r="AP172">
            <v>10682</v>
          </cell>
          <cell r="AQ172">
            <v>12579</v>
          </cell>
          <cell r="AR172">
            <v>12616</v>
          </cell>
          <cell r="AS172">
            <v>12551</v>
          </cell>
          <cell r="AT172">
            <v>16044</v>
          </cell>
          <cell r="AU172">
            <v>21510</v>
          </cell>
          <cell r="AV172">
            <v>22135</v>
          </cell>
          <cell r="AW172">
            <v>21544</v>
          </cell>
          <cell r="AX172">
            <v>24005</v>
          </cell>
          <cell r="AY172">
            <v>26110</v>
          </cell>
          <cell r="AZ172">
            <v>30204</v>
          </cell>
          <cell r="BA172">
            <v>37281</v>
          </cell>
          <cell r="BB172">
            <v>43895</v>
          </cell>
          <cell r="BC172">
            <v>49600</v>
          </cell>
          <cell r="BD172">
            <v>55495</v>
          </cell>
          <cell r="BE172">
            <v>56377</v>
          </cell>
          <cell r="BF172">
            <v>58301</v>
          </cell>
          <cell r="BG172">
            <v>64446</v>
          </cell>
          <cell r="BH172">
            <v>77744</v>
          </cell>
          <cell r="BI172">
            <v>80225</v>
          </cell>
          <cell r="BJ172">
            <v>89080</v>
          </cell>
          <cell r="BK172">
            <v>98030</v>
          </cell>
          <cell r="BL172">
            <v>124575</v>
          </cell>
          <cell r="BM172">
            <v>156065</v>
          </cell>
          <cell r="BN172">
            <v>200851</v>
          </cell>
          <cell r="BO172">
            <v>161814</v>
          </cell>
          <cell r="BP172">
            <v>164470</v>
          </cell>
          <cell r="BQ172">
            <v>185762</v>
          </cell>
          <cell r="BR172">
            <v>196883</v>
          </cell>
          <cell r="BS172">
            <v>223686</v>
          </cell>
          <cell r="BT172">
            <v>236666</v>
          </cell>
          <cell r="BU172">
            <v>243188</v>
          </cell>
          <cell r="BV172">
            <v>241457</v>
          </cell>
        </row>
        <row r="173">
          <cell r="C173" t="str">
            <v>KBP6126Y</v>
          </cell>
          <cell r="D173">
            <v>5849</v>
          </cell>
          <cell r="E173">
            <v>7880</v>
          </cell>
          <cell r="F173">
            <v>11869</v>
          </cell>
          <cell r="G173">
            <v>11289</v>
          </cell>
          <cell r="H173">
            <v>10472</v>
          </cell>
          <cell r="I173">
            <v>10191</v>
          </cell>
          <cell r="J173">
            <v>11991</v>
          </cell>
          <cell r="K173">
            <v>13820</v>
          </cell>
          <cell r="L173">
            <v>13899</v>
          </cell>
          <cell r="M173">
            <v>11917</v>
          </cell>
          <cell r="N173">
            <v>11557</v>
          </cell>
          <cell r="O173">
            <v>11692</v>
          </cell>
          <cell r="P173">
            <v>13052</v>
          </cell>
          <cell r="Q173">
            <v>12338</v>
          </cell>
          <cell r="R173">
            <v>13155</v>
          </cell>
          <cell r="S173">
            <v>13482</v>
          </cell>
          <cell r="T173">
            <v>13896</v>
          </cell>
          <cell r="U173">
            <v>17884</v>
          </cell>
          <cell r="V173">
            <v>21542</v>
          </cell>
          <cell r="W173">
            <v>24404</v>
          </cell>
          <cell r="X173">
            <v>23335</v>
          </cell>
          <cell r="Y173">
            <v>24692</v>
          </cell>
          <cell r="Z173">
            <v>27675</v>
          </cell>
          <cell r="AA173">
            <v>29925</v>
          </cell>
          <cell r="AB173">
            <v>35090</v>
          </cell>
          <cell r="AC173">
            <v>36499</v>
          </cell>
          <cell r="AD173">
            <v>36384</v>
          </cell>
          <cell r="AE173">
            <v>41673</v>
          </cell>
          <cell r="AF173">
            <v>45258</v>
          </cell>
          <cell r="AG173">
            <v>53843</v>
          </cell>
          <cell r="AH173">
            <v>52068</v>
          </cell>
          <cell r="AI173">
            <v>48945</v>
          </cell>
          <cell r="AJ173">
            <v>50001</v>
          </cell>
          <cell r="AK173">
            <v>53242</v>
          </cell>
          <cell r="AL173">
            <v>65759</v>
          </cell>
          <cell r="AM173">
            <v>75591</v>
          </cell>
          <cell r="AN173">
            <v>77104</v>
          </cell>
          <cell r="AO173">
            <v>73753</v>
          </cell>
          <cell r="AP173">
            <v>75717</v>
          </cell>
          <cell r="AQ173">
            <v>70986</v>
          </cell>
          <cell r="AR173">
            <v>54483</v>
          </cell>
          <cell r="AS173">
            <v>51230</v>
          </cell>
          <cell r="AT173">
            <v>61199</v>
          </cell>
          <cell r="AU173">
            <v>63902</v>
          </cell>
          <cell r="AV173">
            <v>60921</v>
          </cell>
          <cell r="AW173">
            <v>55662</v>
          </cell>
          <cell r="AX173">
            <v>57898</v>
          </cell>
          <cell r="AY173">
            <v>63804</v>
          </cell>
          <cell r="AZ173">
            <v>72048</v>
          </cell>
          <cell r="BA173">
            <v>84140</v>
          </cell>
          <cell r="BB173">
            <v>97086</v>
          </cell>
          <cell r="BC173">
            <v>105221</v>
          </cell>
          <cell r="BD173">
            <v>116096</v>
          </cell>
          <cell r="BE173">
            <v>112742</v>
          </cell>
          <cell r="BF173">
            <v>113776</v>
          </cell>
          <cell r="BG173">
            <v>119644</v>
          </cell>
          <cell r="BH173">
            <v>130735</v>
          </cell>
          <cell r="BI173">
            <v>129738</v>
          </cell>
          <cell r="BJ173">
            <v>140258</v>
          </cell>
          <cell r="BK173">
            <v>146848</v>
          </cell>
          <cell r="BL173">
            <v>166149</v>
          </cell>
          <cell r="BM173">
            <v>185559</v>
          </cell>
          <cell r="BN173">
            <v>212431</v>
          </cell>
          <cell r="BO173">
            <v>163616</v>
          </cell>
          <cell r="BP173">
            <v>164470</v>
          </cell>
          <cell r="BQ173">
            <v>180566</v>
          </cell>
          <cell r="BR173">
            <v>179665</v>
          </cell>
          <cell r="BS173">
            <v>184552</v>
          </cell>
          <cell r="BT173">
            <v>179668</v>
          </cell>
          <cell r="BU173">
            <v>176467</v>
          </cell>
          <cell r="BV173">
            <v>159659</v>
          </cell>
        </row>
        <row r="174">
          <cell r="C174" t="str">
            <v>KBP6127J</v>
          </cell>
          <cell r="D174">
            <v>13</v>
          </cell>
          <cell r="E174">
            <v>21</v>
          </cell>
          <cell r="F174">
            <v>26</v>
          </cell>
          <cell r="G174">
            <v>26</v>
          </cell>
          <cell r="H174">
            <v>27</v>
          </cell>
          <cell r="I174">
            <v>30</v>
          </cell>
          <cell r="J174">
            <v>33</v>
          </cell>
          <cell r="K174">
            <v>36</v>
          </cell>
          <cell r="L174">
            <v>32</v>
          </cell>
          <cell r="M174">
            <v>33</v>
          </cell>
          <cell r="N174">
            <v>38</v>
          </cell>
          <cell r="O174">
            <v>41</v>
          </cell>
          <cell r="P174">
            <v>51</v>
          </cell>
          <cell r="Q174">
            <v>46</v>
          </cell>
          <cell r="R174">
            <v>57</v>
          </cell>
          <cell r="S174">
            <v>59</v>
          </cell>
          <cell r="T174">
            <v>70</v>
          </cell>
          <cell r="U174">
            <v>109</v>
          </cell>
          <cell r="V174">
            <v>95</v>
          </cell>
          <cell r="W174">
            <v>113</v>
          </cell>
          <cell r="X174">
            <v>129</v>
          </cell>
          <cell r="Y174">
            <v>132</v>
          </cell>
          <cell r="Z174">
            <v>136</v>
          </cell>
          <cell r="AA174">
            <v>153</v>
          </cell>
          <cell r="AB174">
            <v>202</v>
          </cell>
          <cell r="AC174">
            <v>256</v>
          </cell>
          <cell r="AD174">
            <v>309</v>
          </cell>
          <cell r="AE174">
            <v>350</v>
          </cell>
          <cell r="AF174">
            <v>416</v>
          </cell>
          <cell r="AG174">
            <v>653</v>
          </cell>
          <cell r="AH174">
            <v>888</v>
          </cell>
          <cell r="AI174">
            <v>1127</v>
          </cell>
          <cell r="AJ174">
            <v>918</v>
          </cell>
          <cell r="AK174">
            <v>934</v>
          </cell>
          <cell r="AL174">
            <v>1231</v>
          </cell>
          <cell r="AM174">
            <v>1417</v>
          </cell>
          <cell r="AN174">
            <v>1642</v>
          </cell>
          <cell r="AO174">
            <v>2026</v>
          </cell>
          <cell r="AP174">
            <v>1925</v>
          </cell>
          <cell r="AQ174">
            <v>2699</v>
          </cell>
          <cell r="AR174">
            <v>3258</v>
          </cell>
          <cell r="AS174">
            <v>3008</v>
          </cell>
          <cell r="AT174">
            <v>3721</v>
          </cell>
          <cell r="AU174">
            <v>5861</v>
          </cell>
          <cell r="AV174">
            <v>5428</v>
          </cell>
          <cell r="AW174">
            <v>6318</v>
          </cell>
          <cell r="AX174">
            <v>5100</v>
          </cell>
          <cell r="AY174">
            <v>4136</v>
          </cell>
          <cell r="AZ174">
            <v>3648</v>
          </cell>
          <cell r="BA174">
            <v>5482</v>
          </cell>
          <cell r="BB174">
            <v>4908</v>
          </cell>
          <cell r="BC174">
            <v>5713</v>
          </cell>
          <cell r="BD174">
            <v>5750</v>
          </cell>
          <cell r="BE174">
            <v>5399</v>
          </cell>
          <cell r="BF174">
            <v>4250</v>
          </cell>
          <cell r="BG174">
            <v>4708</v>
          </cell>
          <cell r="BH174">
            <v>5400</v>
          </cell>
          <cell r="BI174">
            <v>4306</v>
          </cell>
          <cell r="BJ174">
            <v>4803</v>
          </cell>
          <cell r="BK174">
            <v>4420</v>
          </cell>
          <cell r="BL174">
            <v>6308</v>
          </cell>
          <cell r="BM174">
            <v>8044</v>
          </cell>
          <cell r="BN174">
            <v>8796</v>
          </cell>
          <cell r="BO174">
            <v>9226</v>
          </cell>
          <cell r="BP174">
            <v>9797</v>
          </cell>
          <cell r="BQ174">
            <v>9627</v>
          </cell>
          <cell r="BR174">
            <v>10464</v>
          </cell>
          <cell r="BS174">
            <v>16955</v>
          </cell>
          <cell r="BT174">
            <v>19300</v>
          </cell>
          <cell r="BU174">
            <v>25235</v>
          </cell>
          <cell r="BV174">
            <v>26545</v>
          </cell>
        </row>
        <row r="175">
          <cell r="C175" t="str">
            <v>KBP6127Y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1521</v>
          </cell>
          <cell r="S175">
            <v>1503</v>
          </cell>
          <cell r="T175">
            <v>1586</v>
          </cell>
          <cell r="U175">
            <v>1930</v>
          </cell>
          <cell r="V175">
            <v>2181</v>
          </cell>
          <cell r="W175">
            <v>2429</v>
          </cell>
          <cell r="X175">
            <v>2263</v>
          </cell>
          <cell r="Y175">
            <v>2497</v>
          </cell>
          <cell r="Z175">
            <v>2629</v>
          </cell>
          <cell r="AA175">
            <v>2948</v>
          </cell>
          <cell r="AB175">
            <v>3198</v>
          </cell>
          <cell r="AC175">
            <v>3852</v>
          </cell>
          <cell r="AD175">
            <v>3895</v>
          </cell>
          <cell r="AE175">
            <v>3901</v>
          </cell>
          <cell r="AF175">
            <v>3948</v>
          </cell>
          <cell r="AG175">
            <v>4358</v>
          </cell>
          <cell r="AH175">
            <v>4832</v>
          </cell>
          <cell r="AI175">
            <v>4589</v>
          </cell>
          <cell r="AJ175">
            <v>4340</v>
          </cell>
          <cell r="AK175">
            <v>4026</v>
          </cell>
          <cell r="AL175">
            <v>4556</v>
          </cell>
          <cell r="AM175">
            <v>5158</v>
          </cell>
          <cell r="AN175">
            <v>5669</v>
          </cell>
          <cell r="AO175">
            <v>5707</v>
          </cell>
          <cell r="AP175">
            <v>6052</v>
          </cell>
          <cell r="AQ175">
            <v>6296</v>
          </cell>
          <cell r="AR175">
            <v>5567</v>
          </cell>
          <cell r="AS175">
            <v>5142</v>
          </cell>
          <cell r="AT175">
            <v>6420</v>
          </cell>
          <cell r="AU175">
            <v>6598</v>
          </cell>
          <cell r="AV175">
            <v>5744</v>
          </cell>
          <cell r="AW175">
            <v>6666</v>
          </cell>
          <cell r="AX175">
            <v>3550</v>
          </cell>
          <cell r="AY175">
            <v>3618</v>
          </cell>
          <cell r="AZ175">
            <v>3339</v>
          </cell>
          <cell r="BA175">
            <v>5355</v>
          </cell>
          <cell r="BB175">
            <v>5535</v>
          </cell>
          <cell r="BC175">
            <v>6304</v>
          </cell>
          <cell r="BD175">
            <v>7028</v>
          </cell>
          <cell r="BE175">
            <v>6423</v>
          </cell>
          <cell r="BF175">
            <v>5621</v>
          </cell>
          <cell r="BG175">
            <v>6120</v>
          </cell>
          <cell r="BH175">
            <v>7197</v>
          </cell>
          <cell r="BI175">
            <v>5957</v>
          </cell>
          <cell r="BJ175">
            <v>7177</v>
          </cell>
          <cell r="BK175">
            <v>6770</v>
          </cell>
          <cell r="BL175">
            <v>8317</v>
          </cell>
          <cell r="BM175">
            <v>9517</v>
          </cell>
          <cell r="BN175">
            <v>9106</v>
          </cell>
          <cell r="BO175">
            <v>9281</v>
          </cell>
          <cell r="BP175">
            <v>9797</v>
          </cell>
          <cell r="BQ175">
            <v>9369</v>
          </cell>
          <cell r="BR175">
            <v>9519</v>
          </cell>
          <cell r="BS175">
            <v>14019</v>
          </cell>
          <cell r="BT175">
            <v>14648</v>
          </cell>
          <cell r="BU175">
            <v>18286</v>
          </cell>
          <cell r="BV175">
            <v>17559</v>
          </cell>
        </row>
        <row r="176">
          <cell r="C176" t="str">
            <v>KBP6128J</v>
          </cell>
          <cell r="D176">
            <v>3</v>
          </cell>
          <cell r="E176">
            <v>7</v>
          </cell>
          <cell r="F176">
            <v>36</v>
          </cell>
          <cell r="G176">
            <v>22</v>
          </cell>
          <cell r="H176">
            <v>25</v>
          </cell>
          <cell r="I176">
            <v>27</v>
          </cell>
          <cell r="J176">
            <v>40</v>
          </cell>
          <cell r="K176">
            <v>71</v>
          </cell>
          <cell r="L176">
            <v>60</v>
          </cell>
          <cell r="M176">
            <v>39</v>
          </cell>
          <cell r="N176">
            <v>38</v>
          </cell>
          <cell r="O176">
            <v>42</v>
          </cell>
          <cell r="P176">
            <v>55</v>
          </cell>
          <cell r="Q176">
            <v>61</v>
          </cell>
          <cell r="R176">
            <v>41</v>
          </cell>
          <cell r="S176">
            <v>43</v>
          </cell>
          <cell r="T176">
            <v>54</v>
          </cell>
          <cell r="U176">
            <v>80</v>
          </cell>
          <cell r="V176">
            <v>83</v>
          </cell>
          <cell r="W176">
            <v>97</v>
          </cell>
          <cell r="X176">
            <v>111</v>
          </cell>
          <cell r="Y176">
            <v>124</v>
          </cell>
          <cell r="Z176">
            <v>164</v>
          </cell>
          <cell r="AA176">
            <v>161</v>
          </cell>
          <cell r="AB176">
            <v>205</v>
          </cell>
          <cell r="AC176">
            <v>188</v>
          </cell>
          <cell r="AD176">
            <v>230</v>
          </cell>
          <cell r="AE176">
            <v>392</v>
          </cell>
          <cell r="AF176">
            <v>461</v>
          </cell>
          <cell r="AG176">
            <v>670</v>
          </cell>
          <cell r="AH176">
            <v>766</v>
          </cell>
          <cell r="AI176">
            <v>928</v>
          </cell>
          <cell r="AJ176">
            <v>1167</v>
          </cell>
          <cell r="AK176">
            <v>1453</v>
          </cell>
          <cell r="AL176">
            <v>1833</v>
          </cell>
          <cell r="AM176">
            <v>1934</v>
          </cell>
          <cell r="AN176">
            <v>2562</v>
          </cell>
          <cell r="AO176">
            <v>2617</v>
          </cell>
          <cell r="AP176">
            <v>3126</v>
          </cell>
          <cell r="AQ176">
            <v>4380</v>
          </cell>
          <cell r="AR176">
            <v>3967</v>
          </cell>
          <cell r="AS176">
            <v>3759</v>
          </cell>
          <cell r="AT176">
            <v>3439</v>
          </cell>
          <cell r="AU176">
            <v>4160</v>
          </cell>
          <cell r="AV176">
            <v>3712</v>
          </cell>
          <cell r="AW176">
            <v>2930</v>
          </cell>
          <cell r="AX176">
            <v>4715</v>
          </cell>
          <cell r="AY176">
            <v>5073</v>
          </cell>
          <cell r="AZ176">
            <v>5910</v>
          </cell>
          <cell r="BA176">
            <v>7190</v>
          </cell>
          <cell r="BB176">
            <v>8475</v>
          </cell>
          <cell r="BC176">
            <v>8569</v>
          </cell>
          <cell r="BD176">
            <v>11272</v>
          </cell>
          <cell r="BE176">
            <v>8915</v>
          </cell>
          <cell r="BF176">
            <v>7642</v>
          </cell>
          <cell r="BG176">
            <v>7448</v>
          </cell>
          <cell r="BH176">
            <v>7269</v>
          </cell>
          <cell r="BI176">
            <v>6898</v>
          </cell>
          <cell r="BJ176">
            <v>6206</v>
          </cell>
          <cell r="BK176">
            <v>7900</v>
          </cell>
          <cell r="BL176">
            <v>12571</v>
          </cell>
          <cell r="BM176">
            <v>16351</v>
          </cell>
          <cell r="BN176">
            <v>20733</v>
          </cell>
          <cell r="BO176">
            <v>11541</v>
          </cell>
          <cell r="BP176">
            <v>8790</v>
          </cell>
          <cell r="BQ176">
            <v>8201</v>
          </cell>
          <cell r="BR176">
            <v>10031</v>
          </cell>
          <cell r="BS176">
            <v>11681</v>
          </cell>
          <cell r="BT176">
            <v>13049</v>
          </cell>
          <cell r="BU176">
            <v>11364</v>
          </cell>
          <cell r="BV176">
            <v>12280</v>
          </cell>
        </row>
        <row r="177">
          <cell r="C177" t="str">
            <v>KBP6128Y</v>
          </cell>
          <cell r="D177">
            <v>244</v>
          </cell>
          <cell r="E177">
            <v>489</v>
          </cell>
          <cell r="F177">
            <v>2372</v>
          </cell>
          <cell r="G177">
            <v>1305</v>
          </cell>
          <cell r="H177">
            <v>1274</v>
          </cell>
          <cell r="I177">
            <v>1207</v>
          </cell>
          <cell r="J177">
            <v>1623</v>
          </cell>
          <cell r="K177">
            <v>3042</v>
          </cell>
          <cell r="L177">
            <v>2606</v>
          </cell>
          <cell r="M177">
            <v>1680</v>
          </cell>
          <cell r="N177">
            <v>1560</v>
          </cell>
          <cell r="O177">
            <v>1695</v>
          </cell>
          <cell r="P177">
            <v>2195</v>
          </cell>
          <cell r="Q177">
            <v>2429</v>
          </cell>
          <cell r="R177">
            <v>1597</v>
          </cell>
          <cell r="S177">
            <v>1690</v>
          </cell>
          <cell r="T177">
            <v>2013</v>
          </cell>
          <cell r="U177">
            <v>2907</v>
          </cell>
          <cell r="V177">
            <v>2902</v>
          </cell>
          <cell r="W177">
            <v>3349</v>
          </cell>
          <cell r="X177">
            <v>3557</v>
          </cell>
          <cell r="Y177">
            <v>3901</v>
          </cell>
          <cell r="Z177">
            <v>5232</v>
          </cell>
          <cell r="AA177">
            <v>5060</v>
          </cell>
          <cell r="AB177">
            <v>6074</v>
          </cell>
          <cell r="AC177">
            <v>5357</v>
          </cell>
          <cell r="AD177">
            <v>5674</v>
          </cell>
          <cell r="AE177">
            <v>8976</v>
          </cell>
          <cell r="AF177">
            <v>9408</v>
          </cell>
          <cell r="AG177">
            <v>11265</v>
          </cell>
          <cell r="AH177">
            <v>10906</v>
          </cell>
          <cell r="AI177">
            <v>12201</v>
          </cell>
          <cell r="AJ177">
            <v>13771</v>
          </cell>
          <cell r="AK177">
            <v>15290</v>
          </cell>
          <cell r="AL177">
            <v>17391</v>
          </cell>
          <cell r="AM177">
            <v>16746</v>
          </cell>
          <cell r="AN177">
            <v>19352</v>
          </cell>
          <cell r="AO177">
            <v>17979</v>
          </cell>
          <cell r="AP177">
            <v>20163</v>
          </cell>
          <cell r="AQ177">
            <v>22992</v>
          </cell>
          <cell r="AR177">
            <v>16226</v>
          </cell>
          <cell r="AS177">
            <v>14650</v>
          </cell>
          <cell r="AT177">
            <v>12127</v>
          </cell>
          <cell r="AU177">
            <v>12502</v>
          </cell>
          <cell r="AV177">
            <v>10318</v>
          </cell>
          <cell r="AW177">
            <v>7710</v>
          </cell>
          <cell r="AX177">
            <v>11864</v>
          </cell>
          <cell r="AY177">
            <v>12213</v>
          </cell>
          <cell r="AZ177">
            <v>13509</v>
          </cell>
          <cell r="BA177">
            <v>15550</v>
          </cell>
          <cell r="BB177">
            <v>17595</v>
          </cell>
          <cell r="BC177">
            <v>17128</v>
          </cell>
          <cell r="BD177">
            <v>22876</v>
          </cell>
          <cell r="BE177">
            <v>17429</v>
          </cell>
          <cell r="BF177">
            <v>14358</v>
          </cell>
          <cell r="BG177">
            <v>13727</v>
          </cell>
          <cell r="BH177">
            <v>12426</v>
          </cell>
          <cell r="BI177">
            <v>11315</v>
          </cell>
          <cell r="BJ177">
            <v>9858</v>
          </cell>
          <cell r="BK177">
            <v>11840</v>
          </cell>
          <cell r="BL177">
            <v>16557</v>
          </cell>
          <cell r="BM177">
            <v>19367</v>
          </cell>
          <cell r="BN177">
            <v>21914</v>
          </cell>
          <cell r="BO177">
            <v>11622</v>
          </cell>
          <cell r="BP177">
            <v>8790</v>
          </cell>
          <cell r="BQ177">
            <v>7972</v>
          </cell>
          <cell r="BR177">
            <v>9156</v>
          </cell>
          <cell r="BS177">
            <v>9636</v>
          </cell>
          <cell r="BT177">
            <v>9907</v>
          </cell>
          <cell r="BU177">
            <v>9212</v>
          </cell>
          <cell r="BV177">
            <v>8276</v>
          </cell>
        </row>
        <row r="178">
          <cell r="C178" t="str">
            <v>KBP6129J</v>
          </cell>
          <cell r="D178">
            <v>50</v>
          </cell>
          <cell r="E178">
            <v>69</v>
          </cell>
          <cell r="F178">
            <v>96</v>
          </cell>
          <cell r="G178">
            <v>114</v>
          </cell>
          <cell r="H178">
            <v>123</v>
          </cell>
          <cell r="I178">
            <v>137</v>
          </cell>
          <cell r="J178">
            <v>180</v>
          </cell>
          <cell r="K178">
            <v>180</v>
          </cell>
          <cell r="L178">
            <v>192</v>
          </cell>
          <cell r="M178">
            <v>175</v>
          </cell>
          <cell r="N178">
            <v>169</v>
          </cell>
          <cell r="O178">
            <v>171</v>
          </cell>
          <cell r="P178">
            <v>182</v>
          </cell>
          <cell r="Q178">
            <v>168</v>
          </cell>
          <cell r="R178">
            <v>198</v>
          </cell>
          <cell r="S178">
            <v>210</v>
          </cell>
          <cell r="T178">
            <v>215</v>
          </cell>
          <cell r="U178">
            <v>276</v>
          </cell>
          <cell r="V178">
            <v>362</v>
          </cell>
          <cell r="W178">
            <v>419</v>
          </cell>
          <cell r="X178">
            <v>418</v>
          </cell>
          <cell r="Y178">
            <v>429</v>
          </cell>
          <cell r="Z178">
            <v>462</v>
          </cell>
          <cell r="AA178">
            <v>530</v>
          </cell>
          <cell r="AB178">
            <v>655</v>
          </cell>
          <cell r="AC178">
            <v>732</v>
          </cell>
          <cell r="AD178">
            <v>818</v>
          </cell>
          <cell r="AE178">
            <v>952</v>
          </cell>
          <cell r="AF178">
            <v>1210</v>
          </cell>
          <cell r="AG178">
            <v>1724</v>
          </cell>
          <cell r="AH178">
            <v>1931</v>
          </cell>
          <cell r="AI178">
            <v>1793</v>
          </cell>
          <cell r="AJ178">
            <v>1976</v>
          </cell>
          <cell r="AK178">
            <v>2398</v>
          </cell>
          <cell r="AL178">
            <v>3461</v>
          </cell>
          <cell r="AM178">
            <v>4714</v>
          </cell>
          <cell r="AN178">
            <v>5232</v>
          </cell>
          <cell r="AO178">
            <v>5578</v>
          </cell>
          <cell r="AP178">
            <v>5631</v>
          </cell>
          <cell r="AQ178">
            <v>5500</v>
          </cell>
          <cell r="AR178">
            <v>5391</v>
          </cell>
          <cell r="AS178">
            <v>5784</v>
          </cell>
          <cell r="AT178">
            <v>8884</v>
          </cell>
          <cell r="AU178">
            <v>11489</v>
          </cell>
          <cell r="AV178">
            <v>12995</v>
          </cell>
          <cell r="AW178">
            <v>12296</v>
          </cell>
          <cell r="AX178">
            <v>14190</v>
          </cell>
          <cell r="AY178">
            <v>16901</v>
          </cell>
          <cell r="AZ178">
            <v>20646</v>
          </cell>
          <cell r="BA178">
            <v>24609</v>
          </cell>
          <cell r="BB178">
            <v>30512</v>
          </cell>
          <cell r="BC178">
            <v>35318</v>
          </cell>
          <cell r="BD178">
            <v>38473</v>
          </cell>
          <cell r="BE178">
            <v>42063</v>
          </cell>
          <cell r="BF178">
            <v>46409</v>
          </cell>
          <cell r="BG178">
            <v>52290</v>
          </cell>
          <cell r="BH178">
            <v>65075</v>
          </cell>
          <cell r="BI178">
            <v>69021</v>
          </cell>
          <cell r="BJ178">
            <v>78071</v>
          </cell>
          <cell r="BK178">
            <v>85710</v>
          </cell>
          <cell r="BL178">
            <v>105696</v>
          </cell>
          <cell r="BM178">
            <v>131670</v>
          </cell>
          <cell r="BN178">
            <v>171322</v>
          </cell>
          <cell r="BO178">
            <v>141047</v>
          </cell>
          <cell r="BP178">
            <v>145883</v>
          </cell>
          <cell r="BQ178">
            <v>167934</v>
          </cell>
          <cell r="BR178">
            <v>176388</v>
          </cell>
          <cell r="BS178">
            <v>195050</v>
          </cell>
          <cell r="BT178">
            <v>204317</v>
          </cell>
          <cell r="BU178">
            <v>206590</v>
          </cell>
          <cell r="BV178">
            <v>202632</v>
          </cell>
        </row>
        <row r="179">
          <cell r="C179" t="str">
            <v>KBP6129Y</v>
          </cell>
          <cell r="D179">
            <v>4443</v>
          </cell>
          <cell r="E179">
            <v>5604</v>
          </cell>
          <cell r="F179">
            <v>7057</v>
          </cell>
          <cell r="G179">
            <v>7828</v>
          </cell>
          <cell r="H179">
            <v>7269</v>
          </cell>
          <cell r="I179">
            <v>7160</v>
          </cell>
          <cell r="J179">
            <v>8467</v>
          </cell>
          <cell r="K179">
            <v>8552</v>
          </cell>
          <cell r="L179">
            <v>9305</v>
          </cell>
          <cell r="M179">
            <v>8400</v>
          </cell>
          <cell r="N179">
            <v>7938</v>
          </cell>
          <cell r="O179">
            <v>7816</v>
          </cell>
          <cell r="P179">
            <v>8230</v>
          </cell>
          <cell r="Q179">
            <v>7464</v>
          </cell>
          <cell r="R179">
            <v>9391</v>
          </cell>
          <cell r="S179">
            <v>9676</v>
          </cell>
          <cell r="T179">
            <v>9615</v>
          </cell>
          <cell r="U179">
            <v>12247</v>
          </cell>
          <cell r="V179">
            <v>15724</v>
          </cell>
          <cell r="W179">
            <v>17882</v>
          </cell>
          <cell r="X179">
            <v>16769</v>
          </cell>
          <cell r="Y179">
            <v>17377</v>
          </cell>
          <cell r="Z179">
            <v>18787</v>
          </cell>
          <cell r="AA179">
            <v>20854</v>
          </cell>
          <cell r="AB179">
            <v>24810</v>
          </cell>
          <cell r="AC179">
            <v>26002</v>
          </cell>
          <cell r="AD179">
            <v>25497</v>
          </cell>
          <cell r="AE179">
            <v>27375</v>
          </cell>
          <cell r="AF179">
            <v>30676</v>
          </cell>
          <cell r="AG179">
            <v>36650</v>
          </cell>
          <cell r="AH179">
            <v>34499</v>
          </cell>
          <cell r="AI179">
            <v>29983</v>
          </cell>
          <cell r="AJ179">
            <v>29825</v>
          </cell>
          <cell r="AK179">
            <v>32134</v>
          </cell>
          <cell r="AL179">
            <v>41859</v>
          </cell>
          <cell r="AM179">
            <v>51821</v>
          </cell>
          <cell r="AN179">
            <v>50223</v>
          </cell>
          <cell r="AO179">
            <v>48290</v>
          </cell>
          <cell r="AP179">
            <v>47469</v>
          </cell>
          <cell r="AQ179">
            <v>38425</v>
          </cell>
          <cell r="AR179">
            <v>30177</v>
          </cell>
          <cell r="AS179">
            <v>32104</v>
          </cell>
          <cell r="AT179">
            <v>40714</v>
          </cell>
          <cell r="AU179">
            <v>42930</v>
          </cell>
          <cell r="AV179">
            <v>43574</v>
          </cell>
          <cell r="AW179">
            <v>39363</v>
          </cell>
          <cell r="AX179">
            <v>42311</v>
          </cell>
          <cell r="AY179">
            <v>48099</v>
          </cell>
          <cell r="AZ179">
            <v>55902</v>
          </cell>
          <cell r="BA179">
            <v>63065</v>
          </cell>
          <cell r="BB179">
            <v>74256</v>
          </cell>
          <cell r="BC179">
            <v>82149</v>
          </cell>
          <cell r="BD179">
            <v>86072</v>
          </cell>
          <cell r="BE179">
            <v>89615</v>
          </cell>
          <cell r="BF179">
            <v>95615</v>
          </cell>
          <cell r="BG179">
            <v>103661</v>
          </cell>
          <cell r="BH179">
            <v>110840</v>
          </cell>
          <cell r="BI179">
            <v>112692</v>
          </cell>
          <cell r="BJ179">
            <v>123159</v>
          </cell>
          <cell r="BK179">
            <v>128483</v>
          </cell>
          <cell r="BL179">
            <v>141275</v>
          </cell>
          <cell r="BM179">
            <v>156675</v>
          </cell>
          <cell r="BN179">
            <v>181411</v>
          </cell>
          <cell r="BO179">
            <v>142713</v>
          </cell>
          <cell r="BP179">
            <v>145883</v>
          </cell>
          <cell r="BQ179">
            <v>163226</v>
          </cell>
          <cell r="BR179">
            <v>160990</v>
          </cell>
          <cell r="BS179">
            <v>160897</v>
          </cell>
          <cell r="BT179">
            <v>155113</v>
          </cell>
          <cell r="BU179">
            <v>148968</v>
          </cell>
          <cell r="BV179">
            <v>133823</v>
          </cell>
        </row>
        <row r="180">
          <cell r="C180" t="str">
            <v>KBP6130J</v>
          </cell>
          <cell r="D180">
            <v>17</v>
          </cell>
          <cell r="E180">
            <v>19</v>
          </cell>
          <cell r="F180">
            <v>21</v>
          </cell>
          <cell r="G180">
            <v>15</v>
          </cell>
          <cell r="H180">
            <v>17</v>
          </cell>
          <cell r="I180">
            <v>22</v>
          </cell>
          <cell r="J180">
            <v>22</v>
          </cell>
          <cell r="K180">
            <v>17</v>
          </cell>
          <cell r="L180">
            <v>28</v>
          </cell>
          <cell r="M180">
            <v>29</v>
          </cell>
          <cell r="N180">
            <v>23</v>
          </cell>
          <cell r="O180">
            <v>24</v>
          </cell>
          <cell r="P180">
            <v>18</v>
          </cell>
          <cell r="Q180">
            <v>23</v>
          </cell>
          <cell r="R180">
            <v>25</v>
          </cell>
          <cell r="S180">
            <v>18</v>
          </cell>
          <cell r="T180">
            <v>22</v>
          </cell>
          <cell r="U180">
            <v>32</v>
          </cell>
          <cell r="V180">
            <v>49</v>
          </cell>
          <cell r="W180">
            <v>43</v>
          </cell>
          <cell r="X180">
            <v>41</v>
          </cell>
          <cell r="Y180">
            <v>46</v>
          </cell>
          <cell r="Z180">
            <v>63</v>
          </cell>
          <cell r="AA180">
            <v>96</v>
          </cell>
          <cell r="AB180">
            <v>105</v>
          </cell>
          <cell r="AC180">
            <v>94</v>
          </cell>
          <cell r="AD180">
            <v>99</v>
          </cell>
          <cell r="AE180">
            <v>140</v>
          </cell>
          <cell r="AF180">
            <v>155</v>
          </cell>
          <cell r="AG180">
            <v>148</v>
          </cell>
          <cell r="AH180">
            <v>149</v>
          </cell>
          <cell r="AI180">
            <v>126</v>
          </cell>
          <cell r="AJ180">
            <v>133</v>
          </cell>
          <cell r="AK180">
            <v>186</v>
          </cell>
          <cell r="AL180">
            <v>351</v>
          </cell>
          <cell r="AM180">
            <v>379</v>
          </cell>
          <cell r="AN180">
            <v>429</v>
          </cell>
          <cell r="AO180">
            <v>677</v>
          </cell>
          <cell r="AP180">
            <v>722</v>
          </cell>
          <cell r="AQ180">
            <v>630</v>
          </cell>
          <cell r="AR180">
            <v>658</v>
          </cell>
          <cell r="AS180">
            <v>941</v>
          </cell>
          <cell r="AT180">
            <v>1251</v>
          </cell>
          <cell r="AU180">
            <v>1384</v>
          </cell>
          <cell r="AV180">
            <v>1608</v>
          </cell>
          <cell r="AW180">
            <v>1878</v>
          </cell>
          <cell r="AX180">
            <v>2061</v>
          </cell>
          <cell r="AY180">
            <v>2236</v>
          </cell>
          <cell r="AZ180">
            <v>2801</v>
          </cell>
          <cell r="BA180">
            <v>2998</v>
          </cell>
          <cell r="BB180">
            <v>3377</v>
          </cell>
          <cell r="BC180">
            <v>3324</v>
          </cell>
          <cell r="BD180">
            <v>3194</v>
          </cell>
          <cell r="BE180">
            <v>3149</v>
          </cell>
          <cell r="BF180">
            <v>3744</v>
          </cell>
          <cell r="BG180">
            <v>4269</v>
          </cell>
          <cell r="BH180">
            <v>5026</v>
          </cell>
          <cell r="BI180">
            <v>6543</v>
          </cell>
          <cell r="BJ180">
            <v>9125</v>
          </cell>
          <cell r="BK180">
            <v>11422</v>
          </cell>
          <cell r="BL180">
            <v>11884</v>
          </cell>
          <cell r="BM180">
            <v>12628</v>
          </cell>
          <cell r="BN180">
            <v>9243</v>
          </cell>
          <cell r="BO180">
            <v>7264</v>
          </cell>
          <cell r="BP180">
            <v>8833</v>
          </cell>
          <cell r="BQ180">
            <v>8449</v>
          </cell>
          <cell r="BR180">
            <v>8437</v>
          </cell>
          <cell r="BS180">
            <v>9755</v>
          </cell>
          <cell r="BT180">
            <v>11227</v>
          </cell>
          <cell r="BU180">
            <v>12506</v>
          </cell>
          <cell r="BV180">
            <v>13071</v>
          </cell>
        </row>
        <row r="181">
          <cell r="C181" t="str">
            <v>KBP6130Y</v>
          </cell>
          <cell r="D181">
            <v>2509</v>
          </cell>
          <cell r="E181">
            <v>2605</v>
          </cell>
          <cell r="F181">
            <v>3301</v>
          </cell>
          <cell r="G181">
            <v>1920</v>
          </cell>
          <cell r="H181">
            <v>1860</v>
          </cell>
          <cell r="I181">
            <v>2125</v>
          </cell>
          <cell r="J181">
            <v>1992</v>
          </cell>
          <cell r="K181">
            <v>2076</v>
          </cell>
          <cell r="L181">
            <v>2605</v>
          </cell>
          <cell r="M181">
            <v>2305</v>
          </cell>
          <cell r="N181">
            <v>1476</v>
          </cell>
          <cell r="O181">
            <v>1356</v>
          </cell>
          <cell r="P181">
            <v>1272</v>
          </cell>
          <cell r="Q181">
            <v>2233</v>
          </cell>
          <cell r="R181">
            <v>2713</v>
          </cell>
          <cell r="S181">
            <v>2233</v>
          </cell>
          <cell r="T181">
            <v>2569</v>
          </cell>
          <cell r="U181">
            <v>3613</v>
          </cell>
          <cell r="V181">
            <v>4825</v>
          </cell>
          <cell r="W181">
            <v>3853</v>
          </cell>
          <cell r="X181">
            <v>3793</v>
          </cell>
          <cell r="Y181">
            <v>4441</v>
          </cell>
          <cell r="Z181">
            <v>5389</v>
          </cell>
          <cell r="AA181">
            <v>8222</v>
          </cell>
          <cell r="AB181">
            <v>8498</v>
          </cell>
          <cell r="AC181">
            <v>7310</v>
          </cell>
          <cell r="AD181">
            <v>6938</v>
          </cell>
          <cell r="AE181">
            <v>8918</v>
          </cell>
          <cell r="AF181">
            <v>8558</v>
          </cell>
          <cell r="AG181">
            <v>6626</v>
          </cell>
          <cell r="AH181">
            <v>5701</v>
          </cell>
          <cell r="AI181">
            <v>4321</v>
          </cell>
          <cell r="AJ181">
            <v>4189</v>
          </cell>
          <cell r="AK181">
            <v>4981</v>
          </cell>
          <cell r="AL181">
            <v>7994</v>
          </cell>
          <cell r="AM181">
            <v>7562</v>
          </cell>
          <cell r="AN181">
            <v>7358</v>
          </cell>
          <cell r="AO181">
            <v>10118</v>
          </cell>
          <cell r="AP181">
            <v>9890</v>
          </cell>
          <cell r="AQ181">
            <v>7574</v>
          </cell>
          <cell r="AR181">
            <v>6926</v>
          </cell>
          <cell r="AS181">
            <v>8606</v>
          </cell>
          <cell r="AT181">
            <v>9832</v>
          </cell>
          <cell r="AU181">
            <v>9357</v>
          </cell>
          <cell r="AV181">
            <v>9517</v>
          </cell>
          <cell r="AW181">
            <v>9904</v>
          </cell>
          <cell r="AX181">
            <v>9975</v>
          </cell>
          <cell r="AY181">
            <v>10106</v>
          </cell>
          <cell r="AZ181">
            <v>11707</v>
          </cell>
          <cell r="BA181">
            <v>11391</v>
          </cell>
          <cell r="BB181">
            <v>11760</v>
          </cell>
          <cell r="BC181">
            <v>10650</v>
          </cell>
          <cell r="BD181">
            <v>9221</v>
          </cell>
          <cell r="BE181">
            <v>8108</v>
          </cell>
          <cell r="BF181">
            <v>8733</v>
          </cell>
          <cell r="BG181">
            <v>9310</v>
          </cell>
          <cell r="BH181">
            <v>10006</v>
          </cell>
          <cell r="BI181">
            <v>12513</v>
          </cell>
          <cell r="BJ181">
            <v>16919</v>
          </cell>
          <cell r="BK181">
            <v>19564</v>
          </cell>
          <cell r="BL181">
            <v>16428</v>
          </cell>
          <cell r="BM181">
            <v>15678</v>
          </cell>
          <cell r="BN181">
            <v>9811</v>
          </cell>
          <cell r="BO181">
            <v>7438</v>
          </cell>
          <cell r="BP181">
            <v>8833</v>
          </cell>
          <cell r="BQ181">
            <v>9737</v>
          </cell>
          <cell r="BR181">
            <v>9245</v>
          </cell>
          <cell r="BS181">
            <v>9264</v>
          </cell>
          <cell r="BT181">
            <v>9633</v>
          </cell>
          <cell r="BU181">
            <v>9758</v>
          </cell>
          <cell r="BV181">
            <v>10074</v>
          </cell>
        </row>
        <row r="182">
          <cell r="C182" t="str">
            <v>KBP6132Y</v>
          </cell>
          <cell r="D182">
            <v>150811</v>
          </cell>
          <cell r="E182">
            <v>159083</v>
          </cell>
          <cell r="F182">
            <v>169106</v>
          </cell>
          <cell r="G182">
            <v>180605</v>
          </cell>
          <cell r="H182">
            <v>189454</v>
          </cell>
          <cell r="I182">
            <v>196274</v>
          </cell>
          <cell r="J182">
            <v>204714</v>
          </cell>
          <cell r="K182">
            <v>216178</v>
          </cell>
          <cell r="L182">
            <v>227419</v>
          </cell>
          <cell r="M182">
            <v>239701</v>
          </cell>
          <cell r="N182">
            <v>253363</v>
          </cell>
          <cell r="O182">
            <v>268312</v>
          </cell>
          <cell r="P182">
            <v>288973</v>
          </cell>
          <cell r="Q182">
            <v>305154</v>
          </cell>
          <cell r="R182">
            <v>324989</v>
          </cell>
          <cell r="S182">
            <v>340188</v>
          </cell>
          <cell r="T182">
            <v>354429</v>
          </cell>
          <cell r="U182">
            <v>371333</v>
          </cell>
          <cell r="V182">
            <v>390626</v>
          </cell>
          <cell r="W182">
            <v>417118</v>
          </cell>
          <cell r="X182">
            <v>442688</v>
          </cell>
          <cell r="Y182">
            <v>467182</v>
          </cell>
          <cell r="Z182">
            <v>492598</v>
          </cell>
          <cell r="AA182">
            <v>521304</v>
          </cell>
          <cell r="AB182">
            <v>551793</v>
          </cell>
          <cell r="AC182">
            <v>590847</v>
          </cell>
          <cell r="AD182">
            <v>641257</v>
          </cell>
          <cell r="AE182">
            <v>684875</v>
          </cell>
          <cell r="AF182">
            <v>728657</v>
          </cell>
          <cell r="AG182">
            <v>778871</v>
          </cell>
          <cell r="AH182">
            <v>831831</v>
          </cell>
          <cell r="AI182">
            <v>871386</v>
          </cell>
          <cell r="AJ182">
            <v>898078</v>
          </cell>
          <cell r="AK182">
            <v>924471</v>
          </cell>
          <cell r="AL182">
            <v>949724</v>
          </cell>
          <cell r="AM182">
            <v>981207</v>
          </cell>
          <cell r="AN182">
            <v>1014398</v>
          </cell>
          <cell r="AO182">
            <v>1038888</v>
          </cell>
          <cell r="AP182">
            <v>1055265</v>
          </cell>
          <cell r="AQ182">
            <v>1074016</v>
          </cell>
          <cell r="AR182">
            <v>1087517</v>
          </cell>
          <cell r="AS182">
            <v>1097381</v>
          </cell>
          <cell r="AT182">
            <v>1105879</v>
          </cell>
          <cell r="AU182">
            <v>1116576</v>
          </cell>
          <cell r="AV182">
            <v>685703</v>
          </cell>
          <cell r="AW182">
            <v>692841</v>
          </cell>
          <cell r="AX182">
            <v>630570</v>
          </cell>
          <cell r="AY182">
            <v>639129</v>
          </cell>
          <cell r="AZ182">
            <v>648575</v>
          </cell>
          <cell r="BA182">
            <v>653286</v>
          </cell>
          <cell r="BB182">
            <v>662849</v>
          </cell>
          <cell r="BC182">
            <v>671316</v>
          </cell>
          <cell r="BD182">
            <v>679504</v>
          </cell>
          <cell r="BE182">
            <v>685052</v>
          </cell>
          <cell r="BF182">
            <v>691259</v>
          </cell>
          <cell r="BG182">
            <v>693596</v>
          </cell>
          <cell r="BH182">
            <v>696171</v>
          </cell>
          <cell r="BI182">
            <v>703423</v>
          </cell>
          <cell r="BJ182">
            <v>711888</v>
          </cell>
          <cell r="BK182">
            <v>720407</v>
          </cell>
          <cell r="BL182">
            <v>730949</v>
          </cell>
          <cell r="BM182">
            <v>753914</v>
          </cell>
          <cell r="BN182">
            <v>788896</v>
          </cell>
          <cell r="BO182">
            <v>817221</v>
          </cell>
          <cell r="BP182">
            <v>838616</v>
          </cell>
          <cell r="BQ182">
            <v>859613</v>
          </cell>
          <cell r="BR182">
            <v>883242</v>
          </cell>
          <cell r="BS182">
            <v>910437</v>
          </cell>
          <cell r="BT182">
            <v>944613</v>
          </cell>
          <cell r="BU182">
            <v>986288</v>
          </cell>
          <cell r="BV182">
            <v>1030195</v>
          </cell>
        </row>
        <row r="183">
          <cell r="C183" t="str">
            <v>KBP6133Y</v>
          </cell>
          <cell r="D183">
            <v>52801</v>
          </cell>
          <cell r="E183">
            <v>55697</v>
          </cell>
          <cell r="F183">
            <v>59206</v>
          </cell>
          <cell r="G183">
            <v>63232</v>
          </cell>
          <cell r="H183">
            <v>66330</v>
          </cell>
          <cell r="I183">
            <v>68718</v>
          </cell>
          <cell r="J183">
            <v>71673</v>
          </cell>
          <cell r="K183">
            <v>75687</v>
          </cell>
          <cell r="L183">
            <v>79622</v>
          </cell>
          <cell r="M183">
            <v>83923</v>
          </cell>
          <cell r="N183">
            <v>88706</v>
          </cell>
          <cell r="O183">
            <v>93940</v>
          </cell>
          <cell r="P183">
            <v>101173</v>
          </cell>
          <cell r="Q183">
            <v>106839</v>
          </cell>
          <cell r="R183">
            <v>113783</v>
          </cell>
          <cell r="S183">
            <v>118856</v>
          </cell>
          <cell r="T183">
            <v>123809</v>
          </cell>
          <cell r="U183">
            <v>128894</v>
          </cell>
          <cell r="V183">
            <v>134527</v>
          </cell>
          <cell r="W183">
            <v>142341</v>
          </cell>
          <cell r="X183">
            <v>150916</v>
          </cell>
          <cell r="Y183">
            <v>158808</v>
          </cell>
          <cell r="Z183">
            <v>167521</v>
          </cell>
          <cell r="AA183">
            <v>177613</v>
          </cell>
          <cell r="AB183">
            <v>189553</v>
          </cell>
          <cell r="AC183">
            <v>203230</v>
          </cell>
          <cell r="AD183">
            <v>216911</v>
          </cell>
          <cell r="AE183">
            <v>228233</v>
          </cell>
          <cell r="AF183">
            <v>240517</v>
          </cell>
          <cell r="AG183">
            <v>255213</v>
          </cell>
          <cell r="AH183">
            <v>270367</v>
          </cell>
          <cell r="AI183">
            <v>283665</v>
          </cell>
          <cell r="AJ183">
            <v>295804</v>
          </cell>
          <cell r="AK183">
            <v>306908</v>
          </cell>
          <cell r="AL183">
            <v>318058</v>
          </cell>
          <cell r="AM183">
            <v>329006</v>
          </cell>
          <cell r="AN183">
            <v>337573</v>
          </cell>
          <cell r="AO183">
            <v>343674</v>
          </cell>
          <cell r="AP183">
            <v>350663</v>
          </cell>
          <cell r="AQ183">
            <v>358705</v>
          </cell>
          <cell r="AR183">
            <v>366447</v>
          </cell>
          <cell r="AS183">
            <v>372896</v>
          </cell>
          <cell r="AT183">
            <v>380496</v>
          </cell>
          <cell r="AU183">
            <v>387705</v>
          </cell>
          <cell r="AV183">
            <v>391693</v>
          </cell>
          <cell r="AW183">
            <v>393714</v>
          </cell>
          <cell r="AX183">
            <v>392416</v>
          </cell>
          <cell r="AY183">
            <v>391593</v>
          </cell>
          <cell r="AZ183">
            <v>389417</v>
          </cell>
          <cell r="BA183">
            <v>390337</v>
          </cell>
          <cell r="BB183">
            <v>390796</v>
          </cell>
          <cell r="BC183">
            <v>393523</v>
          </cell>
          <cell r="BD183">
            <v>393710</v>
          </cell>
          <cell r="BE183">
            <v>392275</v>
          </cell>
          <cell r="BF183">
            <v>387354</v>
          </cell>
          <cell r="BG183">
            <v>384717</v>
          </cell>
          <cell r="BH183">
            <v>384430</v>
          </cell>
          <cell r="BI183">
            <v>385879</v>
          </cell>
          <cell r="BJ183">
            <v>388336</v>
          </cell>
          <cell r="BK183">
            <v>391593</v>
          </cell>
          <cell r="BL183">
            <v>396961</v>
          </cell>
          <cell r="BM183">
            <v>403653</v>
          </cell>
          <cell r="BN183">
            <v>407192</v>
          </cell>
          <cell r="BO183">
            <v>410164</v>
          </cell>
          <cell r="BP183">
            <v>415373</v>
          </cell>
          <cell r="BQ183">
            <v>420575</v>
          </cell>
          <cell r="BR183">
            <v>425456</v>
          </cell>
          <cell r="BS183">
            <v>431398</v>
          </cell>
          <cell r="BT183">
            <v>437932</v>
          </cell>
          <cell r="BU183">
            <v>446256</v>
          </cell>
          <cell r="BV183">
            <v>452242</v>
          </cell>
        </row>
        <row r="184">
          <cell r="C184" t="str">
            <v>KBP6134Y</v>
          </cell>
          <cell r="D184">
            <v>27163</v>
          </cell>
          <cell r="E184">
            <v>28653</v>
          </cell>
          <cell r="F184">
            <v>30458</v>
          </cell>
          <cell r="G184">
            <v>32529</v>
          </cell>
          <cell r="H184">
            <v>34123</v>
          </cell>
          <cell r="I184">
            <v>35351</v>
          </cell>
          <cell r="J184">
            <v>36871</v>
          </cell>
          <cell r="K184">
            <v>38936</v>
          </cell>
          <cell r="L184">
            <v>40961</v>
          </cell>
          <cell r="M184">
            <v>43173</v>
          </cell>
          <cell r="N184">
            <v>45633</v>
          </cell>
          <cell r="O184">
            <v>48326</v>
          </cell>
          <cell r="P184">
            <v>52047</v>
          </cell>
          <cell r="Q184">
            <v>54962</v>
          </cell>
          <cell r="R184">
            <v>58534</v>
          </cell>
          <cell r="S184">
            <v>60438</v>
          </cell>
          <cell r="T184">
            <v>63426</v>
          </cell>
          <cell r="U184">
            <v>69312</v>
          </cell>
          <cell r="V184">
            <v>73942</v>
          </cell>
          <cell r="W184">
            <v>79291</v>
          </cell>
          <cell r="X184">
            <v>85820</v>
          </cell>
          <cell r="Y184">
            <v>91067</v>
          </cell>
          <cell r="Z184">
            <v>96133</v>
          </cell>
          <cell r="AA184">
            <v>101536</v>
          </cell>
          <cell r="AB184">
            <v>110612</v>
          </cell>
          <cell r="AC184">
            <v>121926</v>
          </cell>
          <cell r="AD184">
            <v>132955</v>
          </cell>
          <cell r="AE184">
            <v>144150</v>
          </cell>
          <cell r="AF184">
            <v>155252</v>
          </cell>
          <cell r="AG184">
            <v>172748</v>
          </cell>
          <cell r="AH184">
            <v>192149</v>
          </cell>
          <cell r="AI184">
            <v>217731</v>
          </cell>
          <cell r="AJ184">
            <v>230704</v>
          </cell>
          <cell r="AK184">
            <v>241037</v>
          </cell>
          <cell r="AL184">
            <v>252947</v>
          </cell>
          <cell r="AM184">
            <v>263723</v>
          </cell>
          <cell r="AN184">
            <v>271437</v>
          </cell>
          <cell r="AO184">
            <v>281964</v>
          </cell>
          <cell r="AP184">
            <v>289102</v>
          </cell>
          <cell r="AQ184">
            <v>296248</v>
          </cell>
          <cell r="AR184">
            <v>304163</v>
          </cell>
          <cell r="AS184">
            <v>308511</v>
          </cell>
          <cell r="AT184">
            <v>311863</v>
          </cell>
          <cell r="AU184">
            <v>323772</v>
          </cell>
          <cell r="AV184">
            <v>332929</v>
          </cell>
          <cell r="AW184">
            <v>342962</v>
          </cell>
          <cell r="AX184">
            <v>354377</v>
          </cell>
          <cell r="AY184">
            <v>354675</v>
          </cell>
          <cell r="AZ184">
            <v>351635</v>
          </cell>
          <cell r="BA184">
            <v>350970</v>
          </cell>
          <cell r="BB184">
            <v>346379</v>
          </cell>
          <cell r="BC184">
            <v>342815</v>
          </cell>
          <cell r="BD184">
            <v>338424</v>
          </cell>
          <cell r="BE184">
            <v>332563</v>
          </cell>
          <cell r="BF184">
            <v>329283</v>
          </cell>
          <cell r="BG184">
            <v>324958</v>
          </cell>
          <cell r="BH184">
            <v>319904</v>
          </cell>
          <cell r="BI184">
            <v>315253</v>
          </cell>
          <cell r="BJ184">
            <v>311875</v>
          </cell>
          <cell r="BK184">
            <v>307117</v>
          </cell>
          <cell r="BL184">
            <v>304239</v>
          </cell>
          <cell r="BM184">
            <v>302470</v>
          </cell>
          <cell r="BN184">
            <v>297320</v>
          </cell>
          <cell r="BO184">
            <v>291142</v>
          </cell>
          <cell r="BP184">
            <v>280966</v>
          </cell>
          <cell r="BQ184">
            <v>273493</v>
          </cell>
          <cell r="BR184">
            <v>268469</v>
          </cell>
          <cell r="BS184">
            <v>263180</v>
          </cell>
          <cell r="BT184">
            <v>257155</v>
          </cell>
          <cell r="BU184">
            <v>253348</v>
          </cell>
          <cell r="BV184">
            <v>248704</v>
          </cell>
        </row>
        <row r="185">
          <cell r="C185" t="str">
            <v>KBP6135Y</v>
          </cell>
          <cell r="D185">
            <v>7362</v>
          </cell>
          <cell r="E185">
            <v>7906</v>
          </cell>
          <cell r="F185">
            <v>10988</v>
          </cell>
          <cell r="G185">
            <v>12714</v>
          </cell>
          <cell r="H185">
            <v>14354</v>
          </cell>
          <cell r="I185">
            <v>15645</v>
          </cell>
          <cell r="J185">
            <v>17429</v>
          </cell>
          <cell r="K185">
            <v>21282</v>
          </cell>
          <cell r="L185">
            <v>24005</v>
          </cell>
          <cell r="M185">
            <v>25061</v>
          </cell>
          <cell r="N185">
            <v>26038</v>
          </cell>
          <cell r="O185">
            <v>27002</v>
          </cell>
          <cell r="P185">
            <v>28594</v>
          </cell>
          <cell r="Q185">
            <v>30597</v>
          </cell>
          <cell r="R185">
            <v>31392</v>
          </cell>
          <cell r="S185">
            <v>32276</v>
          </cell>
          <cell r="T185">
            <v>33416</v>
          </cell>
          <cell r="U185">
            <v>34822</v>
          </cell>
          <cell r="V185">
            <v>35566</v>
          </cell>
          <cell r="W185">
            <v>37588</v>
          </cell>
          <cell r="X185">
            <v>42746</v>
          </cell>
          <cell r="Y185">
            <v>49726</v>
          </cell>
          <cell r="Z185">
            <v>56103</v>
          </cell>
          <cell r="AA185">
            <v>60982</v>
          </cell>
          <cell r="AB185">
            <v>64964</v>
          </cell>
          <cell r="AC185">
            <v>70106</v>
          </cell>
          <cell r="AD185">
            <v>73644</v>
          </cell>
          <cell r="AE185">
            <v>78089</v>
          </cell>
          <cell r="AF185">
            <v>86450</v>
          </cell>
          <cell r="AG185">
            <v>100204</v>
          </cell>
          <cell r="AH185">
            <v>114732</v>
          </cell>
          <cell r="AI185">
            <v>129573</v>
          </cell>
          <cell r="AJ185">
            <v>143144</v>
          </cell>
          <cell r="AK185">
            <v>156857</v>
          </cell>
          <cell r="AL185">
            <v>170125</v>
          </cell>
          <cell r="AM185">
            <v>182895</v>
          </cell>
          <cell r="AN185">
            <v>198895</v>
          </cell>
          <cell r="AO185">
            <v>218173</v>
          </cell>
          <cell r="AP185">
            <v>239987</v>
          </cell>
          <cell r="AQ185">
            <v>256250</v>
          </cell>
          <cell r="AR185">
            <v>259435</v>
          </cell>
          <cell r="AS185">
            <v>259313</v>
          </cell>
          <cell r="AT185">
            <v>255838</v>
          </cell>
          <cell r="AU185">
            <v>251766</v>
          </cell>
          <cell r="AV185">
            <v>685435</v>
          </cell>
          <cell r="AW185">
            <v>678798</v>
          </cell>
          <cell r="AX185">
            <v>743709</v>
          </cell>
          <cell r="AY185">
            <v>732400</v>
          </cell>
          <cell r="AZ185">
            <v>722972</v>
          </cell>
          <cell r="BA185">
            <v>717802</v>
          </cell>
          <cell r="BB185">
            <v>715207</v>
          </cell>
          <cell r="BC185">
            <v>714984</v>
          </cell>
          <cell r="BD185">
            <v>729414</v>
          </cell>
          <cell r="BE185">
            <v>730423</v>
          </cell>
          <cell r="BF185">
            <v>725348</v>
          </cell>
          <cell r="BG185">
            <v>722097</v>
          </cell>
          <cell r="BH185">
            <v>721346</v>
          </cell>
          <cell r="BI185">
            <v>726459</v>
          </cell>
          <cell r="BJ185">
            <v>735652</v>
          </cell>
          <cell r="BK185">
            <v>751168</v>
          </cell>
          <cell r="BL185">
            <v>772893</v>
          </cell>
          <cell r="BM185">
            <v>809802</v>
          </cell>
          <cell r="BN185">
            <v>874197</v>
          </cell>
          <cell r="BO185">
            <v>956549</v>
          </cell>
          <cell r="BP185">
            <v>1032676</v>
          </cell>
          <cell r="BQ185">
            <v>1103307</v>
          </cell>
          <cell r="BR185">
            <v>1176656</v>
          </cell>
          <cell r="BS185">
            <v>1253195</v>
          </cell>
          <cell r="BT185">
            <v>1325934</v>
          </cell>
          <cell r="BU185">
            <v>1404083</v>
          </cell>
          <cell r="BV185">
            <v>1478517</v>
          </cell>
        </row>
        <row r="186">
          <cell r="C186" t="str">
            <v>KBP6136Y</v>
          </cell>
          <cell r="D186">
            <v>5944</v>
          </cell>
          <cell r="E186">
            <v>6383</v>
          </cell>
          <cell r="F186">
            <v>8872</v>
          </cell>
          <cell r="G186">
            <v>10265</v>
          </cell>
          <cell r="H186">
            <v>11590</v>
          </cell>
          <cell r="I186">
            <v>12632</v>
          </cell>
          <cell r="J186">
            <v>14072</v>
          </cell>
          <cell r="K186">
            <v>17183</v>
          </cell>
          <cell r="L186">
            <v>19381</v>
          </cell>
          <cell r="M186">
            <v>20234</v>
          </cell>
          <cell r="N186">
            <v>21023</v>
          </cell>
          <cell r="O186">
            <v>21801</v>
          </cell>
          <cell r="P186">
            <v>23087</v>
          </cell>
          <cell r="Q186">
            <v>24704</v>
          </cell>
          <cell r="R186">
            <v>25346</v>
          </cell>
          <cell r="S186">
            <v>25763</v>
          </cell>
          <cell r="T186">
            <v>26298</v>
          </cell>
          <cell r="U186">
            <v>28484</v>
          </cell>
          <cell r="V186">
            <v>31583</v>
          </cell>
          <cell r="W186">
            <v>34945</v>
          </cell>
          <cell r="X186">
            <v>37068</v>
          </cell>
          <cell r="Y186">
            <v>39340</v>
          </cell>
          <cell r="Z186">
            <v>41385</v>
          </cell>
          <cell r="AA186">
            <v>45369</v>
          </cell>
          <cell r="AB186">
            <v>52437</v>
          </cell>
          <cell r="AC186">
            <v>58531</v>
          </cell>
          <cell r="AD186">
            <v>67487</v>
          </cell>
          <cell r="AE186">
            <v>83817</v>
          </cell>
          <cell r="AF186">
            <v>98660</v>
          </cell>
          <cell r="AG186">
            <v>115498</v>
          </cell>
          <cell r="AH186">
            <v>128871</v>
          </cell>
          <cell r="AI186">
            <v>144462</v>
          </cell>
          <cell r="AJ186">
            <v>165723</v>
          </cell>
          <cell r="AK186">
            <v>190696</v>
          </cell>
          <cell r="AL186">
            <v>227284</v>
          </cell>
          <cell r="AM186">
            <v>249802</v>
          </cell>
          <cell r="AN186">
            <v>257000</v>
          </cell>
          <cell r="AO186">
            <v>259553</v>
          </cell>
          <cell r="AP186">
            <v>258075</v>
          </cell>
          <cell r="AQ186">
            <v>260289</v>
          </cell>
          <cell r="AR186">
            <v>261324</v>
          </cell>
          <cell r="AS186">
            <v>195026</v>
          </cell>
          <cell r="AT186">
            <v>194637</v>
          </cell>
          <cell r="AU186">
            <v>205653</v>
          </cell>
          <cell r="AV186">
            <v>119893</v>
          </cell>
          <cell r="AW186">
            <v>125446</v>
          </cell>
          <cell r="AX186">
            <v>121537</v>
          </cell>
          <cell r="AY186">
            <v>115560</v>
          </cell>
          <cell r="AZ186">
            <v>107154</v>
          </cell>
          <cell r="BA186">
            <v>98761</v>
          </cell>
          <cell r="BB186">
            <v>90919</v>
          </cell>
          <cell r="BC186">
            <v>84861</v>
          </cell>
          <cell r="BD186">
            <v>77948</v>
          </cell>
          <cell r="BE186">
            <v>72656</v>
          </cell>
          <cell r="BF186">
            <v>67324</v>
          </cell>
          <cell r="BG186">
            <v>59848</v>
          </cell>
          <cell r="BH186">
            <v>54474</v>
          </cell>
          <cell r="BI186">
            <v>49285</v>
          </cell>
          <cell r="BJ186">
            <v>43329</v>
          </cell>
          <cell r="BK186">
            <v>36983</v>
          </cell>
          <cell r="BL186">
            <v>32342</v>
          </cell>
          <cell r="BM186">
            <v>30338</v>
          </cell>
          <cell r="BN186">
            <v>26837</v>
          </cell>
          <cell r="BO186">
            <v>22650</v>
          </cell>
          <cell r="BP186">
            <v>17178</v>
          </cell>
          <cell r="BQ186">
            <v>12416</v>
          </cell>
          <cell r="BR186">
            <v>7933</v>
          </cell>
          <cell r="BS186">
            <v>6265</v>
          </cell>
          <cell r="BT186">
            <v>5944</v>
          </cell>
          <cell r="BU186">
            <v>4372</v>
          </cell>
          <cell r="BV186">
            <v>3929</v>
          </cell>
        </row>
        <row r="187">
          <cell r="C187" t="str">
            <v>KBP6137J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3</v>
          </cell>
          <cell r="S187">
            <v>1</v>
          </cell>
          <cell r="T187">
            <v>0</v>
          </cell>
          <cell r="U187">
            <v>3</v>
          </cell>
          <cell r="V187">
            <v>4</v>
          </cell>
          <cell r="W187">
            <v>4</v>
          </cell>
          <cell r="X187">
            <v>4</v>
          </cell>
          <cell r="Y187">
            <v>4</v>
          </cell>
          <cell r="Z187">
            <v>4</v>
          </cell>
          <cell r="AA187">
            <v>5</v>
          </cell>
          <cell r="AB187">
            <v>8</v>
          </cell>
          <cell r="AC187">
            <v>8</v>
          </cell>
          <cell r="AD187">
            <v>8</v>
          </cell>
          <cell r="AE187">
            <v>8</v>
          </cell>
          <cell r="AF187">
            <v>15</v>
          </cell>
          <cell r="AG187">
            <v>19</v>
          </cell>
          <cell r="AH187">
            <v>19</v>
          </cell>
          <cell r="AI187">
            <v>20</v>
          </cell>
          <cell r="AJ187">
            <v>27</v>
          </cell>
          <cell r="AK187">
            <v>35</v>
          </cell>
          <cell r="AL187">
            <v>47</v>
          </cell>
          <cell r="AM187">
            <v>65</v>
          </cell>
          <cell r="AN187">
            <v>91</v>
          </cell>
          <cell r="AO187">
            <v>94</v>
          </cell>
          <cell r="AP187">
            <v>157</v>
          </cell>
          <cell r="AQ187">
            <v>172</v>
          </cell>
          <cell r="AR187">
            <v>214</v>
          </cell>
          <cell r="AS187">
            <v>217</v>
          </cell>
          <cell r="AT187">
            <v>338</v>
          </cell>
          <cell r="AU187">
            <v>294</v>
          </cell>
          <cell r="AV187">
            <v>244</v>
          </cell>
          <cell r="AW187">
            <v>294</v>
          </cell>
          <cell r="AX187">
            <v>181</v>
          </cell>
          <cell r="AY187">
            <v>239</v>
          </cell>
          <cell r="AZ187">
            <v>319</v>
          </cell>
          <cell r="BA187">
            <v>372</v>
          </cell>
          <cell r="BB187">
            <v>420</v>
          </cell>
          <cell r="BC187">
            <v>458</v>
          </cell>
          <cell r="BD187">
            <v>1011</v>
          </cell>
          <cell r="BE187">
            <v>1043</v>
          </cell>
          <cell r="BF187">
            <v>1417</v>
          </cell>
          <cell r="BG187">
            <v>1609</v>
          </cell>
          <cell r="BH187">
            <v>1665</v>
          </cell>
          <cell r="BI187">
            <v>1353</v>
          </cell>
          <cell r="BJ187">
            <v>1490</v>
          </cell>
          <cell r="BK187">
            <v>2236</v>
          </cell>
          <cell r="BL187">
            <v>2335</v>
          </cell>
          <cell r="BM187">
            <v>2539</v>
          </cell>
          <cell r="BN187">
            <v>2814</v>
          </cell>
          <cell r="BO187">
            <v>3502</v>
          </cell>
          <cell r="BP187">
            <v>2197</v>
          </cell>
          <cell r="BQ187">
            <v>2397</v>
          </cell>
          <cell r="BR187">
            <v>2994</v>
          </cell>
          <cell r="BS187">
            <v>2809</v>
          </cell>
          <cell r="BT187">
            <v>2337</v>
          </cell>
          <cell r="BU187">
            <v>4628</v>
          </cell>
          <cell r="BV187">
            <v>6355</v>
          </cell>
        </row>
        <row r="188">
          <cell r="C188" t="str">
            <v>KBP6137Y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4</v>
          </cell>
          <cell r="S188">
            <v>4</v>
          </cell>
          <cell r="T188">
            <v>4</v>
          </cell>
          <cell r="U188">
            <v>4</v>
          </cell>
          <cell r="V188">
            <v>7</v>
          </cell>
          <cell r="W188">
            <v>7</v>
          </cell>
          <cell r="X188">
            <v>7</v>
          </cell>
          <cell r="Y188">
            <v>9</v>
          </cell>
          <cell r="Z188">
            <v>10</v>
          </cell>
          <cell r="AA188">
            <v>11</v>
          </cell>
          <cell r="AB188">
            <v>18</v>
          </cell>
          <cell r="AC188">
            <v>19</v>
          </cell>
          <cell r="AD188">
            <v>14</v>
          </cell>
          <cell r="AE188">
            <v>22</v>
          </cell>
          <cell r="AF188">
            <v>31</v>
          </cell>
          <cell r="AG188">
            <v>37</v>
          </cell>
          <cell r="AH188">
            <v>30</v>
          </cell>
          <cell r="AI188">
            <v>33</v>
          </cell>
          <cell r="AJ188">
            <v>45</v>
          </cell>
          <cell r="AK188">
            <v>59</v>
          </cell>
          <cell r="AL188">
            <v>85</v>
          </cell>
          <cell r="AM188">
            <v>103</v>
          </cell>
          <cell r="AN188">
            <v>113</v>
          </cell>
          <cell r="AO188">
            <v>116</v>
          </cell>
          <cell r="AP188">
            <v>149</v>
          </cell>
          <cell r="AQ188">
            <v>109</v>
          </cell>
          <cell r="AR188">
            <v>137</v>
          </cell>
          <cell r="AS188">
            <v>159</v>
          </cell>
          <cell r="AT188">
            <v>222</v>
          </cell>
          <cell r="AU188">
            <v>177</v>
          </cell>
          <cell r="AV188">
            <v>153</v>
          </cell>
          <cell r="AW188">
            <v>173</v>
          </cell>
          <cell r="AX188">
            <v>118</v>
          </cell>
          <cell r="AY188">
            <v>161</v>
          </cell>
          <cell r="AZ188">
            <v>203</v>
          </cell>
          <cell r="BA188">
            <v>248</v>
          </cell>
          <cell r="BB188">
            <v>277</v>
          </cell>
          <cell r="BC188">
            <v>331</v>
          </cell>
          <cell r="BD188">
            <v>746</v>
          </cell>
          <cell r="BE188">
            <v>771</v>
          </cell>
          <cell r="BF188">
            <v>1053</v>
          </cell>
          <cell r="BG188">
            <v>1118</v>
          </cell>
          <cell r="BH188">
            <v>1079</v>
          </cell>
          <cell r="BI188">
            <v>1014</v>
          </cell>
          <cell r="BJ188">
            <v>1352</v>
          </cell>
          <cell r="BK188">
            <v>2221</v>
          </cell>
          <cell r="BL188">
            <v>2376</v>
          </cell>
          <cell r="BM188">
            <v>2521</v>
          </cell>
          <cell r="BN188">
            <v>2831</v>
          </cell>
          <cell r="BO188">
            <v>3445</v>
          </cell>
          <cell r="BP188">
            <v>2197</v>
          </cell>
          <cell r="BQ188">
            <v>2722</v>
          </cell>
          <cell r="BR188">
            <v>3456</v>
          </cell>
          <cell r="BS188">
            <v>3231</v>
          </cell>
          <cell r="BT188">
            <v>2699</v>
          </cell>
          <cell r="BU188">
            <v>5415</v>
          </cell>
          <cell r="BV188">
            <v>7317</v>
          </cell>
        </row>
        <row r="189">
          <cell r="C189" t="str">
            <v>KBP6138J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1</v>
          </cell>
          <cell r="AF189">
            <v>4</v>
          </cell>
          <cell r="AG189">
            <v>4</v>
          </cell>
          <cell r="AH189">
            <v>4</v>
          </cell>
          <cell r="AI189">
            <v>4</v>
          </cell>
          <cell r="AJ189">
            <v>5</v>
          </cell>
          <cell r="AK189">
            <v>8</v>
          </cell>
          <cell r="AL189">
            <v>9</v>
          </cell>
          <cell r="AM189">
            <v>13</v>
          </cell>
          <cell r="AN189">
            <v>19</v>
          </cell>
          <cell r="AO189">
            <v>20</v>
          </cell>
          <cell r="AP189">
            <v>33</v>
          </cell>
          <cell r="AQ189">
            <v>35</v>
          </cell>
          <cell r="AR189">
            <v>44</v>
          </cell>
          <cell r="AS189">
            <v>46</v>
          </cell>
          <cell r="AT189">
            <v>69</v>
          </cell>
          <cell r="AU189">
            <v>61</v>
          </cell>
          <cell r="AV189">
            <v>88</v>
          </cell>
          <cell r="AW189">
            <v>105</v>
          </cell>
          <cell r="AX189">
            <v>245</v>
          </cell>
          <cell r="AY189">
            <v>321</v>
          </cell>
          <cell r="AZ189">
            <v>426</v>
          </cell>
          <cell r="BA189">
            <v>498</v>
          </cell>
          <cell r="BB189">
            <v>563</v>
          </cell>
          <cell r="BC189">
            <v>664</v>
          </cell>
          <cell r="BD189">
            <v>1441</v>
          </cell>
          <cell r="BE189">
            <v>1207</v>
          </cell>
          <cell r="BF189">
            <v>1035</v>
          </cell>
          <cell r="BG189">
            <v>1246</v>
          </cell>
          <cell r="BH189">
            <v>1343</v>
          </cell>
          <cell r="BI189">
            <v>1367</v>
          </cell>
          <cell r="BJ189">
            <v>1302</v>
          </cell>
          <cell r="BK189">
            <v>1326</v>
          </cell>
          <cell r="BL189">
            <v>1877</v>
          </cell>
          <cell r="BM189">
            <v>2325</v>
          </cell>
          <cell r="BN189">
            <v>2280</v>
          </cell>
          <cell r="BO189">
            <v>2022</v>
          </cell>
          <cell r="BP189">
            <v>1904</v>
          </cell>
          <cell r="BQ189">
            <v>2299</v>
          </cell>
          <cell r="BR189">
            <v>3437</v>
          </cell>
          <cell r="BS189">
            <v>3284</v>
          </cell>
          <cell r="BT189">
            <v>1746</v>
          </cell>
          <cell r="BU189">
            <v>1533</v>
          </cell>
          <cell r="BV189">
            <v>1566</v>
          </cell>
        </row>
        <row r="190">
          <cell r="C190" t="str">
            <v>KBP6138Y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2</v>
          </cell>
          <cell r="Z190">
            <v>3</v>
          </cell>
          <cell r="AA190">
            <v>3</v>
          </cell>
          <cell r="AB190">
            <v>3</v>
          </cell>
          <cell r="AC190">
            <v>3</v>
          </cell>
          <cell r="AD190">
            <v>3</v>
          </cell>
          <cell r="AE190">
            <v>3</v>
          </cell>
          <cell r="AF190">
            <v>6</v>
          </cell>
          <cell r="AG190">
            <v>8</v>
          </cell>
          <cell r="AH190">
            <v>6</v>
          </cell>
          <cell r="AI190">
            <v>6</v>
          </cell>
          <cell r="AJ190">
            <v>9</v>
          </cell>
          <cell r="AK190">
            <v>12</v>
          </cell>
          <cell r="AL190">
            <v>17</v>
          </cell>
          <cell r="AM190">
            <v>20</v>
          </cell>
          <cell r="AN190">
            <v>22</v>
          </cell>
          <cell r="AO190">
            <v>22</v>
          </cell>
          <cell r="AP190">
            <v>28</v>
          </cell>
          <cell r="AQ190">
            <v>21</v>
          </cell>
          <cell r="AR190">
            <v>27</v>
          </cell>
          <cell r="AS190">
            <v>31</v>
          </cell>
          <cell r="AT190">
            <v>43</v>
          </cell>
          <cell r="AU190">
            <v>35</v>
          </cell>
          <cell r="AV190">
            <v>52</v>
          </cell>
          <cell r="AW190">
            <v>59</v>
          </cell>
          <cell r="AX190">
            <v>158</v>
          </cell>
          <cell r="AY190">
            <v>214</v>
          </cell>
          <cell r="AZ190">
            <v>271</v>
          </cell>
          <cell r="BA190">
            <v>330</v>
          </cell>
          <cell r="BB190">
            <v>370</v>
          </cell>
          <cell r="BC190">
            <v>475</v>
          </cell>
          <cell r="BD190">
            <v>1056</v>
          </cell>
          <cell r="BE190">
            <v>885</v>
          </cell>
          <cell r="BF190">
            <v>761</v>
          </cell>
          <cell r="BG190">
            <v>865</v>
          </cell>
          <cell r="BH190">
            <v>854</v>
          </cell>
          <cell r="BI190">
            <v>1055</v>
          </cell>
          <cell r="BJ190">
            <v>1109</v>
          </cell>
          <cell r="BK190">
            <v>1274</v>
          </cell>
          <cell r="BL190">
            <v>1909</v>
          </cell>
          <cell r="BM190">
            <v>2310</v>
          </cell>
          <cell r="BN190">
            <v>2298</v>
          </cell>
          <cell r="BO190">
            <v>1984</v>
          </cell>
          <cell r="BP190">
            <v>1904</v>
          </cell>
          <cell r="BQ190">
            <v>2608</v>
          </cell>
          <cell r="BR190">
            <v>3961</v>
          </cell>
          <cell r="BS190">
            <v>3784</v>
          </cell>
          <cell r="BT190">
            <v>2017</v>
          </cell>
          <cell r="BU190">
            <v>3221</v>
          </cell>
          <cell r="BV190">
            <v>2843</v>
          </cell>
        </row>
        <row r="191">
          <cell r="C191" t="str">
            <v>KBP6139J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9</v>
          </cell>
          <cell r="S191">
            <v>8</v>
          </cell>
          <cell r="T191">
            <v>8</v>
          </cell>
          <cell r="U191">
            <v>7</v>
          </cell>
          <cell r="V191">
            <v>10</v>
          </cell>
          <cell r="W191">
            <v>14</v>
          </cell>
          <cell r="X191">
            <v>11</v>
          </cell>
          <cell r="Y191">
            <v>18</v>
          </cell>
          <cell r="Z191">
            <v>19</v>
          </cell>
          <cell r="AA191">
            <v>25</v>
          </cell>
          <cell r="AB191">
            <v>34</v>
          </cell>
          <cell r="AC191">
            <v>39</v>
          </cell>
          <cell r="AD191">
            <v>28</v>
          </cell>
          <cell r="AE191">
            <v>41</v>
          </cell>
          <cell r="AF191">
            <v>55</v>
          </cell>
          <cell r="AG191">
            <v>72</v>
          </cell>
          <cell r="AH191">
            <v>72</v>
          </cell>
          <cell r="AI191">
            <v>78</v>
          </cell>
          <cell r="AJ191">
            <v>107</v>
          </cell>
          <cell r="AK191">
            <v>142</v>
          </cell>
          <cell r="AL191">
            <v>182</v>
          </cell>
          <cell r="AM191">
            <v>255</v>
          </cell>
          <cell r="AN191">
            <v>348</v>
          </cell>
          <cell r="AO191">
            <v>366</v>
          </cell>
          <cell r="AP191">
            <v>613</v>
          </cell>
          <cell r="AQ191">
            <v>668</v>
          </cell>
          <cell r="AR191">
            <v>835</v>
          </cell>
          <cell r="AS191">
            <v>847</v>
          </cell>
          <cell r="AT191">
            <v>1315</v>
          </cell>
          <cell r="AU191">
            <v>1142</v>
          </cell>
          <cell r="AV191">
            <v>1067</v>
          </cell>
          <cell r="AW191">
            <v>1281</v>
          </cell>
          <cell r="AX191">
            <v>1387</v>
          </cell>
          <cell r="AY191">
            <v>1810</v>
          </cell>
          <cell r="AZ191">
            <v>2431</v>
          </cell>
          <cell r="BA191">
            <v>2829</v>
          </cell>
          <cell r="BB191">
            <v>3179</v>
          </cell>
          <cell r="BC191">
            <v>3917</v>
          </cell>
          <cell r="BD191">
            <v>4298</v>
          </cell>
          <cell r="BE191">
            <v>4761</v>
          </cell>
          <cell r="BF191">
            <v>5422</v>
          </cell>
          <cell r="BG191">
            <v>6807</v>
          </cell>
          <cell r="BH191">
            <v>8296</v>
          </cell>
          <cell r="BI191">
            <v>10042</v>
          </cell>
          <cell r="BJ191">
            <v>10574</v>
          </cell>
          <cell r="BK191">
            <v>11181</v>
          </cell>
          <cell r="BL191">
            <v>12057</v>
          </cell>
          <cell r="BM191">
            <v>14656</v>
          </cell>
          <cell r="BN191">
            <v>16593</v>
          </cell>
          <cell r="BO191">
            <v>14451</v>
          </cell>
          <cell r="BP191">
            <v>13178</v>
          </cell>
          <cell r="BQ191">
            <v>12681</v>
          </cell>
          <cell r="BR191">
            <v>15965</v>
          </cell>
          <cell r="BS191">
            <v>20285</v>
          </cell>
          <cell r="BT191">
            <v>23552</v>
          </cell>
          <cell r="BU191">
            <v>25109</v>
          </cell>
          <cell r="BV191">
            <v>22334</v>
          </cell>
        </row>
        <row r="192">
          <cell r="C192" t="str">
            <v>KBP6139Y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16</v>
          </cell>
          <cell r="S192">
            <v>13</v>
          </cell>
          <cell r="T192">
            <v>9</v>
          </cell>
          <cell r="U192">
            <v>15</v>
          </cell>
          <cell r="V192">
            <v>21</v>
          </cell>
          <cell r="W192">
            <v>26</v>
          </cell>
          <cell r="X192">
            <v>23</v>
          </cell>
          <cell r="Y192">
            <v>33</v>
          </cell>
          <cell r="Z192">
            <v>33</v>
          </cell>
          <cell r="AA192">
            <v>46</v>
          </cell>
          <cell r="AB192">
            <v>64</v>
          </cell>
          <cell r="AC192">
            <v>74</v>
          </cell>
          <cell r="AD192">
            <v>52</v>
          </cell>
          <cell r="AE192">
            <v>79</v>
          </cell>
          <cell r="AF192">
            <v>114</v>
          </cell>
          <cell r="AG192">
            <v>128</v>
          </cell>
          <cell r="AH192">
            <v>110</v>
          </cell>
          <cell r="AI192">
            <v>117</v>
          </cell>
          <cell r="AJ192">
            <v>163</v>
          </cell>
          <cell r="AK192">
            <v>220</v>
          </cell>
          <cell r="AL192">
            <v>315</v>
          </cell>
          <cell r="AM192">
            <v>374</v>
          </cell>
          <cell r="AN192">
            <v>405</v>
          </cell>
          <cell r="AO192">
            <v>420</v>
          </cell>
          <cell r="AP192">
            <v>540</v>
          </cell>
          <cell r="AQ192">
            <v>397</v>
          </cell>
          <cell r="AR192">
            <v>501</v>
          </cell>
          <cell r="AS192">
            <v>573</v>
          </cell>
          <cell r="AT192">
            <v>808</v>
          </cell>
          <cell r="AU192">
            <v>638</v>
          </cell>
          <cell r="AV192">
            <v>630</v>
          </cell>
          <cell r="AW192">
            <v>710</v>
          </cell>
          <cell r="AX192">
            <v>894</v>
          </cell>
          <cell r="AY192">
            <v>1215</v>
          </cell>
          <cell r="AZ192">
            <v>1551</v>
          </cell>
          <cell r="BA192">
            <v>1894</v>
          </cell>
          <cell r="BB192">
            <v>2106</v>
          </cell>
          <cell r="BC192">
            <v>2828</v>
          </cell>
          <cell r="BD192">
            <v>3150</v>
          </cell>
          <cell r="BE192">
            <v>3491</v>
          </cell>
          <cell r="BF192">
            <v>3964</v>
          </cell>
          <cell r="BG192">
            <v>4705</v>
          </cell>
          <cell r="BH192">
            <v>5273</v>
          </cell>
          <cell r="BI192">
            <v>7796</v>
          </cell>
          <cell r="BJ192">
            <v>9063</v>
          </cell>
          <cell r="BK192">
            <v>10717</v>
          </cell>
          <cell r="BL192">
            <v>12269</v>
          </cell>
          <cell r="BM192">
            <v>14564</v>
          </cell>
          <cell r="BN192">
            <v>16707</v>
          </cell>
          <cell r="BO192">
            <v>14215</v>
          </cell>
          <cell r="BP192">
            <v>13178</v>
          </cell>
          <cell r="BQ192">
            <v>14385</v>
          </cell>
          <cell r="BR192">
            <v>18398</v>
          </cell>
          <cell r="BS192">
            <v>23373</v>
          </cell>
          <cell r="BT192">
            <v>27218</v>
          </cell>
          <cell r="BU192">
            <v>28090</v>
          </cell>
          <cell r="BV192">
            <v>24789</v>
          </cell>
        </row>
        <row r="193">
          <cell r="C193" t="str">
            <v>KBP6140Y</v>
          </cell>
          <cell r="D193">
            <v>117398</v>
          </cell>
          <cell r="E193">
            <v>126323</v>
          </cell>
          <cell r="F193">
            <v>137819</v>
          </cell>
          <cell r="G193">
            <v>149257</v>
          </cell>
          <cell r="H193">
            <v>159258</v>
          </cell>
          <cell r="I193">
            <v>168972</v>
          </cell>
          <cell r="J193">
            <v>177420</v>
          </cell>
          <cell r="K193">
            <v>186295</v>
          </cell>
          <cell r="L193">
            <v>195421</v>
          </cell>
          <cell r="M193">
            <v>202849</v>
          </cell>
          <cell r="N193">
            <v>207917</v>
          </cell>
          <cell r="O193">
            <v>212910</v>
          </cell>
          <cell r="P193">
            <v>218233</v>
          </cell>
          <cell r="Q193">
            <v>222379</v>
          </cell>
          <cell r="R193">
            <v>225713</v>
          </cell>
          <cell r="S193">
            <v>228121</v>
          </cell>
          <cell r="T193">
            <v>230484</v>
          </cell>
          <cell r="U193">
            <v>233301</v>
          </cell>
          <cell r="V193">
            <v>236766</v>
          </cell>
          <cell r="W193">
            <v>239704</v>
          </cell>
          <cell r="X193">
            <v>242363</v>
          </cell>
          <cell r="Y193">
            <v>245693</v>
          </cell>
          <cell r="Z193">
            <v>251110</v>
          </cell>
          <cell r="AA193">
            <v>257024</v>
          </cell>
          <cell r="AB193">
            <v>262909</v>
          </cell>
          <cell r="AC193">
            <v>269963</v>
          </cell>
          <cell r="AD193">
            <v>275618</v>
          </cell>
          <cell r="AE193">
            <v>280416</v>
          </cell>
          <cell r="AF193">
            <v>286270</v>
          </cell>
          <cell r="AG193">
            <v>296406</v>
          </cell>
          <cell r="AH193">
            <v>301829</v>
          </cell>
          <cell r="AI193">
            <v>306091</v>
          </cell>
          <cell r="AJ193">
            <v>308513</v>
          </cell>
          <cell r="AK193">
            <v>310147</v>
          </cell>
          <cell r="AL193">
            <v>315897</v>
          </cell>
          <cell r="AM193">
            <v>325697</v>
          </cell>
          <cell r="AN193">
            <v>327191</v>
          </cell>
          <cell r="AO193">
            <v>325460</v>
          </cell>
          <cell r="AP193">
            <v>321018</v>
          </cell>
          <cell r="AQ193">
            <v>315316</v>
          </cell>
          <cell r="AR193">
            <v>308754</v>
          </cell>
          <cell r="AS193">
            <v>302875</v>
          </cell>
          <cell r="AT193">
            <v>299666</v>
          </cell>
          <cell r="AU193">
            <v>297361</v>
          </cell>
          <cell r="AV193">
            <v>294834</v>
          </cell>
          <cell r="AW193">
            <v>291563</v>
          </cell>
          <cell r="AX193">
            <v>287910</v>
          </cell>
          <cell r="AY193">
            <v>285077</v>
          </cell>
          <cell r="AZ193">
            <v>284343</v>
          </cell>
          <cell r="BA193">
            <v>284312</v>
          </cell>
          <cell r="BB193">
            <v>286816</v>
          </cell>
          <cell r="BC193">
            <v>287306</v>
          </cell>
          <cell r="BD193">
            <v>286435</v>
          </cell>
          <cell r="BE193">
            <v>284705</v>
          </cell>
          <cell r="BF193">
            <v>283162</v>
          </cell>
          <cell r="BG193">
            <v>282044</v>
          </cell>
          <cell r="BH193">
            <v>282467</v>
          </cell>
          <cell r="BI193">
            <v>282100</v>
          </cell>
          <cell r="BJ193">
            <v>281805</v>
          </cell>
          <cell r="BK193">
            <v>282077</v>
          </cell>
          <cell r="BL193">
            <v>282544</v>
          </cell>
          <cell r="BM193">
            <v>282905</v>
          </cell>
          <cell r="BN193">
            <v>284788</v>
          </cell>
          <cell r="BO193">
            <v>284193</v>
          </cell>
          <cell r="BP193">
            <v>281982</v>
          </cell>
          <cell r="BQ193">
            <v>283028</v>
          </cell>
          <cell r="BR193">
            <v>284269</v>
          </cell>
          <cell r="BS193">
            <v>290235</v>
          </cell>
          <cell r="BT193">
            <v>294473</v>
          </cell>
          <cell r="BU193">
            <v>294500</v>
          </cell>
          <cell r="BV193">
            <v>290253</v>
          </cell>
        </row>
        <row r="194">
          <cell r="C194" t="str">
            <v>KBP6141Y</v>
          </cell>
          <cell r="D194">
            <v>53990</v>
          </cell>
          <cell r="E194">
            <v>56094</v>
          </cell>
          <cell r="F194">
            <v>59966</v>
          </cell>
          <cell r="G194">
            <v>65303</v>
          </cell>
          <cell r="H194">
            <v>71830</v>
          </cell>
          <cell r="I194">
            <v>78584</v>
          </cell>
          <cell r="J194">
            <v>88878</v>
          </cell>
          <cell r="K194">
            <v>98832</v>
          </cell>
          <cell r="L194">
            <v>108619</v>
          </cell>
          <cell r="M194">
            <v>115025</v>
          </cell>
          <cell r="N194">
            <v>119165</v>
          </cell>
          <cell r="O194">
            <v>122025</v>
          </cell>
          <cell r="P194">
            <v>125078</v>
          </cell>
          <cell r="Q194">
            <v>127454</v>
          </cell>
          <cell r="R194">
            <v>132425</v>
          </cell>
          <cell r="S194">
            <v>138586</v>
          </cell>
          <cell r="T194">
            <v>141757</v>
          </cell>
          <cell r="U194">
            <v>143655</v>
          </cell>
          <cell r="V194">
            <v>147113</v>
          </cell>
          <cell r="W194">
            <v>150428</v>
          </cell>
          <cell r="X194">
            <v>151298</v>
          </cell>
          <cell r="Y194">
            <v>152626</v>
          </cell>
          <cell r="Z194">
            <v>153850</v>
          </cell>
          <cell r="AA194">
            <v>155305</v>
          </cell>
          <cell r="AB194">
            <v>158372</v>
          </cell>
          <cell r="AC194">
            <v>161167</v>
          </cell>
          <cell r="AD194">
            <v>163142</v>
          </cell>
          <cell r="AE194">
            <v>166442</v>
          </cell>
          <cell r="AF194">
            <v>172147</v>
          </cell>
          <cell r="AG194">
            <v>184319</v>
          </cell>
          <cell r="AH194">
            <v>197851</v>
          </cell>
          <cell r="AI194">
            <v>206224</v>
          </cell>
          <cell r="AJ194">
            <v>213898</v>
          </cell>
          <cell r="AK194">
            <v>225151</v>
          </cell>
          <cell r="AL194">
            <v>241678</v>
          </cell>
          <cell r="AM194">
            <v>258696</v>
          </cell>
          <cell r="AN194">
            <v>273817</v>
          </cell>
          <cell r="AO194">
            <v>285870</v>
          </cell>
          <cell r="AP194">
            <v>298405</v>
          </cell>
          <cell r="AQ194">
            <v>311908</v>
          </cell>
          <cell r="AR194">
            <v>324027</v>
          </cell>
          <cell r="AS194">
            <v>335527</v>
          </cell>
          <cell r="AT194">
            <v>348558</v>
          </cell>
          <cell r="AU194">
            <v>363085</v>
          </cell>
          <cell r="AV194">
            <v>374283</v>
          </cell>
          <cell r="AW194">
            <v>381934</v>
          </cell>
          <cell r="AX194">
            <v>383287</v>
          </cell>
          <cell r="AY194">
            <v>378465</v>
          </cell>
          <cell r="AZ194">
            <v>376656</v>
          </cell>
          <cell r="BA194">
            <v>375444</v>
          </cell>
          <cell r="BB194">
            <v>373864</v>
          </cell>
          <cell r="BC194">
            <v>375260</v>
          </cell>
          <cell r="BD194">
            <v>377766</v>
          </cell>
          <cell r="BE194">
            <v>378125</v>
          </cell>
          <cell r="BF194">
            <v>380664</v>
          </cell>
          <cell r="BG194">
            <v>383983</v>
          </cell>
          <cell r="BH194">
            <v>389924</v>
          </cell>
          <cell r="BI194">
            <v>396237</v>
          </cell>
          <cell r="BJ194">
            <v>395215</v>
          </cell>
          <cell r="BK194">
            <v>391006</v>
          </cell>
          <cell r="BL194">
            <v>399078</v>
          </cell>
          <cell r="BM194">
            <v>416731</v>
          </cell>
          <cell r="BN194">
            <v>445086</v>
          </cell>
          <cell r="BO194">
            <v>474542</v>
          </cell>
          <cell r="BP194">
            <v>499753</v>
          </cell>
          <cell r="BQ194">
            <v>525292</v>
          </cell>
          <cell r="BR194">
            <v>548674</v>
          </cell>
          <cell r="BS194">
            <v>571561</v>
          </cell>
          <cell r="BT194">
            <v>594325</v>
          </cell>
          <cell r="BU194">
            <v>614980</v>
          </cell>
          <cell r="BV194">
            <v>632275</v>
          </cell>
        </row>
        <row r="195">
          <cell r="C195" t="str">
            <v>KBP6142Y</v>
          </cell>
          <cell r="D195">
            <v>31304</v>
          </cell>
          <cell r="E195">
            <v>35093</v>
          </cell>
          <cell r="F195">
            <v>41971</v>
          </cell>
          <cell r="G195">
            <v>50195</v>
          </cell>
          <cell r="H195">
            <v>55867</v>
          </cell>
          <cell r="I195">
            <v>59670</v>
          </cell>
          <cell r="J195">
            <v>61818</v>
          </cell>
          <cell r="K195">
            <v>67258</v>
          </cell>
          <cell r="L195">
            <v>71292</v>
          </cell>
          <cell r="M195">
            <v>73288</v>
          </cell>
          <cell r="N195">
            <v>75852</v>
          </cell>
          <cell r="O195">
            <v>79645</v>
          </cell>
          <cell r="P195">
            <v>84981</v>
          </cell>
          <cell r="Q195">
            <v>91696</v>
          </cell>
          <cell r="R195">
            <v>94446</v>
          </cell>
          <cell r="S195">
            <v>96955</v>
          </cell>
          <cell r="T195">
            <v>99941</v>
          </cell>
          <cell r="U195">
            <v>107420</v>
          </cell>
          <cell r="V195">
            <v>120129</v>
          </cell>
          <cell r="W195">
            <v>134299</v>
          </cell>
          <cell r="X195">
            <v>146820</v>
          </cell>
          <cell r="Y195">
            <v>155041</v>
          </cell>
          <cell r="Z195">
            <v>160708</v>
          </cell>
          <cell r="AA195">
            <v>167635</v>
          </cell>
          <cell r="AB195">
            <v>179905</v>
          </cell>
          <cell r="AC195">
            <v>192777</v>
          </cell>
          <cell r="AD195">
            <v>207170</v>
          </cell>
          <cell r="AE195">
            <v>225861</v>
          </cell>
          <cell r="AF195">
            <v>244103</v>
          </cell>
          <cell r="AG195">
            <v>261236</v>
          </cell>
          <cell r="AH195">
            <v>274276</v>
          </cell>
          <cell r="AI195">
            <v>291856</v>
          </cell>
          <cell r="AJ195">
            <v>314822</v>
          </cell>
          <cell r="AK195">
            <v>343556</v>
          </cell>
          <cell r="AL195">
            <v>388877</v>
          </cell>
          <cell r="AM195">
            <v>427141</v>
          </cell>
          <cell r="AN195">
            <v>453025</v>
          </cell>
          <cell r="AO195">
            <v>473640</v>
          </cell>
          <cell r="AP195">
            <v>483445</v>
          </cell>
          <cell r="AQ195">
            <v>480971</v>
          </cell>
          <cell r="AR195">
            <v>471126</v>
          </cell>
          <cell r="AS195">
            <v>458052</v>
          </cell>
          <cell r="AT195">
            <v>454842</v>
          </cell>
          <cell r="AU195">
            <v>466637</v>
          </cell>
          <cell r="AV195">
            <v>489173</v>
          </cell>
          <cell r="AW195">
            <v>506511</v>
          </cell>
          <cell r="AX195">
            <v>515709</v>
          </cell>
          <cell r="AY195">
            <v>525638</v>
          </cell>
          <cell r="AZ195">
            <v>536437</v>
          </cell>
          <cell r="BA195">
            <v>553501</v>
          </cell>
          <cell r="BB195">
            <v>570828</v>
          </cell>
          <cell r="BC195">
            <v>585855</v>
          </cell>
          <cell r="BD195">
            <v>595835</v>
          </cell>
          <cell r="BE195">
            <v>602178</v>
          </cell>
          <cell r="BF195">
            <v>605353</v>
          </cell>
          <cell r="BG195">
            <v>609266</v>
          </cell>
          <cell r="BH195">
            <v>608506</v>
          </cell>
          <cell r="BI195">
            <v>607060</v>
          </cell>
          <cell r="BJ195">
            <v>613985</v>
          </cell>
          <cell r="BK195">
            <v>623506</v>
          </cell>
          <cell r="BL195">
            <v>640281</v>
          </cell>
          <cell r="BM195">
            <v>658046</v>
          </cell>
          <cell r="BN195">
            <v>677722</v>
          </cell>
          <cell r="BO195">
            <v>661067</v>
          </cell>
          <cell r="BP195">
            <v>648894</v>
          </cell>
          <cell r="BQ195">
            <v>644635</v>
          </cell>
          <cell r="BR195">
            <v>633982</v>
          </cell>
          <cell r="BS195">
            <v>624447</v>
          </cell>
          <cell r="BT195">
            <v>613720</v>
          </cell>
          <cell r="BU195">
            <v>602560</v>
          </cell>
          <cell r="BV195">
            <v>587338</v>
          </cell>
        </row>
        <row r="196">
          <cell r="C196" t="str">
            <v>KBP6143Y</v>
          </cell>
          <cell r="D196">
            <v>25666</v>
          </cell>
          <cell r="E196">
            <v>26923</v>
          </cell>
          <cell r="F196">
            <v>31690</v>
          </cell>
          <cell r="G196">
            <v>33590</v>
          </cell>
          <cell r="H196">
            <v>35808</v>
          </cell>
          <cell r="I196">
            <v>38169</v>
          </cell>
          <cell r="J196">
            <v>41528</v>
          </cell>
          <cell r="K196">
            <v>46182</v>
          </cell>
          <cell r="L196">
            <v>51352</v>
          </cell>
          <cell r="M196">
            <v>55769</v>
          </cell>
          <cell r="N196">
            <v>59339</v>
          </cell>
          <cell r="O196">
            <v>62422</v>
          </cell>
          <cell r="P196">
            <v>66231</v>
          </cell>
          <cell r="Q196">
            <v>69013</v>
          </cell>
          <cell r="R196">
            <v>71843</v>
          </cell>
          <cell r="S196">
            <v>74497</v>
          </cell>
          <cell r="T196">
            <v>76941</v>
          </cell>
          <cell r="U196">
            <v>79614</v>
          </cell>
          <cell r="V196">
            <v>81796</v>
          </cell>
          <cell r="W196">
            <v>85520</v>
          </cell>
          <cell r="X196">
            <v>91113</v>
          </cell>
          <cell r="Y196">
            <v>97042</v>
          </cell>
          <cell r="Z196">
            <v>104538</v>
          </cell>
          <cell r="AA196">
            <v>111814</v>
          </cell>
          <cell r="AB196">
            <v>118746</v>
          </cell>
          <cell r="AC196">
            <v>127006</v>
          </cell>
          <cell r="AD196">
            <v>134017</v>
          </cell>
          <cell r="AE196">
            <v>140897</v>
          </cell>
          <cell r="AF196">
            <v>147158</v>
          </cell>
          <cell r="AG196">
            <v>156978</v>
          </cell>
          <cell r="AH196">
            <v>169596</v>
          </cell>
          <cell r="AI196">
            <v>186876</v>
          </cell>
          <cell r="AJ196">
            <v>203898</v>
          </cell>
          <cell r="AK196">
            <v>219780</v>
          </cell>
          <cell r="AL196">
            <v>234400</v>
          </cell>
          <cell r="AM196">
            <v>249672</v>
          </cell>
          <cell r="AN196">
            <v>267416</v>
          </cell>
          <cell r="AO196">
            <v>288452</v>
          </cell>
          <cell r="AP196">
            <v>311834</v>
          </cell>
          <cell r="AQ196">
            <v>329020</v>
          </cell>
          <cell r="AR196">
            <v>333712</v>
          </cell>
          <cell r="AS196">
            <v>335384</v>
          </cell>
          <cell r="AT196">
            <v>333976</v>
          </cell>
          <cell r="AU196">
            <v>332621</v>
          </cell>
          <cell r="AV196">
            <v>329800</v>
          </cell>
          <cell r="AW196">
            <v>323211</v>
          </cell>
          <cell r="AX196">
            <v>316012</v>
          </cell>
          <cell r="AY196">
            <v>307540</v>
          </cell>
          <cell r="AZ196">
            <v>300923</v>
          </cell>
          <cell r="BA196">
            <v>297508</v>
          </cell>
          <cell r="BB196">
            <v>297065</v>
          </cell>
          <cell r="BC196">
            <v>296805</v>
          </cell>
          <cell r="BD196">
            <v>292302</v>
          </cell>
          <cell r="BE196">
            <v>285846</v>
          </cell>
          <cell r="BF196">
            <v>278095</v>
          </cell>
          <cell r="BG196">
            <v>271491</v>
          </cell>
          <cell r="BH196">
            <v>267422</v>
          </cell>
          <cell r="BI196">
            <v>268134</v>
          </cell>
          <cell r="BJ196">
            <v>271874</v>
          </cell>
          <cell r="BK196">
            <v>277916</v>
          </cell>
          <cell r="BL196">
            <v>284210</v>
          </cell>
          <cell r="BM196">
            <v>298395</v>
          </cell>
          <cell r="BN196">
            <v>326325</v>
          </cell>
          <cell r="BO196">
            <v>369892</v>
          </cell>
          <cell r="BP196">
            <v>411844</v>
          </cell>
          <cell r="BQ196">
            <v>452537</v>
          </cell>
          <cell r="BR196">
            <v>498762</v>
          </cell>
          <cell r="BS196">
            <v>561557</v>
          </cell>
          <cell r="BT196">
            <v>627027</v>
          </cell>
          <cell r="BU196">
            <v>693092</v>
          </cell>
          <cell r="BV196">
            <v>758221</v>
          </cell>
        </row>
        <row r="197">
          <cell r="C197" t="str">
            <v>KBP6144Y</v>
          </cell>
          <cell r="D197">
            <v>1152</v>
          </cell>
          <cell r="E197">
            <v>1295</v>
          </cell>
          <cell r="F197">
            <v>1484</v>
          </cell>
          <cell r="G197">
            <v>1748</v>
          </cell>
          <cell r="H197">
            <v>1935</v>
          </cell>
          <cell r="I197">
            <v>2050</v>
          </cell>
          <cell r="J197">
            <v>2191</v>
          </cell>
          <cell r="K197">
            <v>2249</v>
          </cell>
          <cell r="L197">
            <v>2390</v>
          </cell>
          <cell r="M197">
            <v>2533</v>
          </cell>
          <cell r="N197">
            <v>2578</v>
          </cell>
          <cell r="O197">
            <v>2643</v>
          </cell>
          <cell r="P197">
            <v>2645</v>
          </cell>
          <cell r="Q197">
            <v>2767</v>
          </cell>
          <cell r="R197">
            <v>2832</v>
          </cell>
          <cell r="S197">
            <v>2887</v>
          </cell>
          <cell r="T197">
            <v>3005</v>
          </cell>
          <cell r="U197">
            <v>3701</v>
          </cell>
          <cell r="V197">
            <v>4443</v>
          </cell>
          <cell r="W197">
            <v>5214</v>
          </cell>
          <cell r="X197">
            <v>5898</v>
          </cell>
          <cell r="Y197">
            <v>6202</v>
          </cell>
          <cell r="Z197">
            <v>6359</v>
          </cell>
          <cell r="AA197">
            <v>7031</v>
          </cell>
          <cell r="AB197">
            <v>7700</v>
          </cell>
          <cell r="AC197">
            <v>8195</v>
          </cell>
          <cell r="AD197">
            <v>9730</v>
          </cell>
          <cell r="AE197">
            <v>11932</v>
          </cell>
          <cell r="AF197">
            <v>13994</v>
          </cell>
          <cell r="AG197">
            <v>15791</v>
          </cell>
          <cell r="AH197">
            <v>16894</v>
          </cell>
          <cell r="AI197">
            <v>17603</v>
          </cell>
          <cell r="AJ197">
            <v>18101</v>
          </cell>
          <cell r="AK197">
            <v>18474</v>
          </cell>
          <cell r="AL197">
            <v>19151</v>
          </cell>
          <cell r="AM197">
            <v>19882</v>
          </cell>
          <cell r="AN197">
            <v>20257</v>
          </cell>
          <cell r="AO197">
            <v>20587</v>
          </cell>
          <cell r="AP197">
            <v>20906</v>
          </cell>
          <cell r="AQ197">
            <v>20830</v>
          </cell>
          <cell r="AR197">
            <v>20090</v>
          </cell>
          <cell r="AS197">
            <v>19256</v>
          </cell>
          <cell r="AT197">
            <v>18374</v>
          </cell>
          <cell r="AU197">
            <v>17910</v>
          </cell>
          <cell r="AV197">
            <v>17738</v>
          </cell>
          <cell r="AW197">
            <v>17692</v>
          </cell>
          <cell r="AX197">
            <v>17388</v>
          </cell>
          <cell r="AY197">
            <v>16920</v>
          </cell>
          <cell r="AZ197">
            <v>16655</v>
          </cell>
          <cell r="BA197">
            <v>16527</v>
          </cell>
          <cell r="BB197">
            <v>16507</v>
          </cell>
          <cell r="BC197">
            <v>16595</v>
          </cell>
          <cell r="BD197">
            <v>17111</v>
          </cell>
          <cell r="BE197">
            <v>17837</v>
          </cell>
          <cell r="BF197">
            <v>19110</v>
          </cell>
          <cell r="BG197">
            <v>20670</v>
          </cell>
          <cell r="BH197">
            <v>22260</v>
          </cell>
          <cell r="BI197">
            <v>24028</v>
          </cell>
          <cell r="BJ197">
            <v>26920</v>
          </cell>
          <cell r="BK197">
            <v>29244</v>
          </cell>
          <cell r="BL197">
            <v>31303</v>
          </cell>
          <cell r="BM197">
            <v>33541</v>
          </cell>
          <cell r="BN197">
            <v>36791</v>
          </cell>
          <cell r="BO197">
            <v>39976</v>
          </cell>
          <cell r="BP197">
            <v>42713</v>
          </cell>
          <cell r="BQ197">
            <v>45760</v>
          </cell>
          <cell r="BR197">
            <v>48710</v>
          </cell>
          <cell r="BS197">
            <v>50930</v>
          </cell>
          <cell r="BT197">
            <v>51610</v>
          </cell>
          <cell r="BU197">
            <v>51344</v>
          </cell>
          <cell r="BV197">
            <v>50010</v>
          </cell>
        </row>
        <row r="198">
          <cell r="C198" t="str">
            <v>KBP6145Y</v>
          </cell>
          <cell r="D198">
            <v>24824</v>
          </cell>
          <cell r="E198">
            <v>26934</v>
          </cell>
          <cell r="F198">
            <v>29009</v>
          </cell>
          <cell r="G198">
            <v>31967</v>
          </cell>
          <cell r="H198">
            <v>33918</v>
          </cell>
          <cell r="I198">
            <v>35648</v>
          </cell>
          <cell r="J198">
            <v>38248</v>
          </cell>
          <cell r="K198">
            <v>41194</v>
          </cell>
          <cell r="L198">
            <v>44161</v>
          </cell>
          <cell r="M198">
            <v>47517</v>
          </cell>
          <cell r="N198">
            <v>50368</v>
          </cell>
          <cell r="O198">
            <v>53592</v>
          </cell>
          <cell r="P198">
            <v>56057</v>
          </cell>
          <cell r="Q198">
            <v>59420</v>
          </cell>
          <cell r="R198">
            <v>62094</v>
          </cell>
          <cell r="S198">
            <v>64377</v>
          </cell>
          <cell r="T198">
            <v>66317</v>
          </cell>
          <cell r="U198">
            <v>68719</v>
          </cell>
          <cell r="V198">
            <v>71858</v>
          </cell>
          <cell r="W198">
            <v>76186</v>
          </cell>
          <cell r="X198">
            <v>80224</v>
          </cell>
          <cell r="Y198">
            <v>84551</v>
          </cell>
          <cell r="Z198">
            <v>87832</v>
          </cell>
          <cell r="AA198">
            <v>92479</v>
          </cell>
          <cell r="AB198">
            <v>99778</v>
          </cell>
          <cell r="AC198">
            <v>107688</v>
          </cell>
          <cell r="AD198">
            <v>115635</v>
          </cell>
          <cell r="AE198">
            <v>123367</v>
          </cell>
          <cell r="AF198">
            <v>131121</v>
          </cell>
          <cell r="AG198">
            <v>137220</v>
          </cell>
          <cell r="AH198">
            <v>143067</v>
          </cell>
          <cell r="AI198">
            <v>148496</v>
          </cell>
          <cell r="AJ198">
            <v>150406</v>
          </cell>
          <cell r="AK198">
            <v>151370</v>
          </cell>
          <cell r="AL198">
            <v>152315</v>
          </cell>
          <cell r="AM198">
            <v>156142</v>
          </cell>
          <cell r="AN198">
            <v>161686</v>
          </cell>
          <cell r="AO198">
            <v>165975</v>
          </cell>
          <cell r="AP198">
            <v>171530</v>
          </cell>
          <cell r="AQ198">
            <v>178959</v>
          </cell>
          <cell r="AR198">
            <v>180014</v>
          </cell>
          <cell r="AS198">
            <v>179924</v>
          </cell>
          <cell r="AT198">
            <v>181179</v>
          </cell>
          <cell r="AU198">
            <v>181680</v>
          </cell>
          <cell r="AV198">
            <v>182713</v>
          </cell>
          <cell r="AW198">
            <v>184058</v>
          </cell>
          <cell r="AX198">
            <v>185283</v>
          </cell>
          <cell r="AY198">
            <v>186428</v>
          </cell>
          <cell r="AZ198">
            <v>188705</v>
          </cell>
          <cell r="BA198">
            <v>191276</v>
          </cell>
          <cell r="BB198">
            <v>195574</v>
          </cell>
          <cell r="BC198">
            <v>198438</v>
          </cell>
          <cell r="BD198">
            <v>201407</v>
          </cell>
          <cell r="BE198">
            <v>206034</v>
          </cell>
          <cell r="BF198">
            <v>210717</v>
          </cell>
          <cell r="BG198">
            <v>215450</v>
          </cell>
          <cell r="BH198">
            <v>218109</v>
          </cell>
          <cell r="BI198">
            <v>220938</v>
          </cell>
          <cell r="BJ198">
            <v>228101</v>
          </cell>
          <cell r="BK198">
            <v>236452</v>
          </cell>
          <cell r="BL198">
            <v>246182</v>
          </cell>
          <cell r="BM198">
            <v>257954</v>
          </cell>
          <cell r="BN198">
            <v>268909</v>
          </cell>
          <cell r="BO198">
            <v>275687</v>
          </cell>
          <cell r="BP198">
            <v>279812</v>
          </cell>
          <cell r="BQ198">
            <v>285367</v>
          </cell>
          <cell r="BR198">
            <v>289147</v>
          </cell>
          <cell r="BS198">
            <v>292565</v>
          </cell>
          <cell r="BT198">
            <v>294459</v>
          </cell>
          <cell r="BU198">
            <v>294847</v>
          </cell>
          <cell r="BV198">
            <v>291699</v>
          </cell>
        </row>
        <row r="199">
          <cell r="C199" t="str">
            <v>KBP6146Y</v>
          </cell>
          <cell r="D199">
            <v>87928</v>
          </cell>
          <cell r="E199">
            <v>92764</v>
          </cell>
          <cell r="F199">
            <v>99164</v>
          </cell>
          <cell r="G199">
            <v>105511</v>
          </cell>
          <cell r="H199">
            <v>109732</v>
          </cell>
          <cell r="I199">
            <v>112255</v>
          </cell>
          <cell r="J199">
            <v>115624</v>
          </cell>
          <cell r="K199">
            <v>121983</v>
          </cell>
          <cell r="L199">
            <v>127594</v>
          </cell>
          <cell r="M199">
            <v>133079</v>
          </cell>
          <cell r="N199">
            <v>139734</v>
          </cell>
          <cell r="O199">
            <v>147840</v>
          </cell>
          <cell r="P199">
            <v>160996</v>
          </cell>
          <cell r="Q199">
            <v>168563</v>
          </cell>
          <cell r="R199">
            <v>176317</v>
          </cell>
          <cell r="S199">
            <v>182278</v>
          </cell>
          <cell r="T199">
            <v>187552</v>
          </cell>
          <cell r="U199">
            <v>195226</v>
          </cell>
          <cell r="V199">
            <v>204184</v>
          </cell>
          <cell r="W199">
            <v>217032</v>
          </cell>
          <cell r="X199">
            <v>228972</v>
          </cell>
          <cell r="Y199">
            <v>242197</v>
          </cell>
          <cell r="Z199">
            <v>254066</v>
          </cell>
          <cell r="AA199">
            <v>264017</v>
          </cell>
          <cell r="AB199">
            <v>274404</v>
          </cell>
          <cell r="AC199">
            <v>289935</v>
          </cell>
          <cell r="AD199">
            <v>312915</v>
          </cell>
          <cell r="AE199">
            <v>334541</v>
          </cell>
          <cell r="AF199">
            <v>359638</v>
          </cell>
          <cell r="AG199">
            <v>391658</v>
          </cell>
          <cell r="AH199">
            <v>426423</v>
          </cell>
          <cell r="AI199">
            <v>449009</v>
          </cell>
          <cell r="AJ199">
            <v>461439</v>
          </cell>
          <cell r="AK199">
            <v>472023</v>
          </cell>
          <cell r="AL199">
            <v>482522</v>
          </cell>
          <cell r="AM199">
            <v>498139</v>
          </cell>
          <cell r="AN199">
            <v>518669</v>
          </cell>
          <cell r="AO199">
            <v>530688</v>
          </cell>
          <cell r="AP199">
            <v>536089</v>
          </cell>
          <cell r="AQ199">
            <v>544188</v>
          </cell>
          <cell r="AR199">
            <v>546915</v>
          </cell>
          <cell r="AS199">
            <v>547604</v>
          </cell>
          <cell r="AT199">
            <v>545965</v>
          </cell>
          <cell r="AU199">
            <v>544023</v>
          </cell>
          <cell r="AV199">
            <v>541213</v>
          </cell>
          <cell r="AW199">
            <v>541328</v>
          </cell>
          <cell r="AX199">
            <v>540239</v>
          </cell>
          <cell r="AY199">
            <v>544090</v>
          </cell>
          <cell r="AZ199">
            <v>547195</v>
          </cell>
          <cell r="BA199">
            <v>550767</v>
          </cell>
          <cell r="BB199">
            <v>556098</v>
          </cell>
          <cell r="BC199">
            <v>565309</v>
          </cell>
          <cell r="BD199">
            <v>589311</v>
          </cell>
          <cell r="BE199">
            <v>600471</v>
          </cell>
          <cell r="BF199">
            <v>608604</v>
          </cell>
          <cell r="BG199">
            <v>616618</v>
          </cell>
          <cell r="BH199">
            <v>624631</v>
          </cell>
          <cell r="BI199">
            <v>637664</v>
          </cell>
          <cell r="BJ199">
            <v>654369</v>
          </cell>
          <cell r="BK199">
            <v>681026</v>
          </cell>
          <cell r="BL199">
            <v>702070</v>
          </cell>
          <cell r="BM199">
            <v>729430</v>
          </cell>
          <cell r="BN199">
            <v>775169</v>
          </cell>
          <cell r="BO199">
            <v>815350</v>
          </cell>
          <cell r="BP199">
            <v>851460</v>
          </cell>
          <cell r="BQ199">
            <v>889507</v>
          </cell>
          <cell r="BR199">
            <v>936528</v>
          </cell>
          <cell r="BS199">
            <v>976783</v>
          </cell>
          <cell r="BT199">
            <v>1019341</v>
          </cell>
          <cell r="BU199">
            <v>1060717</v>
          </cell>
          <cell r="BV199">
            <v>1090470</v>
          </cell>
        </row>
        <row r="200">
          <cell r="C200" t="str">
            <v>KBP6147Y</v>
          </cell>
          <cell r="D200">
            <v>417672</v>
          </cell>
          <cell r="E200">
            <v>457347</v>
          </cell>
          <cell r="F200">
            <v>502168</v>
          </cell>
          <cell r="G200">
            <v>542048</v>
          </cell>
          <cell r="H200">
            <v>571101</v>
          </cell>
          <cell r="I200">
            <v>601363</v>
          </cell>
          <cell r="J200">
            <v>638655</v>
          </cell>
          <cell r="K200">
            <v>674416</v>
          </cell>
          <cell r="L200">
            <v>713533</v>
          </cell>
          <cell r="M200">
            <v>755631</v>
          </cell>
          <cell r="N200">
            <v>787372</v>
          </cell>
          <cell r="O200">
            <v>820439</v>
          </cell>
          <cell r="P200">
            <v>853260</v>
          </cell>
          <cell r="Q200">
            <v>884825</v>
          </cell>
          <cell r="R200">
            <v>917563</v>
          </cell>
          <cell r="S200">
            <v>925651</v>
          </cell>
          <cell r="T200">
            <v>932747</v>
          </cell>
          <cell r="U200">
            <v>942915</v>
          </cell>
          <cell r="V200">
            <v>958060</v>
          </cell>
          <cell r="W200">
            <v>976491</v>
          </cell>
          <cell r="X200">
            <v>994618</v>
          </cell>
          <cell r="Y200">
            <v>1015499</v>
          </cell>
          <cell r="Z200">
            <v>1036630</v>
          </cell>
          <cell r="AA200">
            <v>1063747</v>
          </cell>
          <cell r="AB200">
            <v>1095727</v>
          </cell>
          <cell r="AC200">
            <v>1128234</v>
          </cell>
          <cell r="AD200">
            <v>1157970</v>
          </cell>
          <cell r="AE200">
            <v>1192249</v>
          </cell>
          <cell r="AF200">
            <v>1225215</v>
          </cell>
          <cell r="AG200">
            <v>1253511</v>
          </cell>
          <cell r="AH200">
            <v>1278514</v>
          </cell>
          <cell r="AI200">
            <v>1296774</v>
          </cell>
          <cell r="AJ200">
            <v>1315032</v>
          </cell>
          <cell r="AK200">
            <v>1331275</v>
          </cell>
          <cell r="AL200">
            <v>1355741</v>
          </cell>
          <cell r="AM200">
            <v>1386666</v>
          </cell>
          <cell r="AN200">
            <v>1414727</v>
          </cell>
          <cell r="AO200">
            <v>1446334</v>
          </cell>
          <cell r="AP200">
            <v>1480521</v>
          </cell>
          <cell r="AQ200">
            <v>1507872</v>
          </cell>
          <cell r="AR200">
            <v>1527877</v>
          </cell>
          <cell r="AS200">
            <v>1547688</v>
          </cell>
          <cell r="AT200">
            <v>1575435</v>
          </cell>
          <cell r="AU200">
            <v>1600625</v>
          </cell>
          <cell r="AV200">
            <v>1618709</v>
          </cell>
          <cell r="AW200">
            <v>1634187</v>
          </cell>
          <cell r="AX200">
            <v>1648037</v>
          </cell>
          <cell r="AY200">
            <v>1661610</v>
          </cell>
          <cell r="AZ200">
            <v>1678393</v>
          </cell>
          <cell r="BA200">
            <v>1702487</v>
          </cell>
          <cell r="BB200">
            <v>1731173</v>
          </cell>
          <cell r="BC200">
            <v>1764551</v>
          </cell>
          <cell r="BD200">
            <v>1793728</v>
          </cell>
          <cell r="BE200">
            <v>1811410</v>
          </cell>
          <cell r="BF200">
            <v>1831649</v>
          </cell>
          <cell r="BG200">
            <v>1851117</v>
          </cell>
          <cell r="BH200">
            <v>1869379</v>
          </cell>
          <cell r="BI200">
            <v>1893364</v>
          </cell>
          <cell r="BJ200">
            <v>1931643</v>
          </cell>
          <cell r="BK200">
            <v>1984575</v>
          </cell>
          <cell r="BL200">
            <v>2049986</v>
          </cell>
          <cell r="BM200">
            <v>2120419</v>
          </cell>
          <cell r="BN200">
            <v>2190678</v>
          </cell>
          <cell r="BO200">
            <v>2244652</v>
          </cell>
          <cell r="BP200">
            <v>2283601</v>
          </cell>
          <cell r="BQ200">
            <v>2318430</v>
          </cell>
          <cell r="BR200">
            <v>2349082</v>
          </cell>
          <cell r="BS200">
            <v>2377046</v>
          </cell>
          <cell r="BT200">
            <v>2400272</v>
          </cell>
          <cell r="BU200">
            <v>2424805</v>
          </cell>
          <cell r="BV200">
            <v>2447844</v>
          </cell>
        </row>
        <row r="201">
          <cell r="C201" t="str">
            <v>KBP6148Y</v>
          </cell>
          <cell r="D201">
            <v>93372</v>
          </cell>
          <cell r="E201">
            <v>97761</v>
          </cell>
          <cell r="F201">
            <v>102649</v>
          </cell>
          <cell r="G201">
            <v>109013</v>
          </cell>
          <cell r="H201">
            <v>114792</v>
          </cell>
          <cell r="I201">
            <v>120301</v>
          </cell>
          <cell r="J201">
            <v>127520</v>
          </cell>
          <cell r="K201">
            <v>135425</v>
          </cell>
          <cell r="L201">
            <v>143551</v>
          </cell>
          <cell r="M201">
            <v>152165</v>
          </cell>
          <cell r="N201">
            <v>161901</v>
          </cell>
          <cell r="O201">
            <v>172588</v>
          </cell>
          <cell r="P201">
            <v>184497</v>
          </cell>
          <cell r="Q201">
            <v>197227</v>
          </cell>
          <cell r="R201">
            <v>212981</v>
          </cell>
          <cell r="S201">
            <v>226454</v>
          </cell>
          <cell r="T201">
            <v>241294</v>
          </cell>
          <cell r="U201">
            <v>259075</v>
          </cell>
          <cell r="V201">
            <v>276070</v>
          </cell>
          <cell r="W201">
            <v>298508</v>
          </cell>
          <cell r="X201">
            <v>323629</v>
          </cell>
          <cell r="Y201">
            <v>346385</v>
          </cell>
          <cell r="Z201">
            <v>370703</v>
          </cell>
          <cell r="AA201">
            <v>401231</v>
          </cell>
          <cell r="AB201">
            <v>437342</v>
          </cell>
          <cell r="AC201">
            <v>480677</v>
          </cell>
          <cell r="AD201">
            <v>527589</v>
          </cell>
          <cell r="AE201">
            <v>569249</v>
          </cell>
          <cell r="AF201">
            <v>613723</v>
          </cell>
          <cell r="AG201">
            <v>666175</v>
          </cell>
          <cell r="AH201">
            <v>716559</v>
          </cell>
          <cell r="AI201">
            <v>769238</v>
          </cell>
          <cell r="AJ201">
            <v>802840</v>
          </cell>
          <cell r="AK201">
            <v>833427</v>
          </cell>
          <cell r="AL201">
            <v>864382</v>
          </cell>
          <cell r="AM201">
            <v>894830</v>
          </cell>
          <cell r="AN201">
            <v>918491</v>
          </cell>
          <cell r="AO201">
            <v>941635</v>
          </cell>
          <cell r="AP201">
            <v>961550</v>
          </cell>
          <cell r="AQ201">
            <v>983425</v>
          </cell>
          <cell r="AR201">
            <v>1005977</v>
          </cell>
          <cell r="AS201">
            <v>1023140</v>
          </cell>
          <cell r="AT201">
            <v>1042260</v>
          </cell>
          <cell r="AU201">
            <v>1071128</v>
          </cell>
          <cell r="AV201">
            <v>1095474</v>
          </cell>
          <cell r="AW201">
            <v>1116006</v>
          </cell>
          <cell r="AX201">
            <v>1138816</v>
          </cell>
          <cell r="AY201">
            <v>1146904</v>
          </cell>
          <cell r="AZ201">
            <v>1152286</v>
          </cell>
          <cell r="BA201">
            <v>1158735</v>
          </cell>
          <cell r="BB201">
            <v>1162483</v>
          </cell>
          <cell r="BC201">
            <v>1168087</v>
          </cell>
          <cell r="BD201">
            <v>1172608</v>
          </cell>
          <cell r="BE201">
            <v>1173512</v>
          </cell>
          <cell r="BF201">
            <v>1175882</v>
          </cell>
          <cell r="BG201">
            <v>1175934</v>
          </cell>
          <cell r="BH201">
            <v>1178721</v>
          </cell>
          <cell r="BI201">
            <v>1189265</v>
          </cell>
          <cell r="BJ201">
            <v>1204216</v>
          </cell>
          <cell r="BK201">
            <v>1219334</v>
          </cell>
          <cell r="BL201">
            <v>1244515</v>
          </cell>
          <cell r="BM201">
            <v>1284926</v>
          </cell>
          <cell r="BN201">
            <v>1327444</v>
          </cell>
          <cell r="BO201">
            <v>1362111</v>
          </cell>
          <cell r="BP201">
            <v>1388700</v>
          </cell>
          <cell r="BQ201">
            <v>1419709</v>
          </cell>
          <cell r="BR201">
            <v>1450817</v>
          </cell>
          <cell r="BS201">
            <v>1498244</v>
          </cell>
          <cell r="BT201">
            <v>1548685</v>
          </cell>
          <cell r="BU201">
            <v>1610070</v>
          </cell>
          <cell r="BV201">
            <v>1668249</v>
          </cell>
        </row>
        <row r="202">
          <cell r="C202" t="str">
            <v>KBP6149Y</v>
          </cell>
          <cell r="D202">
            <v>853307</v>
          </cell>
          <cell r="E202">
            <v>920533</v>
          </cell>
          <cell r="F202">
            <v>1005921</v>
          </cell>
          <cell r="G202">
            <v>1088633</v>
          </cell>
          <cell r="H202">
            <v>1154242</v>
          </cell>
          <cell r="I202">
            <v>1217012</v>
          </cell>
          <cell r="J202">
            <v>1291883</v>
          </cell>
          <cell r="K202">
            <v>1373835</v>
          </cell>
          <cell r="L202">
            <v>1457913</v>
          </cell>
          <cell r="M202">
            <v>1537856</v>
          </cell>
          <cell r="N202">
            <v>1604227</v>
          </cell>
          <cell r="O202">
            <v>1674104</v>
          </cell>
          <cell r="P202">
            <v>1751978</v>
          </cell>
          <cell r="Q202">
            <v>1823343</v>
          </cell>
          <cell r="R202">
            <v>1896214</v>
          </cell>
          <cell r="S202">
            <v>1939806</v>
          </cell>
          <cell r="T202">
            <v>1980038</v>
          </cell>
          <cell r="U202">
            <v>2033626</v>
          </cell>
          <cell r="V202">
            <v>2100419</v>
          </cell>
          <cell r="W202">
            <v>2183382</v>
          </cell>
          <cell r="X202">
            <v>2264935</v>
          </cell>
          <cell r="Y202">
            <v>2345236</v>
          </cell>
          <cell r="Z202">
            <v>2425796</v>
          </cell>
          <cell r="AA202">
            <v>2520283</v>
          </cell>
          <cell r="AB202">
            <v>2634883</v>
          </cell>
          <cell r="AC202">
            <v>2765642</v>
          </cell>
          <cell r="AD202">
            <v>2903786</v>
          </cell>
          <cell r="AE202">
            <v>3044954</v>
          </cell>
          <cell r="AF202">
            <v>3193369</v>
          </cell>
          <cell r="AG202">
            <v>3363294</v>
          </cell>
          <cell r="AH202">
            <v>3525009</v>
          </cell>
          <cell r="AI202">
            <v>3672167</v>
          </cell>
          <cell r="AJ202">
            <v>3788949</v>
          </cell>
          <cell r="AK202">
            <v>3905203</v>
          </cell>
          <cell r="AL202">
            <v>4054963</v>
          </cell>
          <cell r="AM202">
            <v>4216865</v>
          </cell>
          <cell r="AN202">
            <v>4355279</v>
          </cell>
          <cell r="AO202">
            <v>4478641</v>
          </cell>
          <cell r="AP202">
            <v>4585298</v>
          </cell>
          <cell r="AQ202">
            <v>4672489</v>
          </cell>
          <cell r="AR202">
            <v>4718492</v>
          </cell>
          <cell r="AS202">
            <v>4749450</v>
          </cell>
          <cell r="AT202">
            <v>4800255</v>
          </cell>
          <cell r="AU202">
            <v>4875070</v>
          </cell>
          <cell r="AV202">
            <v>4943937</v>
          </cell>
          <cell r="AW202">
            <v>4996490</v>
          </cell>
          <cell r="AX202">
            <v>5032681</v>
          </cell>
          <cell r="AY202">
            <v>5052672</v>
          </cell>
          <cell r="AZ202">
            <v>5081593</v>
          </cell>
          <cell r="BA202">
            <v>5130557</v>
          </cell>
          <cell r="BB202">
            <v>5190408</v>
          </cell>
          <cell r="BC202">
            <v>5258206</v>
          </cell>
          <cell r="BD202">
            <v>5326503</v>
          </cell>
          <cell r="BE202">
            <v>5360118</v>
          </cell>
          <cell r="BF202">
            <v>5393236</v>
          </cell>
          <cell r="BG202">
            <v>5426573</v>
          </cell>
          <cell r="BH202">
            <v>5461419</v>
          </cell>
          <cell r="BI202">
            <v>5518790</v>
          </cell>
          <cell r="BJ202">
            <v>5608128</v>
          </cell>
          <cell r="BK202">
            <v>5725136</v>
          </cell>
          <cell r="BL202">
            <v>5880169</v>
          </cell>
          <cell r="BM202">
            <v>6082347</v>
          </cell>
          <cell r="BN202">
            <v>6332912</v>
          </cell>
          <cell r="BO202">
            <v>6527470</v>
          </cell>
          <cell r="BP202">
            <v>6688759</v>
          </cell>
          <cell r="BQ202">
            <v>6864265</v>
          </cell>
          <cell r="BR202">
            <v>7039971</v>
          </cell>
          <cell r="BS202">
            <v>7243368</v>
          </cell>
          <cell r="BT202">
            <v>7443912</v>
          </cell>
          <cell r="BU202">
            <v>7646915</v>
          </cell>
          <cell r="BV202">
            <v>7816359</v>
          </cell>
        </row>
        <row r="203">
          <cell r="C203" t="str">
            <v>KBP6150Y</v>
          </cell>
          <cell r="D203">
            <v>230775</v>
          </cell>
          <cell r="E203">
            <v>243432</v>
          </cell>
          <cell r="F203">
            <v>258770</v>
          </cell>
          <cell r="G203">
            <v>276367</v>
          </cell>
          <cell r="H203">
            <v>289907</v>
          </cell>
          <cell r="I203">
            <v>300343</v>
          </cell>
          <cell r="J203">
            <v>313258</v>
          </cell>
          <cell r="K203">
            <v>330801</v>
          </cell>
          <cell r="L203">
            <v>348002</v>
          </cell>
          <cell r="M203">
            <v>366797</v>
          </cell>
          <cell r="N203">
            <v>387701</v>
          </cell>
          <cell r="O203">
            <v>410578</v>
          </cell>
          <cell r="P203">
            <v>442193</v>
          </cell>
          <cell r="Q203">
            <v>466954</v>
          </cell>
          <cell r="R203">
            <v>497306</v>
          </cell>
          <cell r="S203">
            <v>519482</v>
          </cell>
          <cell r="T203">
            <v>541664</v>
          </cell>
          <cell r="U203">
            <v>569539</v>
          </cell>
          <cell r="V203">
            <v>599095</v>
          </cell>
          <cell r="W203">
            <v>638750</v>
          </cell>
          <cell r="X203">
            <v>679424</v>
          </cell>
          <cell r="Y203">
            <v>717057</v>
          </cell>
          <cell r="Z203">
            <v>756252</v>
          </cell>
          <cell r="AA203">
            <v>800453</v>
          </cell>
          <cell r="AB203">
            <v>851958</v>
          </cell>
          <cell r="AC203">
            <v>916003</v>
          </cell>
          <cell r="AD203">
            <v>991123</v>
          </cell>
          <cell r="AE203">
            <v>1057258</v>
          </cell>
          <cell r="AF203">
            <v>1124426</v>
          </cell>
          <cell r="AG203">
            <v>1206832</v>
          </cell>
          <cell r="AH203">
            <v>1294347</v>
          </cell>
          <cell r="AI203">
            <v>1372782</v>
          </cell>
          <cell r="AJ203">
            <v>1424586</v>
          </cell>
          <cell r="AK203">
            <v>1472416</v>
          </cell>
          <cell r="AL203">
            <v>1520729</v>
          </cell>
          <cell r="AM203">
            <v>1573936</v>
          </cell>
          <cell r="AN203">
            <v>1623408</v>
          </cell>
          <cell r="AO203">
            <v>1664526</v>
          </cell>
          <cell r="AP203">
            <v>1695030</v>
          </cell>
          <cell r="AQ203">
            <v>1728969</v>
          </cell>
          <cell r="AR203">
            <v>1758127</v>
          </cell>
          <cell r="AS203">
            <v>1778788</v>
          </cell>
          <cell r="AT203">
            <v>1798238</v>
          </cell>
          <cell r="AU203">
            <v>1828053</v>
          </cell>
          <cell r="AV203">
            <v>1410325</v>
          </cell>
          <cell r="AW203">
            <v>1429517</v>
          </cell>
          <cell r="AX203">
            <v>1377363</v>
          </cell>
          <cell r="AY203">
            <v>1385397</v>
          </cell>
          <cell r="AZ203">
            <v>1389627</v>
          </cell>
          <cell r="BA203">
            <v>1394593</v>
          </cell>
          <cell r="BB203">
            <v>1400024</v>
          </cell>
          <cell r="BC203">
            <v>1407654</v>
          </cell>
          <cell r="BD203">
            <v>1411638</v>
          </cell>
          <cell r="BE203">
            <v>1409890</v>
          </cell>
          <cell r="BF203">
            <v>1407896</v>
          </cell>
          <cell r="BG203">
            <v>1403271</v>
          </cell>
          <cell r="BH203">
            <v>1400505</v>
          </cell>
          <cell r="BI203">
            <v>1404555</v>
          </cell>
          <cell r="BJ203">
            <v>1412099</v>
          </cell>
          <cell r="BK203">
            <v>1419117</v>
          </cell>
          <cell r="BL203">
            <v>1432149</v>
          </cell>
          <cell r="BM203">
            <v>1460037</v>
          </cell>
          <cell r="BN203">
            <v>1493408</v>
          </cell>
          <cell r="BO203">
            <v>1518527</v>
          </cell>
          <cell r="BP203">
            <v>1534955</v>
          </cell>
          <cell r="BQ203">
            <v>1553681</v>
          </cell>
          <cell r="BR203">
            <v>1577167</v>
          </cell>
          <cell r="BS203">
            <v>1605015</v>
          </cell>
          <cell r="BT203">
            <v>1639700</v>
          </cell>
          <cell r="BU203">
            <v>1685892</v>
          </cell>
          <cell r="BV203">
            <v>1731141</v>
          </cell>
        </row>
        <row r="204">
          <cell r="C204" t="str">
            <v>KBP6153Y</v>
          </cell>
          <cell r="D204">
            <v>13305</v>
          </cell>
          <cell r="E204">
            <v>14289</v>
          </cell>
          <cell r="F204">
            <v>19861</v>
          </cell>
          <cell r="G204">
            <v>22979</v>
          </cell>
          <cell r="H204">
            <v>25944</v>
          </cell>
          <cell r="I204">
            <v>28278</v>
          </cell>
          <cell r="J204">
            <v>31501</v>
          </cell>
          <cell r="K204">
            <v>38465</v>
          </cell>
          <cell r="L204">
            <v>43386</v>
          </cell>
          <cell r="M204">
            <v>45294</v>
          </cell>
          <cell r="N204">
            <v>47061</v>
          </cell>
          <cell r="O204">
            <v>48803</v>
          </cell>
          <cell r="P204">
            <v>51681</v>
          </cell>
          <cell r="Q204">
            <v>55301</v>
          </cell>
          <cell r="R204">
            <v>56738</v>
          </cell>
          <cell r="S204">
            <v>58039</v>
          </cell>
          <cell r="T204">
            <v>59714</v>
          </cell>
          <cell r="U204">
            <v>63306</v>
          </cell>
          <cell r="V204">
            <v>67149</v>
          </cell>
          <cell r="W204">
            <v>72533</v>
          </cell>
          <cell r="X204">
            <v>79814</v>
          </cell>
          <cell r="Y204">
            <v>89066</v>
          </cell>
          <cell r="Z204">
            <v>97488</v>
          </cell>
          <cell r="AA204">
            <v>106351</v>
          </cell>
          <cell r="AB204">
            <v>117401</v>
          </cell>
          <cell r="AC204">
            <v>128637</v>
          </cell>
          <cell r="AD204">
            <v>141131</v>
          </cell>
          <cell r="AE204">
            <v>161906</v>
          </cell>
          <cell r="AF204">
            <v>185110</v>
          </cell>
          <cell r="AG204">
            <v>215702</v>
          </cell>
          <cell r="AH204">
            <v>243603</v>
          </cell>
          <cell r="AI204">
            <v>274035</v>
          </cell>
          <cell r="AJ204">
            <v>308867</v>
          </cell>
          <cell r="AK204">
            <v>347553</v>
          </cell>
          <cell r="AL204">
            <v>397409</v>
          </cell>
          <cell r="AM204">
            <v>432697</v>
          </cell>
          <cell r="AN204">
            <v>455895</v>
          </cell>
          <cell r="AO204">
            <v>477726</v>
          </cell>
          <cell r="AP204">
            <v>498062</v>
          </cell>
          <cell r="AQ204">
            <v>516539</v>
          </cell>
          <cell r="AR204">
            <v>520759</v>
          </cell>
          <cell r="AS204">
            <v>454339</v>
          </cell>
          <cell r="AT204">
            <v>450475</v>
          </cell>
          <cell r="AU204">
            <v>457419</v>
          </cell>
          <cell r="AV204">
            <v>805328</v>
          </cell>
          <cell r="AW204">
            <v>804244</v>
          </cell>
          <cell r="AX204">
            <v>865246</v>
          </cell>
          <cell r="AY204">
            <v>847960</v>
          </cell>
          <cell r="AZ204">
            <v>830126</v>
          </cell>
          <cell r="BA204">
            <v>816563</v>
          </cell>
          <cell r="BB204">
            <v>806126</v>
          </cell>
          <cell r="BC204">
            <v>799845</v>
          </cell>
          <cell r="BD204">
            <v>807362</v>
          </cell>
          <cell r="BE204">
            <v>803079</v>
          </cell>
          <cell r="BF204">
            <v>792672</v>
          </cell>
          <cell r="BG204">
            <v>781945</v>
          </cell>
          <cell r="BH204">
            <v>775820</v>
          </cell>
          <cell r="BI204">
            <v>775744</v>
          </cell>
          <cell r="BJ204">
            <v>778981</v>
          </cell>
          <cell r="BK204">
            <v>788151</v>
          </cell>
          <cell r="BL204">
            <v>805235</v>
          </cell>
          <cell r="BM204">
            <v>840140</v>
          </cell>
          <cell r="BN204">
            <v>901034</v>
          </cell>
          <cell r="BO204">
            <v>979199</v>
          </cell>
          <cell r="BP204">
            <v>1049854</v>
          </cell>
          <cell r="BQ204">
            <v>1115723</v>
          </cell>
          <cell r="BR204">
            <v>1184589</v>
          </cell>
          <cell r="BS204">
            <v>1259460</v>
          </cell>
          <cell r="BT204">
            <v>1331878</v>
          </cell>
          <cell r="BU204">
            <v>1408455</v>
          </cell>
          <cell r="BV204">
            <v>1482446</v>
          </cell>
        </row>
        <row r="205">
          <cell r="C205" t="str">
            <v>KBP6154Y</v>
          </cell>
          <cell r="D205">
            <v>609227</v>
          </cell>
          <cell r="E205">
            <v>662812</v>
          </cell>
          <cell r="F205">
            <v>727291</v>
          </cell>
          <cell r="G205">
            <v>789288</v>
          </cell>
          <cell r="H205">
            <v>838391</v>
          </cell>
          <cell r="I205">
            <v>888391</v>
          </cell>
          <cell r="J205">
            <v>947124</v>
          </cell>
          <cell r="K205">
            <v>1004569</v>
          </cell>
          <cell r="L205">
            <v>1066525</v>
          </cell>
          <cell r="M205">
            <v>1125765</v>
          </cell>
          <cell r="N205">
            <v>1169465</v>
          </cell>
          <cell r="O205">
            <v>1214723</v>
          </cell>
          <cell r="P205">
            <v>1258104</v>
          </cell>
          <cell r="Q205">
            <v>1301087</v>
          </cell>
          <cell r="R205">
            <v>1342170</v>
          </cell>
          <cell r="S205">
            <v>1362285</v>
          </cell>
          <cell r="T205">
            <v>1378660</v>
          </cell>
          <cell r="U205">
            <v>1400781</v>
          </cell>
          <cell r="V205">
            <v>1434175</v>
          </cell>
          <cell r="W205">
            <v>1472099</v>
          </cell>
          <cell r="X205">
            <v>1505697</v>
          </cell>
          <cell r="Y205">
            <v>1539113</v>
          </cell>
          <cell r="Z205">
            <v>1572056</v>
          </cell>
          <cell r="AA205">
            <v>1613479</v>
          </cell>
          <cell r="AB205">
            <v>1665524</v>
          </cell>
          <cell r="AC205">
            <v>1721002</v>
          </cell>
          <cell r="AD205">
            <v>1771532</v>
          </cell>
          <cell r="AE205">
            <v>1825790</v>
          </cell>
          <cell r="AF205">
            <v>1883833</v>
          </cell>
          <cell r="AG205">
            <v>1940760</v>
          </cell>
          <cell r="AH205">
            <v>1987059</v>
          </cell>
          <cell r="AI205">
            <v>2025350</v>
          </cell>
          <cell r="AJ205">
            <v>2055496</v>
          </cell>
          <cell r="AK205">
            <v>2085234</v>
          </cell>
          <cell r="AL205">
            <v>2136825</v>
          </cell>
          <cell r="AM205">
            <v>2210232</v>
          </cell>
          <cell r="AN205">
            <v>2275976</v>
          </cell>
          <cell r="AO205">
            <v>2336389</v>
          </cell>
          <cell r="AP205">
            <v>2392206</v>
          </cell>
          <cell r="AQ205">
            <v>2426981</v>
          </cell>
          <cell r="AR205">
            <v>2439606</v>
          </cell>
          <cell r="AS205">
            <v>2516323</v>
          </cell>
          <cell r="AT205">
            <v>2551542</v>
          </cell>
          <cell r="AU205">
            <v>2589598</v>
          </cell>
          <cell r="AV205">
            <v>2728284</v>
          </cell>
          <cell r="AW205">
            <v>2762729</v>
          </cell>
          <cell r="AX205">
            <v>2790072</v>
          </cell>
          <cell r="AY205">
            <v>2819315</v>
          </cell>
          <cell r="AZ205">
            <v>2861840</v>
          </cell>
          <cell r="BA205">
            <v>2919401</v>
          </cell>
          <cell r="BB205">
            <v>2984258</v>
          </cell>
          <cell r="BC205">
            <v>3050707</v>
          </cell>
          <cell r="BD205">
            <v>3107503</v>
          </cell>
          <cell r="BE205">
            <v>3147149</v>
          </cell>
          <cell r="BF205">
            <v>3192668</v>
          </cell>
          <cell r="BG205">
            <v>3241357</v>
          </cell>
          <cell r="BH205">
            <v>3285094</v>
          </cell>
          <cell r="BI205">
            <v>3338491</v>
          </cell>
          <cell r="BJ205">
            <v>3417048</v>
          </cell>
          <cell r="BK205">
            <v>3517868</v>
          </cell>
          <cell r="BL205">
            <v>3642785</v>
          </cell>
          <cell r="BM205">
            <v>3782170</v>
          </cell>
          <cell r="BN205">
            <v>3938470</v>
          </cell>
          <cell r="BO205">
            <v>4029744</v>
          </cell>
          <cell r="BP205">
            <v>4103950</v>
          </cell>
          <cell r="BQ205">
            <v>4194861</v>
          </cell>
          <cell r="BR205">
            <v>4278215</v>
          </cell>
          <cell r="BS205">
            <v>4378893</v>
          </cell>
          <cell r="BT205">
            <v>4472334</v>
          </cell>
          <cell r="BU205">
            <v>4552568</v>
          </cell>
          <cell r="BV205">
            <v>4602772</v>
          </cell>
        </row>
        <row r="206">
          <cell r="C206" t="str">
            <v>KBP6159J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10</v>
          </cell>
          <cell r="S206">
            <v>12</v>
          </cell>
          <cell r="T206">
            <v>14</v>
          </cell>
          <cell r="U206">
            <v>16</v>
          </cell>
          <cell r="V206">
            <v>16</v>
          </cell>
          <cell r="W206">
            <v>17</v>
          </cell>
          <cell r="X206">
            <v>20</v>
          </cell>
          <cell r="Y206">
            <v>21</v>
          </cell>
          <cell r="Z206">
            <v>23</v>
          </cell>
          <cell r="AA206">
            <v>25</v>
          </cell>
          <cell r="AB206">
            <v>28</v>
          </cell>
          <cell r="AC206">
            <v>42</v>
          </cell>
          <cell r="AD206">
            <v>58</v>
          </cell>
          <cell r="AE206">
            <v>80</v>
          </cell>
          <cell r="AF206">
            <v>100</v>
          </cell>
          <cell r="AG206">
            <v>127</v>
          </cell>
          <cell r="AH206">
            <v>135</v>
          </cell>
          <cell r="AI206">
            <v>139</v>
          </cell>
          <cell r="AJ206">
            <v>148</v>
          </cell>
          <cell r="AK206">
            <v>178</v>
          </cell>
          <cell r="AL206">
            <v>283</v>
          </cell>
          <cell r="AM206">
            <v>304</v>
          </cell>
          <cell r="AN206">
            <v>296</v>
          </cell>
          <cell r="AO206">
            <v>345</v>
          </cell>
          <cell r="AP206">
            <v>354</v>
          </cell>
          <cell r="AQ206">
            <v>380</v>
          </cell>
          <cell r="AR206">
            <v>503</v>
          </cell>
          <cell r="AS206">
            <v>660</v>
          </cell>
          <cell r="AT206">
            <v>724</v>
          </cell>
          <cell r="AU206">
            <v>768</v>
          </cell>
          <cell r="AV206">
            <v>805</v>
          </cell>
          <cell r="AW206">
            <v>892</v>
          </cell>
          <cell r="AX206">
            <v>918</v>
          </cell>
          <cell r="AY206">
            <v>990</v>
          </cell>
          <cell r="AZ206">
            <v>1401</v>
          </cell>
          <cell r="BA206">
            <v>1409</v>
          </cell>
          <cell r="BB206">
            <v>1624</v>
          </cell>
          <cell r="BC206">
            <v>1666</v>
          </cell>
          <cell r="BD206">
            <v>1684</v>
          </cell>
          <cell r="BE206">
            <v>1745</v>
          </cell>
          <cell r="BF206">
            <v>1890</v>
          </cell>
          <cell r="BG206">
            <v>2117</v>
          </cell>
          <cell r="BH206">
            <v>2615</v>
          </cell>
          <cell r="BI206">
            <v>2666</v>
          </cell>
          <cell r="BJ206">
            <v>2589</v>
          </cell>
          <cell r="BK206">
            <v>3612</v>
          </cell>
          <cell r="BL206">
            <v>3429</v>
          </cell>
          <cell r="BM206">
            <v>3433</v>
          </cell>
          <cell r="BN206">
            <v>3527</v>
          </cell>
          <cell r="BO206">
            <v>3472</v>
          </cell>
          <cell r="BP206">
            <v>3461</v>
          </cell>
          <cell r="BQ206">
            <v>4050</v>
          </cell>
          <cell r="BR206">
            <v>4770</v>
          </cell>
          <cell r="BS206">
            <v>7262</v>
          </cell>
          <cell r="BT206">
            <v>6328</v>
          </cell>
          <cell r="BU206">
            <v>4704</v>
          </cell>
          <cell r="BV206">
            <v>4904</v>
          </cell>
        </row>
        <row r="207">
          <cell r="C207" t="str">
            <v>KBP6159Y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796</v>
          </cell>
          <cell r="S207">
            <v>868</v>
          </cell>
          <cell r="T207">
            <v>946</v>
          </cell>
          <cell r="U207">
            <v>1062</v>
          </cell>
          <cell r="V207">
            <v>1049</v>
          </cell>
          <cell r="W207">
            <v>1087</v>
          </cell>
          <cell r="X207">
            <v>1278</v>
          </cell>
          <cell r="Y207">
            <v>1347</v>
          </cell>
          <cell r="Z207">
            <v>1539</v>
          </cell>
          <cell r="AA207">
            <v>1642</v>
          </cell>
          <cell r="AB207">
            <v>1790</v>
          </cell>
          <cell r="AC207">
            <v>2594</v>
          </cell>
          <cell r="AD207">
            <v>2785</v>
          </cell>
          <cell r="AE207">
            <v>2842</v>
          </cell>
          <cell r="AF207">
            <v>3160</v>
          </cell>
          <cell r="AG207">
            <v>4008</v>
          </cell>
          <cell r="AH207">
            <v>3915</v>
          </cell>
          <cell r="AI207">
            <v>3939</v>
          </cell>
          <cell r="AJ207">
            <v>4021</v>
          </cell>
          <cell r="AK207">
            <v>3995</v>
          </cell>
          <cell r="AL207">
            <v>3887</v>
          </cell>
          <cell r="AM207">
            <v>3943</v>
          </cell>
          <cell r="AN207">
            <v>3862</v>
          </cell>
          <cell r="AO207">
            <v>4176</v>
          </cell>
          <cell r="AP207">
            <v>4133</v>
          </cell>
          <cell r="AQ207">
            <v>3944</v>
          </cell>
          <cell r="AR207">
            <v>3843</v>
          </cell>
          <cell r="AS207">
            <v>3977</v>
          </cell>
          <cell r="AT207">
            <v>4044</v>
          </cell>
          <cell r="AU207">
            <v>4314</v>
          </cell>
          <cell r="AV207">
            <v>4452</v>
          </cell>
          <cell r="AW207">
            <v>4466</v>
          </cell>
          <cell r="AX207">
            <v>4555</v>
          </cell>
          <cell r="AY207">
            <v>3827</v>
          </cell>
          <cell r="AZ207">
            <v>4101</v>
          </cell>
          <cell r="BA207">
            <v>4415</v>
          </cell>
          <cell r="BB207">
            <v>4582</v>
          </cell>
          <cell r="BC207">
            <v>4291</v>
          </cell>
          <cell r="BD207">
            <v>4198</v>
          </cell>
          <cell r="BE207">
            <v>4190</v>
          </cell>
          <cell r="BF207">
            <v>4216</v>
          </cell>
          <cell r="BG207">
            <v>4331</v>
          </cell>
          <cell r="BH207">
            <v>4466</v>
          </cell>
          <cell r="BI207">
            <v>4592</v>
          </cell>
          <cell r="BJ207">
            <v>4320</v>
          </cell>
          <cell r="BK207">
            <v>5626</v>
          </cell>
          <cell r="BL207">
            <v>4656</v>
          </cell>
          <cell r="BM207">
            <v>4264</v>
          </cell>
          <cell r="BN207">
            <v>3898</v>
          </cell>
          <cell r="BO207">
            <v>3583</v>
          </cell>
          <cell r="BP207">
            <v>3461</v>
          </cell>
          <cell r="BQ207">
            <v>3596</v>
          </cell>
          <cell r="BR207">
            <v>4407</v>
          </cell>
          <cell r="BS207">
            <v>7195</v>
          </cell>
          <cell r="BT207">
            <v>5683</v>
          </cell>
          <cell r="BU207">
            <v>4094</v>
          </cell>
          <cell r="BV207">
            <v>4033</v>
          </cell>
        </row>
        <row r="208">
          <cell r="C208" t="str">
            <v>KBP6160J</v>
          </cell>
          <cell r="D208">
            <v>-11</v>
          </cell>
          <cell r="E208">
            <v>9</v>
          </cell>
          <cell r="F208">
            <v>4</v>
          </cell>
          <cell r="G208">
            <v>9</v>
          </cell>
          <cell r="H208">
            <v>7</v>
          </cell>
          <cell r="I208">
            <v>13</v>
          </cell>
          <cell r="J208">
            <v>19</v>
          </cell>
          <cell r="K208">
            <v>11</v>
          </cell>
          <cell r="L208">
            <v>9</v>
          </cell>
          <cell r="M208">
            <v>9</v>
          </cell>
          <cell r="N208">
            <v>13</v>
          </cell>
          <cell r="O208">
            <v>5</v>
          </cell>
          <cell r="P208">
            <v>2</v>
          </cell>
          <cell r="Q208">
            <v>7</v>
          </cell>
          <cell r="R208">
            <v>39</v>
          </cell>
          <cell r="S208">
            <v>38</v>
          </cell>
          <cell r="T208">
            <v>44</v>
          </cell>
          <cell r="U208">
            <v>36</v>
          </cell>
          <cell r="V208">
            <v>-7</v>
          </cell>
          <cell r="W208">
            <v>-5</v>
          </cell>
          <cell r="X208">
            <v>30</v>
          </cell>
          <cell r="Y208">
            <v>34</v>
          </cell>
          <cell r="Z208">
            <v>67</v>
          </cell>
          <cell r="AA208">
            <v>64</v>
          </cell>
          <cell r="AB208">
            <v>8</v>
          </cell>
          <cell r="AC208">
            <v>6</v>
          </cell>
          <cell r="AD208">
            <v>22</v>
          </cell>
          <cell r="AE208">
            <v>118</v>
          </cell>
          <cell r="AF208">
            <v>153</v>
          </cell>
          <cell r="AG208">
            <v>122</v>
          </cell>
          <cell r="AH208">
            <v>123</v>
          </cell>
          <cell r="AI208">
            <v>126</v>
          </cell>
          <cell r="AJ208">
            <v>104</v>
          </cell>
          <cell r="AK208">
            <v>27</v>
          </cell>
          <cell r="AL208">
            <v>220</v>
          </cell>
          <cell r="AM208">
            <v>264</v>
          </cell>
          <cell r="AN208">
            <v>203</v>
          </cell>
          <cell r="AO208">
            <v>35</v>
          </cell>
          <cell r="AP208">
            <v>-453</v>
          </cell>
          <cell r="AQ208">
            <v>216</v>
          </cell>
          <cell r="AR208">
            <v>386</v>
          </cell>
          <cell r="AS208">
            <v>506</v>
          </cell>
          <cell r="AT208">
            <v>1008</v>
          </cell>
          <cell r="AU208">
            <v>1177</v>
          </cell>
          <cell r="AV208">
            <v>787</v>
          </cell>
          <cell r="AW208">
            <v>668</v>
          </cell>
          <cell r="AX208">
            <v>358</v>
          </cell>
          <cell r="AY208">
            <v>858</v>
          </cell>
          <cell r="AZ208">
            <v>1496</v>
          </cell>
          <cell r="BA208">
            <v>1742</v>
          </cell>
          <cell r="BB208">
            <v>1880</v>
          </cell>
          <cell r="BC208">
            <v>1634</v>
          </cell>
          <cell r="BD208">
            <v>1060</v>
          </cell>
          <cell r="BE208">
            <v>981</v>
          </cell>
          <cell r="BF208">
            <v>1286</v>
          </cell>
          <cell r="BG208">
            <v>1754</v>
          </cell>
          <cell r="BH208">
            <v>1281</v>
          </cell>
          <cell r="BI208">
            <v>248</v>
          </cell>
          <cell r="BJ208">
            <v>32</v>
          </cell>
          <cell r="BK208">
            <v>494</v>
          </cell>
          <cell r="BL208">
            <v>570</v>
          </cell>
          <cell r="BM208">
            <v>1326</v>
          </cell>
          <cell r="BN208">
            <v>605</v>
          </cell>
          <cell r="BO208">
            <v>1723</v>
          </cell>
          <cell r="BP208">
            <v>-329</v>
          </cell>
          <cell r="BQ208">
            <v>22</v>
          </cell>
          <cell r="BR208">
            <v>106</v>
          </cell>
          <cell r="BS208">
            <v>23</v>
          </cell>
          <cell r="BT208">
            <v>65</v>
          </cell>
          <cell r="BU208">
            <v>-31</v>
          </cell>
          <cell r="BV208">
            <v>67</v>
          </cell>
        </row>
        <row r="209">
          <cell r="C209" t="str">
            <v>KBP6160Y</v>
          </cell>
          <cell r="D209">
            <v>10732</v>
          </cell>
          <cell r="E209">
            <v>13345</v>
          </cell>
          <cell r="F209">
            <v>3812</v>
          </cell>
          <cell r="G209">
            <v>-965</v>
          </cell>
          <cell r="H209">
            <v>-3681</v>
          </cell>
          <cell r="I209">
            <v>3515</v>
          </cell>
          <cell r="J209">
            <v>-3643</v>
          </cell>
          <cell r="K209">
            <v>-1777</v>
          </cell>
          <cell r="L209">
            <v>1544</v>
          </cell>
          <cell r="M209">
            <v>3502</v>
          </cell>
          <cell r="N209">
            <v>3482</v>
          </cell>
          <cell r="O209">
            <v>6945</v>
          </cell>
          <cell r="P209">
            <v>3713</v>
          </cell>
          <cell r="Q209">
            <v>-2104</v>
          </cell>
          <cell r="R209">
            <v>1463</v>
          </cell>
          <cell r="S209">
            <v>2503</v>
          </cell>
          <cell r="T209">
            <v>2578</v>
          </cell>
          <cell r="U209">
            <v>1994</v>
          </cell>
          <cell r="V209">
            <v>689</v>
          </cell>
          <cell r="W209">
            <v>659</v>
          </cell>
          <cell r="X209">
            <v>2204</v>
          </cell>
          <cell r="Y209">
            <v>2380</v>
          </cell>
          <cell r="Z209">
            <v>2812</v>
          </cell>
          <cell r="AA209">
            <v>2079</v>
          </cell>
          <cell r="AB209">
            <v>294</v>
          </cell>
          <cell r="AC209">
            <v>817</v>
          </cell>
          <cell r="AD209">
            <v>320</v>
          </cell>
          <cell r="AE209">
            <v>-13</v>
          </cell>
          <cell r="AF209">
            <v>-1754</v>
          </cell>
          <cell r="AG209">
            <v>-2159</v>
          </cell>
          <cell r="AH209">
            <v>-995</v>
          </cell>
          <cell r="AI209">
            <v>251</v>
          </cell>
          <cell r="AJ209">
            <v>-1234</v>
          </cell>
          <cell r="AK209">
            <v>-2423</v>
          </cell>
          <cell r="AL209">
            <v>2468</v>
          </cell>
          <cell r="AM209">
            <v>645</v>
          </cell>
          <cell r="AN209">
            <v>-852</v>
          </cell>
          <cell r="AO209">
            <v>342</v>
          </cell>
          <cell r="AP209">
            <v>-4208</v>
          </cell>
          <cell r="AQ209">
            <v>-1830</v>
          </cell>
          <cell r="AR209">
            <v>543</v>
          </cell>
          <cell r="AS209">
            <v>824</v>
          </cell>
          <cell r="AT209">
            <v>38</v>
          </cell>
          <cell r="AU209">
            <v>-793</v>
          </cell>
          <cell r="AV209">
            <v>-434</v>
          </cell>
          <cell r="AW209">
            <v>-1277</v>
          </cell>
          <cell r="AX209">
            <v>-610</v>
          </cell>
          <cell r="AY209">
            <v>-338</v>
          </cell>
          <cell r="AZ209">
            <v>819</v>
          </cell>
          <cell r="BA209">
            <v>867</v>
          </cell>
          <cell r="BB209">
            <v>-42</v>
          </cell>
          <cell r="BC209">
            <v>1322</v>
          </cell>
          <cell r="BD209">
            <v>431</v>
          </cell>
          <cell r="BE209">
            <v>-483</v>
          </cell>
          <cell r="BF209">
            <v>-1091</v>
          </cell>
          <cell r="BG209">
            <v>-677</v>
          </cell>
          <cell r="BH209">
            <v>-2263</v>
          </cell>
          <cell r="BI209">
            <v>-3048</v>
          </cell>
          <cell r="BJ209">
            <v>338</v>
          </cell>
          <cell r="BK209">
            <v>722</v>
          </cell>
          <cell r="BL209">
            <v>550</v>
          </cell>
          <cell r="BM209">
            <v>1269</v>
          </cell>
          <cell r="BN209">
            <v>-239</v>
          </cell>
          <cell r="BO209">
            <v>1799</v>
          </cell>
          <cell r="BP209">
            <v>-1715</v>
          </cell>
          <cell r="BQ209">
            <v>300</v>
          </cell>
          <cell r="BR209">
            <v>625</v>
          </cell>
          <cell r="BS209">
            <v>136</v>
          </cell>
          <cell r="BT209">
            <v>391</v>
          </cell>
          <cell r="BU209">
            <v>-174</v>
          </cell>
          <cell r="BV209">
            <v>317</v>
          </cell>
        </row>
        <row r="210">
          <cell r="C210" t="str">
            <v>KBP6161J</v>
          </cell>
          <cell r="D210">
            <v>1</v>
          </cell>
          <cell r="E210">
            <v>0</v>
          </cell>
          <cell r="F210">
            <v>3</v>
          </cell>
          <cell r="G210">
            <v>17</v>
          </cell>
          <cell r="H210">
            <v>14</v>
          </cell>
          <cell r="I210">
            <v>26</v>
          </cell>
          <cell r="J210">
            <v>1</v>
          </cell>
          <cell r="K210">
            <v>-8</v>
          </cell>
          <cell r="L210">
            <v>-1</v>
          </cell>
          <cell r="M210">
            <v>4</v>
          </cell>
          <cell r="N210">
            <v>9</v>
          </cell>
          <cell r="O210">
            <v>1</v>
          </cell>
          <cell r="P210">
            <v>0</v>
          </cell>
          <cell r="Q210">
            <v>-1</v>
          </cell>
          <cell r="R210">
            <v>3</v>
          </cell>
          <cell r="S210">
            <v>3</v>
          </cell>
          <cell r="T210">
            <v>7</v>
          </cell>
          <cell r="U210">
            <v>-1</v>
          </cell>
          <cell r="V210">
            <v>-6</v>
          </cell>
          <cell r="W210">
            <v>14</v>
          </cell>
          <cell r="X210">
            <v>11</v>
          </cell>
          <cell r="Y210">
            <v>6</v>
          </cell>
          <cell r="Z210">
            <v>27</v>
          </cell>
          <cell r="AA210">
            <v>-5</v>
          </cell>
          <cell r="AB210">
            <v>0</v>
          </cell>
          <cell r="AC210">
            <v>26</v>
          </cell>
          <cell r="AD210">
            <v>20</v>
          </cell>
          <cell r="AE210">
            <v>32</v>
          </cell>
          <cell r="AF210">
            <v>-34</v>
          </cell>
          <cell r="AG210">
            <v>105</v>
          </cell>
          <cell r="AH210">
            <v>77</v>
          </cell>
          <cell r="AI210">
            <v>87</v>
          </cell>
          <cell r="AJ210">
            <v>217</v>
          </cell>
          <cell r="AK210">
            <v>95</v>
          </cell>
          <cell r="AL210">
            <v>328</v>
          </cell>
          <cell r="AM210">
            <v>610</v>
          </cell>
          <cell r="AN210">
            <v>436</v>
          </cell>
          <cell r="AO210">
            <v>436</v>
          </cell>
          <cell r="AP210">
            <v>362</v>
          </cell>
          <cell r="AQ210">
            <v>-145</v>
          </cell>
          <cell r="AR210">
            <v>1089</v>
          </cell>
          <cell r="AS210">
            <v>-3266</v>
          </cell>
          <cell r="AT210">
            <v>-1978</v>
          </cell>
          <cell r="AU210">
            <v>586</v>
          </cell>
          <cell r="AV210">
            <v>1895</v>
          </cell>
          <cell r="AW210">
            <v>2361</v>
          </cell>
          <cell r="AX210">
            <v>407</v>
          </cell>
          <cell r="AY210">
            <v>-3157</v>
          </cell>
          <cell r="AZ210">
            <v>2132</v>
          </cell>
          <cell r="BA210">
            <v>2156</v>
          </cell>
          <cell r="BB210">
            <v>559</v>
          </cell>
          <cell r="BC210">
            <v>-232</v>
          </cell>
          <cell r="BD210">
            <v>1133</v>
          </cell>
          <cell r="BE210">
            <v>2566</v>
          </cell>
          <cell r="BF210">
            <v>-1654</v>
          </cell>
          <cell r="BG210">
            <v>1316</v>
          </cell>
          <cell r="BH210">
            <v>2607</v>
          </cell>
          <cell r="BI210">
            <v>1951</v>
          </cell>
          <cell r="BJ210">
            <v>1350</v>
          </cell>
          <cell r="BK210">
            <v>976</v>
          </cell>
          <cell r="BL210">
            <v>6928</v>
          </cell>
          <cell r="BM210">
            <v>1441</v>
          </cell>
          <cell r="BN210">
            <v>18088</v>
          </cell>
          <cell r="BO210">
            <v>538</v>
          </cell>
          <cell r="BP210">
            <v>6499</v>
          </cell>
          <cell r="BQ210">
            <v>-861</v>
          </cell>
          <cell r="BR210">
            <v>484</v>
          </cell>
          <cell r="BS210">
            <v>1592</v>
          </cell>
          <cell r="BT210">
            <v>-5</v>
          </cell>
          <cell r="BU210">
            <v>341</v>
          </cell>
          <cell r="BV210">
            <v>-669</v>
          </cell>
        </row>
        <row r="211">
          <cell r="C211" t="str">
            <v>KBP6161Y</v>
          </cell>
          <cell r="D211">
            <v>0</v>
          </cell>
          <cell r="E211">
            <v>-528</v>
          </cell>
          <cell r="F211">
            <v>144</v>
          </cell>
          <cell r="G211">
            <v>3653</v>
          </cell>
          <cell r="H211">
            <v>2009</v>
          </cell>
          <cell r="I211">
            <v>2758</v>
          </cell>
          <cell r="J211">
            <v>-1644</v>
          </cell>
          <cell r="K211">
            <v>-1401</v>
          </cell>
          <cell r="L211">
            <v>-284</v>
          </cell>
          <cell r="M211">
            <v>224</v>
          </cell>
          <cell r="N211">
            <v>1319</v>
          </cell>
          <cell r="O211">
            <v>-81</v>
          </cell>
          <cell r="P211">
            <v>81</v>
          </cell>
          <cell r="Q211">
            <v>-144</v>
          </cell>
          <cell r="R211">
            <v>211</v>
          </cell>
          <cell r="S211">
            <v>149</v>
          </cell>
          <cell r="T211">
            <v>343</v>
          </cell>
          <cell r="U211">
            <v>-141</v>
          </cell>
          <cell r="V211">
            <v>-465</v>
          </cell>
          <cell r="W211">
            <v>624</v>
          </cell>
          <cell r="X211">
            <v>305</v>
          </cell>
          <cell r="Y211">
            <v>272</v>
          </cell>
          <cell r="Z211">
            <v>1261</v>
          </cell>
          <cell r="AA211">
            <v>-405</v>
          </cell>
          <cell r="AB211">
            <v>-221</v>
          </cell>
          <cell r="AC211">
            <v>783</v>
          </cell>
          <cell r="AD211">
            <v>74</v>
          </cell>
          <cell r="AE211">
            <v>237</v>
          </cell>
          <cell r="AF211">
            <v>-2301</v>
          </cell>
          <cell r="AG211">
            <v>2331</v>
          </cell>
          <cell r="AH211">
            <v>1004</v>
          </cell>
          <cell r="AI211">
            <v>1098</v>
          </cell>
          <cell r="AJ211">
            <v>3327</v>
          </cell>
          <cell r="AK211">
            <v>-14</v>
          </cell>
          <cell r="AL211">
            <v>767</v>
          </cell>
          <cell r="AM211">
            <v>2852</v>
          </cell>
          <cell r="AN211">
            <v>1910</v>
          </cell>
          <cell r="AO211">
            <v>1040</v>
          </cell>
          <cell r="AP211">
            <v>1589</v>
          </cell>
          <cell r="AQ211">
            <v>-2926</v>
          </cell>
          <cell r="AR211">
            <v>2315</v>
          </cell>
          <cell r="AS211">
            <v>-7392</v>
          </cell>
          <cell r="AT211">
            <v>-4560</v>
          </cell>
          <cell r="AU211">
            <v>844</v>
          </cell>
          <cell r="AV211">
            <v>1962</v>
          </cell>
          <cell r="AW211">
            <v>3720</v>
          </cell>
          <cell r="AX211">
            <v>563</v>
          </cell>
          <cell r="AY211">
            <v>-5342</v>
          </cell>
          <cell r="AZ211">
            <v>3717</v>
          </cell>
          <cell r="BA211">
            <v>2974</v>
          </cell>
          <cell r="BB211">
            <v>952</v>
          </cell>
          <cell r="BC211">
            <v>-380</v>
          </cell>
          <cell r="BD211">
            <v>1482</v>
          </cell>
          <cell r="BE211">
            <v>2953</v>
          </cell>
          <cell r="BF211">
            <v>-4487</v>
          </cell>
          <cell r="BG211">
            <v>556</v>
          </cell>
          <cell r="BH211">
            <v>3350</v>
          </cell>
          <cell r="BI211">
            <v>3240</v>
          </cell>
          <cell r="BJ211">
            <v>1658</v>
          </cell>
          <cell r="BK211">
            <v>358</v>
          </cell>
          <cell r="BL211">
            <v>6780</v>
          </cell>
          <cell r="BM211">
            <v>-668</v>
          </cell>
          <cell r="BN211">
            <v>12817</v>
          </cell>
          <cell r="BO211">
            <v>1297</v>
          </cell>
          <cell r="BP211">
            <v>3658</v>
          </cell>
          <cell r="BQ211">
            <v>-3951</v>
          </cell>
          <cell r="BR211">
            <v>4302</v>
          </cell>
          <cell r="BS211">
            <v>7727</v>
          </cell>
          <cell r="BT211">
            <v>-873</v>
          </cell>
          <cell r="BU211">
            <v>3297</v>
          </cell>
          <cell r="BV211">
            <v>-9799</v>
          </cell>
        </row>
        <row r="212">
          <cell r="C212" t="str">
            <v>KBP6162J</v>
          </cell>
          <cell r="D212">
            <v>54</v>
          </cell>
          <cell r="E212">
            <v>71</v>
          </cell>
          <cell r="F212">
            <v>53</v>
          </cell>
          <cell r="G212">
            <v>2</v>
          </cell>
          <cell r="H212">
            <v>48</v>
          </cell>
          <cell r="I212">
            <v>116</v>
          </cell>
          <cell r="J212">
            <v>34</v>
          </cell>
          <cell r="K212">
            <v>-30</v>
          </cell>
          <cell r="L212">
            <v>-12</v>
          </cell>
          <cell r="M212">
            <v>60</v>
          </cell>
          <cell r="N212">
            <v>39</v>
          </cell>
          <cell r="O212">
            <v>44</v>
          </cell>
          <cell r="P212">
            <v>27</v>
          </cell>
          <cell r="Q212">
            <v>0</v>
          </cell>
          <cell r="R212">
            <v>60</v>
          </cell>
          <cell r="S212">
            <v>53</v>
          </cell>
          <cell r="T212">
            <v>27</v>
          </cell>
          <cell r="U212">
            <v>145</v>
          </cell>
          <cell r="V212">
            <v>164</v>
          </cell>
          <cell r="W212">
            <v>155</v>
          </cell>
          <cell r="X212">
            <v>133</v>
          </cell>
          <cell r="Y212">
            <v>137</v>
          </cell>
          <cell r="Z212">
            <v>151</v>
          </cell>
          <cell r="AA212">
            <v>90</v>
          </cell>
          <cell r="AB212">
            <v>271</v>
          </cell>
          <cell r="AC212">
            <v>282</v>
          </cell>
          <cell r="AD212">
            <v>144</v>
          </cell>
          <cell r="AE212">
            <v>469</v>
          </cell>
          <cell r="AF212">
            <v>1257</v>
          </cell>
          <cell r="AG212">
            <v>889</v>
          </cell>
          <cell r="AH212">
            <v>598</v>
          </cell>
          <cell r="AI212">
            <v>363</v>
          </cell>
          <cell r="AJ212">
            <v>463</v>
          </cell>
          <cell r="AK212">
            <v>1543</v>
          </cell>
          <cell r="AL212">
            <v>1678</v>
          </cell>
          <cell r="AM212">
            <v>2084</v>
          </cell>
          <cell r="AN212">
            <v>314</v>
          </cell>
          <cell r="AO212">
            <v>570</v>
          </cell>
          <cell r="AP212">
            <v>1587</v>
          </cell>
          <cell r="AQ212">
            <v>1108</v>
          </cell>
          <cell r="AR212">
            <v>2094</v>
          </cell>
          <cell r="AS212">
            <v>1039</v>
          </cell>
          <cell r="AT212">
            <v>3699</v>
          </cell>
          <cell r="AU212">
            <v>3365</v>
          </cell>
          <cell r="AV212">
            <v>1499</v>
          </cell>
          <cell r="AW212">
            <v>2012</v>
          </cell>
          <cell r="AX212">
            <v>1949</v>
          </cell>
          <cell r="AY212">
            <v>1848</v>
          </cell>
          <cell r="AZ212">
            <v>5103</v>
          </cell>
          <cell r="BA212">
            <v>8727</v>
          </cell>
          <cell r="BB212">
            <v>5517</v>
          </cell>
          <cell r="BC212">
            <v>5528</v>
          </cell>
          <cell r="BD212">
            <v>4118</v>
          </cell>
          <cell r="BE212">
            <v>8381</v>
          </cell>
          <cell r="BF212">
            <v>13934</v>
          </cell>
          <cell r="BG212">
            <v>6577</v>
          </cell>
          <cell r="BH212">
            <v>22445</v>
          </cell>
          <cell r="BI212">
            <v>9724</v>
          </cell>
          <cell r="BJ212">
            <v>24155</v>
          </cell>
          <cell r="BK212">
            <v>9987</v>
          </cell>
          <cell r="BL212">
            <v>24603</v>
          </cell>
          <cell r="BM212">
            <v>7620</v>
          </cell>
          <cell r="BN212">
            <v>-16445</v>
          </cell>
          <cell r="BO212">
            <v>-13381</v>
          </cell>
          <cell r="BP212">
            <v>8738</v>
          </cell>
          <cell r="BQ212">
            <v>22139</v>
          </cell>
          <cell r="BR212">
            <v>7986</v>
          </cell>
          <cell r="BS212">
            <v>20637</v>
          </cell>
          <cell r="BT212">
            <v>6045</v>
          </cell>
          <cell r="BU212">
            <v>8007</v>
          </cell>
          <cell r="BV212">
            <v>-3269</v>
          </cell>
        </row>
        <row r="213">
          <cell r="C213" t="str">
            <v>KBP6162Y</v>
          </cell>
          <cell r="D213">
            <v>7453</v>
          </cell>
          <cell r="E213">
            <v>8587</v>
          </cell>
          <cell r="F213">
            <v>4602</v>
          </cell>
          <cell r="G213">
            <v>-1763</v>
          </cell>
          <cell r="H213">
            <v>2334</v>
          </cell>
          <cell r="I213">
            <v>5656</v>
          </cell>
          <cell r="J213">
            <v>-2457</v>
          </cell>
          <cell r="K213">
            <v>-2784</v>
          </cell>
          <cell r="L213">
            <v>-1212</v>
          </cell>
          <cell r="M213">
            <v>3670</v>
          </cell>
          <cell r="N213">
            <v>3009</v>
          </cell>
          <cell r="O213">
            <v>2919</v>
          </cell>
          <cell r="P213">
            <v>2413</v>
          </cell>
          <cell r="Q213">
            <v>123</v>
          </cell>
          <cell r="R213">
            <v>3664</v>
          </cell>
          <cell r="S213">
            <v>2866</v>
          </cell>
          <cell r="T213">
            <v>1287</v>
          </cell>
          <cell r="U213">
            <v>8016</v>
          </cell>
          <cell r="V213">
            <v>7612</v>
          </cell>
          <cell r="W213">
            <v>7219</v>
          </cell>
          <cell r="X213">
            <v>3916</v>
          </cell>
          <cell r="Y213">
            <v>6338</v>
          </cell>
          <cell r="Z213">
            <v>6749</v>
          </cell>
          <cell r="AA213">
            <v>2402</v>
          </cell>
          <cell r="AB213">
            <v>10164</v>
          </cell>
          <cell r="AC213">
            <v>8374</v>
          </cell>
          <cell r="AD213">
            <v>-3702</v>
          </cell>
          <cell r="AE213">
            <v>4545</v>
          </cell>
          <cell r="AF213">
            <v>20639</v>
          </cell>
          <cell r="AG213">
            <v>5354</v>
          </cell>
          <cell r="AH213">
            <v>-3886</v>
          </cell>
          <cell r="AI213">
            <v>-5317</v>
          </cell>
          <cell r="AJ213">
            <v>-3395</v>
          </cell>
          <cell r="AK213">
            <v>5831</v>
          </cell>
          <cell r="AL213">
            <v>5608</v>
          </cell>
          <cell r="AM213">
            <v>11151</v>
          </cell>
          <cell r="AN213">
            <v>-14559</v>
          </cell>
          <cell r="AO213">
            <v>-4642</v>
          </cell>
          <cell r="AP213">
            <v>3106</v>
          </cell>
          <cell r="AQ213">
            <v>-13438</v>
          </cell>
          <cell r="AR213">
            <v>-5102</v>
          </cell>
          <cell r="AS213">
            <v>-2959</v>
          </cell>
          <cell r="AT213">
            <v>4260</v>
          </cell>
          <cell r="AU213">
            <v>-891</v>
          </cell>
          <cell r="AV213">
            <v>-6310</v>
          </cell>
          <cell r="AW213">
            <v>-2676</v>
          </cell>
          <cell r="AX213">
            <v>-341</v>
          </cell>
          <cell r="AY213">
            <v>-2032</v>
          </cell>
          <cell r="AZ213">
            <v>5095</v>
          </cell>
          <cell r="BA213">
            <v>13121</v>
          </cell>
          <cell r="BB213">
            <v>2968</v>
          </cell>
          <cell r="BC213">
            <v>5342</v>
          </cell>
          <cell r="BD213">
            <v>3206</v>
          </cell>
          <cell r="BE213">
            <v>9018</v>
          </cell>
          <cell r="BF213">
            <v>14090</v>
          </cell>
          <cell r="BG213">
            <v>1057</v>
          </cell>
          <cell r="BH213">
            <v>17551</v>
          </cell>
          <cell r="BI213">
            <v>18863</v>
          </cell>
          <cell r="BJ213">
            <v>27138</v>
          </cell>
          <cell r="BK213">
            <v>6953</v>
          </cell>
          <cell r="BL213">
            <v>12159</v>
          </cell>
          <cell r="BM213">
            <v>-7855</v>
          </cell>
          <cell r="BN213">
            <v>-47708</v>
          </cell>
          <cell r="BO213">
            <v>-9296</v>
          </cell>
          <cell r="BP213">
            <v>4880</v>
          </cell>
          <cell r="BQ213">
            <v>7870</v>
          </cell>
          <cell r="BR213">
            <v>5742</v>
          </cell>
          <cell r="BS213">
            <v>5062</v>
          </cell>
          <cell r="BT213">
            <v>-807</v>
          </cell>
          <cell r="BU213">
            <v>-2921</v>
          </cell>
          <cell r="BV213">
            <v>-6364</v>
          </cell>
        </row>
        <row r="214">
          <cell r="C214" t="str">
            <v>KBP6163J</v>
          </cell>
          <cell r="D214">
            <v>53</v>
          </cell>
          <cell r="E214">
            <v>69</v>
          </cell>
          <cell r="F214">
            <v>51</v>
          </cell>
          <cell r="G214">
            <v>1</v>
          </cell>
          <cell r="H214">
            <v>45</v>
          </cell>
          <cell r="I214">
            <v>106</v>
          </cell>
          <cell r="J214">
            <v>28</v>
          </cell>
          <cell r="K214">
            <v>-32</v>
          </cell>
          <cell r="L214">
            <v>-14</v>
          </cell>
          <cell r="M214">
            <v>59</v>
          </cell>
          <cell r="N214">
            <v>35</v>
          </cell>
          <cell r="O214">
            <v>43</v>
          </cell>
          <cell r="P214">
            <v>25</v>
          </cell>
          <cell r="Q214">
            <v>-5</v>
          </cell>
          <cell r="R214">
            <v>59</v>
          </cell>
          <cell r="S214">
            <v>42</v>
          </cell>
          <cell r="T214">
            <v>20</v>
          </cell>
          <cell r="U214">
            <v>146</v>
          </cell>
          <cell r="V214">
            <v>154</v>
          </cell>
          <cell r="W214">
            <v>134</v>
          </cell>
          <cell r="X214">
            <v>110</v>
          </cell>
          <cell r="Y214">
            <v>121</v>
          </cell>
          <cell r="Z214">
            <v>137</v>
          </cell>
          <cell r="AA214">
            <v>102</v>
          </cell>
          <cell r="AB214">
            <v>226</v>
          </cell>
          <cell r="AC214">
            <v>248</v>
          </cell>
          <cell r="AD214">
            <v>118</v>
          </cell>
          <cell r="AE214">
            <v>467</v>
          </cell>
          <cell r="AF214">
            <v>1191</v>
          </cell>
          <cell r="AG214">
            <v>750</v>
          </cell>
          <cell r="AH214">
            <v>424</v>
          </cell>
          <cell r="AI214">
            <v>270</v>
          </cell>
          <cell r="AJ214">
            <v>484</v>
          </cell>
          <cell r="AK214">
            <v>1455</v>
          </cell>
          <cell r="AL214">
            <v>1501</v>
          </cell>
          <cell r="AM214">
            <v>1819</v>
          </cell>
          <cell r="AN214">
            <v>309</v>
          </cell>
          <cell r="AO214">
            <v>393</v>
          </cell>
          <cell r="AP214">
            <v>1541</v>
          </cell>
          <cell r="AQ214">
            <v>982</v>
          </cell>
          <cell r="AR214">
            <v>2063</v>
          </cell>
          <cell r="AS214">
            <v>1246</v>
          </cell>
          <cell r="AT214">
            <v>3512</v>
          </cell>
          <cell r="AU214">
            <v>2309</v>
          </cell>
          <cell r="AV214">
            <v>2785</v>
          </cell>
          <cell r="AW214">
            <v>1984</v>
          </cell>
          <cell r="AX214">
            <v>1988</v>
          </cell>
          <cell r="AY214">
            <v>1780</v>
          </cell>
          <cell r="AZ214">
            <v>5442</v>
          </cell>
          <cell r="BA214">
            <v>8400</v>
          </cell>
          <cell r="BB214">
            <v>5747</v>
          </cell>
          <cell r="BC214">
            <v>5194</v>
          </cell>
          <cell r="BD214">
            <v>3934</v>
          </cell>
          <cell r="BE214">
            <v>8404</v>
          </cell>
          <cell r="BF214">
            <v>13560</v>
          </cell>
          <cell r="BG214">
            <v>6468</v>
          </cell>
          <cell r="BH214">
            <v>23788</v>
          </cell>
          <cell r="BI214">
            <v>9654</v>
          </cell>
          <cell r="BJ214">
            <v>24103</v>
          </cell>
          <cell r="BK214">
            <v>8198</v>
          </cell>
          <cell r="BL214">
            <v>24585</v>
          </cell>
          <cell r="BM214">
            <v>7798</v>
          </cell>
          <cell r="BN214">
            <v>-16467</v>
          </cell>
          <cell r="BO214">
            <v>-12489</v>
          </cell>
          <cell r="BP214">
            <v>8075</v>
          </cell>
          <cell r="BQ214">
            <v>18498</v>
          </cell>
          <cell r="BR214">
            <v>12090</v>
          </cell>
          <cell r="BS214">
            <v>19556</v>
          </cell>
          <cell r="BT214">
            <v>6871</v>
          </cell>
          <cell r="BU214">
            <v>8061</v>
          </cell>
          <cell r="BV214">
            <v>-2962</v>
          </cell>
        </row>
        <row r="215">
          <cell r="C215" t="str">
            <v>KBP6163Y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3592</v>
          </cell>
          <cell r="S215">
            <v>2276</v>
          </cell>
          <cell r="T215">
            <v>920</v>
          </cell>
          <cell r="U215">
            <v>8089</v>
          </cell>
          <cell r="V215">
            <v>7249</v>
          </cell>
          <cell r="W215">
            <v>6229</v>
          </cell>
          <cell r="X215">
            <v>2931</v>
          </cell>
          <cell r="Y215">
            <v>5508</v>
          </cell>
          <cell r="Z215">
            <v>6151</v>
          </cell>
          <cell r="AA215">
            <v>3149</v>
          </cell>
          <cell r="AB215">
            <v>8237</v>
          </cell>
          <cell r="AC215">
            <v>7198</v>
          </cell>
          <cell r="AD215">
            <v>-3856</v>
          </cell>
          <cell r="AE215">
            <v>5702</v>
          </cell>
          <cell r="AF215">
            <v>20119</v>
          </cell>
          <cell r="AG215">
            <v>3032</v>
          </cell>
          <cell r="AH215">
            <v>-6338</v>
          </cell>
          <cell r="AI215">
            <v>-5811</v>
          </cell>
          <cell r="AJ215">
            <v>-1543</v>
          </cell>
          <cell r="AK215">
            <v>6418</v>
          </cell>
          <cell r="AL215">
            <v>4879</v>
          </cell>
          <cell r="AM215">
            <v>9338</v>
          </cell>
          <cell r="AN215">
            <v>-12745</v>
          </cell>
          <cell r="AO215">
            <v>-5351</v>
          </cell>
          <cell r="AP215">
            <v>3937</v>
          </cell>
          <cell r="AQ215">
            <v>-12170</v>
          </cell>
          <cell r="AR215">
            <v>-3422</v>
          </cell>
          <cell r="AS215">
            <v>-928</v>
          </cell>
          <cell r="AT215">
            <v>4402</v>
          </cell>
          <cell r="AU215">
            <v>-4362</v>
          </cell>
          <cell r="AV215">
            <v>-94</v>
          </cell>
          <cell r="AW215">
            <v>-2283</v>
          </cell>
          <cell r="AX215">
            <v>108</v>
          </cell>
          <cell r="AY215">
            <v>-1909</v>
          </cell>
          <cell r="AZ215">
            <v>6417</v>
          </cell>
          <cell r="BA215">
            <v>12548</v>
          </cell>
          <cell r="BB215">
            <v>3795</v>
          </cell>
          <cell r="BC215">
            <v>4763</v>
          </cell>
          <cell r="BD215">
            <v>2961</v>
          </cell>
          <cell r="BE215">
            <v>9268</v>
          </cell>
          <cell r="BF215">
            <v>13679</v>
          </cell>
          <cell r="BG215">
            <v>1116</v>
          </cell>
          <cell r="BH215">
            <v>19994</v>
          </cell>
          <cell r="BI215">
            <v>18763</v>
          </cell>
          <cell r="BJ215">
            <v>27115</v>
          </cell>
          <cell r="BK215">
            <v>4548</v>
          </cell>
          <cell r="BL215">
            <v>12459</v>
          </cell>
          <cell r="BM215">
            <v>-7398</v>
          </cell>
          <cell r="BN215">
            <v>-47305</v>
          </cell>
          <cell r="BO215">
            <v>-8453</v>
          </cell>
          <cell r="BP215">
            <v>4261</v>
          </cell>
          <cell r="BQ215">
            <v>5674</v>
          </cell>
          <cell r="BR215">
            <v>4186</v>
          </cell>
          <cell r="BS215">
            <v>4280</v>
          </cell>
          <cell r="BT215">
            <v>-62</v>
          </cell>
          <cell r="BU215">
            <v>-2766</v>
          </cell>
          <cell r="BV215">
            <v>-6004</v>
          </cell>
        </row>
        <row r="216">
          <cell r="C216" t="str">
            <v>KBP6164J</v>
          </cell>
          <cell r="D216">
            <v>1</v>
          </cell>
          <cell r="E216">
            <v>2</v>
          </cell>
          <cell r="F216">
            <v>2</v>
          </cell>
          <cell r="G216">
            <v>1</v>
          </cell>
          <cell r="H216">
            <v>3</v>
          </cell>
          <cell r="I216">
            <v>10</v>
          </cell>
          <cell r="J216">
            <v>6</v>
          </cell>
          <cell r="K216">
            <v>2</v>
          </cell>
          <cell r="L216">
            <v>2</v>
          </cell>
          <cell r="M216">
            <v>1</v>
          </cell>
          <cell r="N216">
            <v>4</v>
          </cell>
          <cell r="O216">
            <v>1</v>
          </cell>
          <cell r="P216">
            <v>2</v>
          </cell>
          <cell r="Q216">
            <v>5</v>
          </cell>
          <cell r="R216">
            <v>1</v>
          </cell>
          <cell r="S216">
            <v>11</v>
          </cell>
          <cell r="T216">
            <v>7</v>
          </cell>
          <cell r="U216">
            <v>-1</v>
          </cell>
          <cell r="V216">
            <v>10</v>
          </cell>
          <cell r="W216">
            <v>21</v>
          </cell>
          <cell r="X216">
            <v>23</v>
          </cell>
          <cell r="Y216">
            <v>16</v>
          </cell>
          <cell r="Z216">
            <v>14</v>
          </cell>
          <cell r="AA216">
            <v>-12</v>
          </cell>
          <cell r="AB216">
            <v>45</v>
          </cell>
          <cell r="AC216">
            <v>34</v>
          </cell>
          <cell r="AD216">
            <v>26</v>
          </cell>
          <cell r="AE216">
            <v>2</v>
          </cell>
          <cell r="AF216">
            <v>66</v>
          </cell>
          <cell r="AG216">
            <v>139</v>
          </cell>
          <cell r="AH216">
            <v>174</v>
          </cell>
          <cell r="AI216">
            <v>93</v>
          </cell>
          <cell r="AJ216">
            <v>-21</v>
          </cell>
          <cell r="AK216">
            <v>88</v>
          </cell>
          <cell r="AL216">
            <v>177</v>
          </cell>
          <cell r="AM216">
            <v>265</v>
          </cell>
          <cell r="AN216">
            <v>5</v>
          </cell>
          <cell r="AO216">
            <v>177</v>
          </cell>
          <cell r="AP216">
            <v>46</v>
          </cell>
          <cell r="AQ216">
            <v>126</v>
          </cell>
          <cell r="AR216">
            <v>31</v>
          </cell>
          <cell r="AS216">
            <v>-207</v>
          </cell>
          <cell r="AT216">
            <v>187</v>
          </cell>
          <cell r="AU216">
            <v>1056</v>
          </cell>
          <cell r="AV216">
            <v>-1286</v>
          </cell>
          <cell r="AW216">
            <v>28</v>
          </cell>
          <cell r="AX216">
            <v>-39</v>
          </cell>
          <cell r="AY216">
            <v>68</v>
          </cell>
          <cell r="AZ216">
            <v>-339</v>
          </cell>
          <cell r="BA216">
            <v>327</v>
          </cell>
          <cell r="BB216">
            <v>-230</v>
          </cell>
          <cell r="BC216">
            <v>334</v>
          </cell>
          <cell r="BD216">
            <v>184</v>
          </cell>
          <cell r="BE216">
            <v>-23</v>
          </cell>
          <cell r="BF216">
            <v>374</v>
          </cell>
          <cell r="BG216">
            <v>109</v>
          </cell>
          <cell r="BH216">
            <v>-1343</v>
          </cell>
          <cell r="BI216">
            <v>70</v>
          </cell>
          <cell r="BJ216">
            <v>52</v>
          </cell>
          <cell r="BK216">
            <v>1789</v>
          </cell>
          <cell r="BL216">
            <v>18</v>
          </cell>
          <cell r="BM216">
            <v>-178</v>
          </cell>
          <cell r="BN216">
            <v>22</v>
          </cell>
          <cell r="BO216">
            <v>-892</v>
          </cell>
          <cell r="BP216">
            <v>663</v>
          </cell>
          <cell r="BQ216">
            <v>3641</v>
          </cell>
          <cell r="BR216">
            <v>-4104</v>
          </cell>
          <cell r="BS216">
            <v>1081</v>
          </cell>
          <cell r="BT216">
            <v>-826</v>
          </cell>
          <cell r="BU216">
            <v>-54</v>
          </cell>
          <cell r="BV216">
            <v>-307</v>
          </cell>
        </row>
        <row r="217">
          <cell r="C217" t="str">
            <v>KBP6164Y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72</v>
          </cell>
          <cell r="S217">
            <v>590</v>
          </cell>
          <cell r="T217">
            <v>367</v>
          </cell>
          <cell r="U217">
            <v>-73</v>
          </cell>
          <cell r="V217">
            <v>363</v>
          </cell>
          <cell r="W217">
            <v>990</v>
          </cell>
          <cell r="X217">
            <v>985</v>
          </cell>
          <cell r="Y217">
            <v>830</v>
          </cell>
          <cell r="Z217">
            <v>598</v>
          </cell>
          <cell r="AA217">
            <v>-747</v>
          </cell>
          <cell r="AB217">
            <v>1927</v>
          </cell>
          <cell r="AC217">
            <v>1176</v>
          </cell>
          <cell r="AD217">
            <v>154</v>
          </cell>
          <cell r="AE217">
            <v>-1157</v>
          </cell>
          <cell r="AF217">
            <v>520</v>
          </cell>
          <cell r="AG217">
            <v>2322</v>
          </cell>
          <cell r="AH217">
            <v>2452</v>
          </cell>
          <cell r="AI217">
            <v>494</v>
          </cell>
          <cell r="AJ217">
            <v>-1852</v>
          </cell>
          <cell r="AK217">
            <v>-587</v>
          </cell>
          <cell r="AL217">
            <v>729</v>
          </cell>
          <cell r="AM217">
            <v>1813</v>
          </cell>
          <cell r="AN217">
            <v>-1814</v>
          </cell>
          <cell r="AO217">
            <v>709</v>
          </cell>
          <cell r="AP217">
            <v>-831</v>
          </cell>
          <cell r="AQ217">
            <v>-1268</v>
          </cell>
          <cell r="AR217">
            <v>-1680</v>
          </cell>
          <cell r="AS217">
            <v>-2031</v>
          </cell>
          <cell r="AT217">
            <v>-142</v>
          </cell>
          <cell r="AU217">
            <v>3471</v>
          </cell>
          <cell r="AV217">
            <v>-6216</v>
          </cell>
          <cell r="AW217">
            <v>-393</v>
          </cell>
          <cell r="AX217">
            <v>-449</v>
          </cell>
          <cell r="AY217">
            <v>-123</v>
          </cell>
          <cell r="AZ217">
            <v>-1322</v>
          </cell>
          <cell r="BA217">
            <v>573</v>
          </cell>
          <cell r="BB217">
            <v>-827</v>
          </cell>
          <cell r="BC217">
            <v>579</v>
          </cell>
          <cell r="BD217">
            <v>245</v>
          </cell>
          <cell r="BE217">
            <v>-250</v>
          </cell>
          <cell r="BF217">
            <v>411</v>
          </cell>
          <cell r="BG217">
            <v>-59</v>
          </cell>
          <cell r="BH217">
            <v>-2443</v>
          </cell>
          <cell r="BI217">
            <v>100</v>
          </cell>
          <cell r="BJ217">
            <v>23</v>
          </cell>
          <cell r="BK217">
            <v>2405</v>
          </cell>
          <cell r="BL217">
            <v>-300</v>
          </cell>
          <cell r="BM217">
            <v>-457</v>
          </cell>
          <cell r="BN217">
            <v>-403</v>
          </cell>
          <cell r="BO217">
            <v>-843</v>
          </cell>
          <cell r="BP217">
            <v>619</v>
          </cell>
          <cell r="BQ217">
            <v>2196</v>
          </cell>
          <cell r="BR217">
            <v>1556</v>
          </cell>
          <cell r="BS217">
            <v>782</v>
          </cell>
          <cell r="BT217">
            <v>-745</v>
          </cell>
          <cell r="BU217">
            <v>-155</v>
          </cell>
          <cell r="BV217">
            <v>-317</v>
          </cell>
        </row>
        <row r="218">
          <cell r="C218" t="str">
            <v>KBP6165J</v>
          </cell>
          <cell r="D218">
            <v>0</v>
          </cell>
          <cell r="E218">
            <v>1</v>
          </cell>
          <cell r="F218">
            <v>4</v>
          </cell>
          <cell r="G218">
            <v>4</v>
          </cell>
          <cell r="H218">
            <v>2</v>
          </cell>
          <cell r="I218">
            <v>2</v>
          </cell>
          <cell r="J218">
            <v>2</v>
          </cell>
          <cell r="K218">
            <v>1</v>
          </cell>
          <cell r="L218">
            <v>-1</v>
          </cell>
          <cell r="M218">
            <v>2</v>
          </cell>
          <cell r="N218">
            <v>4</v>
          </cell>
          <cell r="O218">
            <v>1</v>
          </cell>
          <cell r="P218">
            <v>2</v>
          </cell>
          <cell r="Q218">
            <v>-1</v>
          </cell>
          <cell r="R218">
            <v>-1</v>
          </cell>
          <cell r="S218">
            <v>2</v>
          </cell>
          <cell r="T218">
            <v>1</v>
          </cell>
          <cell r="U218">
            <v>0</v>
          </cell>
          <cell r="V218">
            <v>4</v>
          </cell>
          <cell r="W218">
            <v>5</v>
          </cell>
          <cell r="X218">
            <v>10</v>
          </cell>
          <cell r="Y218">
            <v>1</v>
          </cell>
          <cell r="Z218">
            <v>5</v>
          </cell>
          <cell r="AA218">
            <v>3</v>
          </cell>
          <cell r="AB218">
            <v>9</v>
          </cell>
          <cell r="AC218">
            <v>0</v>
          </cell>
          <cell r="AD218">
            <v>11</v>
          </cell>
          <cell r="AE218">
            <v>5</v>
          </cell>
          <cell r="AF218">
            <v>18</v>
          </cell>
          <cell r="AG218">
            <v>25</v>
          </cell>
          <cell r="AH218">
            <v>49</v>
          </cell>
          <cell r="AI218">
            <v>40</v>
          </cell>
          <cell r="AJ218">
            <v>7</v>
          </cell>
          <cell r="AK218">
            <v>25</v>
          </cell>
          <cell r="AL218">
            <v>3</v>
          </cell>
          <cell r="AM218">
            <v>87</v>
          </cell>
          <cell r="AN218">
            <v>150</v>
          </cell>
          <cell r="AO218">
            <v>223</v>
          </cell>
          <cell r="AP218">
            <v>41</v>
          </cell>
          <cell r="AQ218">
            <v>165</v>
          </cell>
          <cell r="AR218">
            <v>96</v>
          </cell>
          <cell r="AS218">
            <v>-77</v>
          </cell>
          <cell r="AT218">
            <v>438</v>
          </cell>
          <cell r="AU218">
            <v>90</v>
          </cell>
          <cell r="AV218">
            <v>58</v>
          </cell>
          <cell r="AW218">
            <v>89</v>
          </cell>
          <cell r="AX218">
            <v>98</v>
          </cell>
          <cell r="AY218">
            <v>324</v>
          </cell>
          <cell r="AZ218">
            <v>-30</v>
          </cell>
          <cell r="BA218">
            <v>-300</v>
          </cell>
          <cell r="BB218">
            <v>169</v>
          </cell>
          <cell r="BC218">
            <v>-495</v>
          </cell>
          <cell r="BD218">
            <v>1009</v>
          </cell>
          <cell r="BE218">
            <v>406</v>
          </cell>
          <cell r="BF218">
            <v>82</v>
          </cell>
          <cell r="BG218">
            <v>7</v>
          </cell>
          <cell r="BH218">
            <v>-248</v>
          </cell>
          <cell r="BI218">
            <v>241</v>
          </cell>
          <cell r="BJ218">
            <v>603</v>
          </cell>
          <cell r="BK218">
            <v>440</v>
          </cell>
          <cell r="BL218">
            <v>409</v>
          </cell>
          <cell r="BM218">
            <v>2</v>
          </cell>
          <cell r="BN218">
            <v>3097</v>
          </cell>
          <cell r="BO218">
            <v>410</v>
          </cell>
          <cell r="BP218">
            <v>1826</v>
          </cell>
          <cell r="BQ218">
            <v>1562</v>
          </cell>
          <cell r="BR218">
            <v>1404</v>
          </cell>
          <cell r="BS218">
            <v>2503</v>
          </cell>
          <cell r="BT218">
            <v>2135</v>
          </cell>
          <cell r="BU218">
            <v>1613</v>
          </cell>
          <cell r="BV218">
            <v>4012</v>
          </cell>
        </row>
        <row r="219">
          <cell r="C219" t="str">
            <v>KBP6165Y</v>
          </cell>
          <cell r="D219">
            <v>133</v>
          </cell>
          <cell r="E219">
            <v>254</v>
          </cell>
          <cell r="F219">
            <v>-133</v>
          </cell>
          <cell r="G219">
            <v>283</v>
          </cell>
          <cell r="H219">
            <v>104</v>
          </cell>
          <cell r="I219">
            <v>29</v>
          </cell>
          <cell r="J219">
            <v>0</v>
          </cell>
          <cell r="K219">
            <v>29</v>
          </cell>
          <cell r="L219">
            <v>0</v>
          </cell>
          <cell r="M219">
            <v>52</v>
          </cell>
          <cell r="N219">
            <v>202</v>
          </cell>
          <cell r="O219">
            <v>81</v>
          </cell>
          <cell r="P219">
            <v>173</v>
          </cell>
          <cell r="Q219">
            <v>-52</v>
          </cell>
          <cell r="R219">
            <v>-29</v>
          </cell>
          <cell r="S219">
            <v>141</v>
          </cell>
          <cell r="T219">
            <v>65</v>
          </cell>
          <cell r="U219">
            <v>57</v>
          </cell>
          <cell r="V219">
            <v>162</v>
          </cell>
          <cell r="W219">
            <v>222</v>
          </cell>
          <cell r="X219">
            <v>432</v>
          </cell>
          <cell r="Y219">
            <v>13</v>
          </cell>
          <cell r="Z219">
            <v>143</v>
          </cell>
          <cell r="AA219">
            <v>38</v>
          </cell>
          <cell r="AB219">
            <v>321</v>
          </cell>
          <cell r="AC219">
            <v>-143</v>
          </cell>
          <cell r="AD219">
            <v>212</v>
          </cell>
          <cell r="AE219">
            <v>-195</v>
          </cell>
          <cell r="AF219">
            <v>78</v>
          </cell>
          <cell r="AG219">
            <v>255</v>
          </cell>
          <cell r="AH219">
            <v>696</v>
          </cell>
          <cell r="AI219">
            <v>436</v>
          </cell>
          <cell r="AJ219">
            <v>-260</v>
          </cell>
          <cell r="AK219">
            <v>-215</v>
          </cell>
          <cell r="AL219">
            <v>-463</v>
          </cell>
          <cell r="AM219">
            <v>667</v>
          </cell>
          <cell r="AN219">
            <v>1073</v>
          </cell>
          <cell r="AO219">
            <v>1746</v>
          </cell>
          <cell r="AP219">
            <v>-238</v>
          </cell>
          <cell r="AQ219">
            <v>103</v>
          </cell>
          <cell r="AR219">
            <v>-456</v>
          </cell>
          <cell r="AS219">
            <v>-964</v>
          </cell>
          <cell r="AT219">
            <v>1511</v>
          </cell>
          <cell r="AU219">
            <v>-483</v>
          </cell>
          <cell r="AV219">
            <v>-514</v>
          </cell>
          <cell r="AW219">
            <v>-158</v>
          </cell>
          <cell r="AX219">
            <v>-103</v>
          </cell>
          <cell r="AY219">
            <v>679</v>
          </cell>
          <cell r="AZ219">
            <v>-626</v>
          </cell>
          <cell r="BA219">
            <v>-1169</v>
          </cell>
          <cell r="BB219">
            <v>118</v>
          </cell>
          <cell r="BC219">
            <v>-1339</v>
          </cell>
          <cell r="BD219">
            <v>2037</v>
          </cell>
          <cell r="BE219">
            <v>523</v>
          </cell>
          <cell r="BF219">
            <v>-344</v>
          </cell>
          <cell r="BG219">
            <v>-384</v>
          </cell>
          <cell r="BH219">
            <v>-877</v>
          </cell>
          <cell r="BI219">
            <v>351</v>
          </cell>
          <cell r="BJ219">
            <v>754</v>
          </cell>
          <cell r="BK219">
            <v>424</v>
          </cell>
          <cell r="BL219">
            <v>36</v>
          </cell>
          <cell r="BM219">
            <v>-498</v>
          </cell>
          <cell r="BN219">
            <v>2444</v>
          </cell>
          <cell r="BO219">
            <v>675</v>
          </cell>
          <cell r="BP219">
            <v>1290</v>
          </cell>
          <cell r="BQ219">
            <v>1493</v>
          </cell>
          <cell r="BR219">
            <v>714</v>
          </cell>
          <cell r="BS219">
            <v>1211</v>
          </cell>
          <cell r="BT219">
            <v>2270</v>
          </cell>
          <cell r="BU219">
            <v>1393</v>
          </cell>
          <cell r="BV219">
            <v>999</v>
          </cell>
        </row>
        <row r="220">
          <cell r="C220" t="str">
            <v>KBP6166J</v>
          </cell>
          <cell r="D220">
            <v>2</v>
          </cell>
          <cell r="E220">
            <v>3</v>
          </cell>
          <cell r="F220">
            <v>2</v>
          </cell>
          <cell r="G220">
            <v>1</v>
          </cell>
          <cell r="H220">
            <v>0</v>
          </cell>
          <cell r="I220">
            <v>4</v>
          </cell>
          <cell r="J220">
            <v>3</v>
          </cell>
          <cell r="K220">
            <v>0</v>
          </cell>
          <cell r="L220">
            <v>0</v>
          </cell>
          <cell r="M220">
            <v>1</v>
          </cell>
          <cell r="N220">
            <v>1</v>
          </cell>
          <cell r="O220">
            <v>1</v>
          </cell>
          <cell r="P220">
            <v>2</v>
          </cell>
          <cell r="Q220">
            <v>1</v>
          </cell>
          <cell r="R220">
            <v>0</v>
          </cell>
          <cell r="S220">
            <v>-5</v>
          </cell>
          <cell r="T220">
            <v>8</v>
          </cell>
          <cell r="U220">
            <v>24</v>
          </cell>
          <cell r="V220">
            <v>20</v>
          </cell>
          <cell r="W220">
            <v>-3</v>
          </cell>
          <cell r="X220">
            <v>1</v>
          </cell>
          <cell r="Y220">
            <v>29</v>
          </cell>
          <cell r="Z220">
            <v>8</v>
          </cell>
          <cell r="AA220">
            <v>36</v>
          </cell>
          <cell r="AB220">
            <v>17</v>
          </cell>
          <cell r="AC220">
            <v>12</v>
          </cell>
          <cell r="AD220">
            <v>52</v>
          </cell>
          <cell r="AE220">
            <v>52</v>
          </cell>
          <cell r="AF220">
            <v>47</v>
          </cell>
          <cell r="AG220">
            <v>56</v>
          </cell>
          <cell r="AH220">
            <v>8</v>
          </cell>
          <cell r="AI220">
            <v>-11</v>
          </cell>
          <cell r="AJ220">
            <v>39</v>
          </cell>
          <cell r="AK220">
            <v>59</v>
          </cell>
          <cell r="AL220">
            <v>140</v>
          </cell>
          <cell r="AM220">
            <v>113</v>
          </cell>
          <cell r="AN220">
            <v>53</v>
          </cell>
          <cell r="AO220">
            <v>76</v>
          </cell>
          <cell r="AP220">
            <v>68</v>
          </cell>
          <cell r="AQ220">
            <v>66</v>
          </cell>
          <cell r="AR220">
            <v>6</v>
          </cell>
          <cell r="AS220">
            <v>52</v>
          </cell>
          <cell r="AT220">
            <v>466</v>
          </cell>
          <cell r="AU220">
            <v>354</v>
          </cell>
          <cell r="AV220">
            <v>2</v>
          </cell>
          <cell r="AW220">
            <v>242</v>
          </cell>
          <cell r="AX220">
            <v>-117</v>
          </cell>
          <cell r="AY220">
            <v>99</v>
          </cell>
          <cell r="AZ220">
            <v>242</v>
          </cell>
          <cell r="BA220">
            <v>291</v>
          </cell>
          <cell r="BB220">
            <v>409</v>
          </cell>
          <cell r="BC220">
            <v>422</v>
          </cell>
          <cell r="BD220">
            <v>-92</v>
          </cell>
          <cell r="BE220">
            <v>98</v>
          </cell>
          <cell r="BF220">
            <v>341</v>
          </cell>
          <cell r="BG220">
            <v>307</v>
          </cell>
          <cell r="BH220">
            <v>868</v>
          </cell>
          <cell r="BI220">
            <v>460</v>
          </cell>
          <cell r="BJ220">
            <v>1362</v>
          </cell>
          <cell r="BK220">
            <v>2611</v>
          </cell>
          <cell r="BL220">
            <v>1110</v>
          </cell>
          <cell r="BM220">
            <v>3049</v>
          </cell>
          <cell r="BN220">
            <v>4192</v>
          </cell>
          <cell r="BO220">
            <v>-220</v>
          </cell>
          <cell r="BP220">
            <v>-6312</v>
          </cell>
          <cell r="BQ220">
            <v>-492</v>
          </cell>
          <cell r="BR220">
            <v>-796</v>
          </cell>
          <cell r="BS220">
            <v>-260</v>
          </cell>
          <cell r="BT220">
            <v>-66</v>
          </cell>
          <cell r="BU220">
            <v>1006</v>
          </cell>
          <cell r="BV220">
            <v>1679</v>
          </cell>
        </row>
        <row r="221">
          <cell r="C221" t="str">
            <v>KBP6166Y</v>
          </cell>
          <cell r="D221">
            <v>529</v>
          </cell>
          <cell r="E221">
            <v>418</v>
          </cell>
          <cell r="F221">
            <v>418</v>
          </cell>
          <cell r="G221">
            <v>243</v>
          </cell>
          <cell r="H221">
            <v>-88</v>
          </cell>
          <cell r="I221">
            <v>177</v>
          </cell>
          <cell r="J221">
            <v>331</v>
          </cell>
          <cell r="K221">
            <v>243</v>
          </cell>
          <cell r="L221">
            <v>-88</v>
          </cell>
          <cell r="M221">
            <v>0</v>
          </cell>
          <cell r="N221">
            <v>177</v>
          </cell>
          <cell r="O221">
            <v>177</v>
          </cell>
          <cell r="P221">
            <v>418</v>
          </cell>
          <cell r="Q221">
            <v>177</v>
          </cell>
          <cell r="R221">
            <v>22</v>
          </cell>
          <cell r="S221">
            <v>-371</v>
          </cell>
          <cell r="T221">
            <v>536</v>
          </cell>
          <cell r="U221">
            <v>1668</v>
          </cell>
          <cell r="V221">
            <v>1286</v>
          </cell>
          <cell r="W221">
            <v>-334</v>
          </cell>
          <cell r="X221">
            <v>-94</v>
          </cell>
          <cell r="Y221">
            <v>1929</v>
          </cell>
          <cell r="Z221">
            <v>325</v>
          </cell>
          <cell r="AA221">
            <v>1926</v>
          </cell>
          <cell r="AB221">
            <v>632</v>
          </cell>
          <cell r="AC221">
            <v>403</v>
          </cell>
          <cell r="AD221">
            <v>2328</v>
          </cell>
          <cell r="AE221">
            <v>982</v>
          </cell>
          <cell r="AF221">
            <v>-383</v>
          </cell>
          <cell r="AG221">
            <v>-410</v>
          </cell>
          <cell r="AH221">
            <v>-1603</v>
          </cell>
          <cell r="AI221">
            <v>-1114</v>
          </cell>
          <cell r="AJ221">
            <v>-119</v>
          </cell>
          <cell r="AK221">
            <v>-460</v>
          </cell>
          <cell r="AL221">
            <v>1313</v>
          </cell>
          <cell r="AM221">
            <v>519</v>
          </cell>
          <cell r="AN221">
            <v>-1079</v>
          </cell>
          <cell r="AO221">
            <v>-88</v>
          </cell>
          <cell r="AP221">
            <v>-71</v>
          </cell>
          <cell r="AQ221">
            <v>-764</v>
          </cell>
          <cell r="AR221">
            <v>-1403</v>
          </cell>
          <cell r="AS221">
            <v>-521</v>
          </cell>
          <cell r="AT221">
            <v>1718</v>
          </cell>
          <cell r="AU221">
            <v>348</v>
          </cell>
          <cell r="AV221">
            <v>-952</v>
          </cell>
          <cell r="AW221">
            <v>257</v>
          </cell>
          <cell r="AX221">
            <v>-913</v>
          </cell>
          <cell r="AY221">
            <v>-138</v>
          </cell>
          <cell r="AZ221">
            <v>233</v>
          </cell>
          <cell r="BA221">
            <v>181</v>
          </cell>
          <cell r="BB221">
            <v>495</v>
          </cell>
          <cell r="BC221">
            <v>496</v>
          </cell>
          <cell r="BD221">
            <v>-670</v>
          </cell>
          <cell r="BE221">
            <v>-220</v>
          </cell>
          <cell r="BF221">
            <v>139</v>
          </cell>
          <cell r="BG221">
            <v>93</v>
          </cell>
          <cell r="BH221">
            <v>371</v>
          </cell>
          <cell r="BI221">
            <v>436</v>
          </cell>
          <cell r="BJ221">
            <v>1318</v>
          </cell>
          <cell r="BK221">
            <v>3077</v>
          </cell>
          <cell r="BL221">
            <v>225</v>
          </cell>
          <cell r="BM221">
            <v>2473</v>
          </cell>
          <cell r="BN221">
            <v>1659</v>
          </cell>
          <cell r="BO221">
            <v>240</v>
          </cell>
          <cell r="BP221">
            <v>-6727</v>
          </cell>
          <cell r="BQ221">
            <v>-678</v>
          </cell>
          <cell r="BR221">
            <v>-899</v>
          </cell>
          <cell r="BS221">
            <v>-455</v>
          </cell>
          <cell r="BT221">
            <v>-194</v>
          </cell>
          <cell r="BU221">
            <v>898</v>
          </cell>
          <cell r="BV221">
            <v>1045</v>
          </cell>
        </row>
        <row r="222">
          <cell r="C222" t="str">
            <v>KBP6167J</v>
          </cell>
          <cell r="D222">
            <v>78</v>
          </cell>
          <cell r="E222">
            <v>105</v>
          </cell>
          <cell r="F222">
            <v>50</v>
          </cell>
          <cell r="G222">
            <v>14</v>
          </cell>
          <cell r="H222">
            <v>7</v>
          </cell>
          <cell r="I222">
            <v>127</v>
          </cell>
          <cell r="J222">
            <v>21</v>
          </cell>
          <cell r="K222">
            <v>-18</v>
          </cell>
          <cell r="L222">
            <v>37</v>
          </cell>
          <cell r="M222">
            <v>58</v>
          </cell>
          <cell r="N222">
            <v>34</v>
          </cell>
          <cell r="O222">
            <v>82</v>
          </cell>
          <cell r="P222">
            <v>23</v>
          </cell>
          <cell r="Q222">
            <v>-31</v>
          </cell>
          <cell r="R222">
            <v>62</v>
          </cell>
          <cell r="S222">
            <v>46</v>
          </cell>
          <cell r="T222">
            <v>22</v>
          </cell>
          <cell r="U222">
            <v>61</v>
          </cell>
          <cell r="V222">
            <v>86</v>
          </cell>
          <cell r="W222">
            <v>68</v>
          </cell>
          <cell r="X222">
            <v>6</v>
          </cell>
          <cell r="Y222">
            <v>400</v>
          </cell>
          <cell r="Z222">
            <v>36</v>
          </cell>
          <cell r="AA222">
            <v>183</v>
          </cell>
          <cell r="AB222">
            <v>188</v>
          </cell>
          <cell r="AC222">
            <v>474</v>
          </cell>
          <cell r="AD222">
            <v>86</v>
          </cell>
          <cell r="AE222">
            <v>317</v>
          </cell>
          <cell r="AF222">
            <v>1077</v>
          </cell>
          <cell r="AG222">
            <v>769</v>
          </cell>
          <cell r="AH222">
            <v>249</v>
          </cell>
          <cell r="AI222">
            <v>381</v>
          </cell>
          <cell r="AJ222">
            <v>217</v>
          </cell>
          <cell r="AK222">
            <v>894</v>
          </cell>
          <cell r="AL222">
            <v>2336</v>
          </cell>
          <cell r="AM222">
            <v>2880</v>
          </cell>
          <cell r="AN222">
            <v>662</v>
          </cell>
          <cell r="AO222">
            <v>545</v>
          </cell>
          <cell r="AP222">
            <v>2838</v>
          </cell>
          <cell r="AQ222">
            <v>2314</v>
          </cell>
          <cell r="AR222">
            <v>575</v>
          </cell>
          <cell r="AS222">
            <v>2418</v>
          </cell>
          <cell r="AT222">
            <v>4528</v>
          </cell>
          <cell r="AU222">
            <v>4083</v>
          </cell>
          <cell r="AV222">
            <v>-462</v>
          </cell>
          <cell r="AW222">
            <v>984</v>
          </cell>
          <cell r="AX222">
            <v>-789</v>
          </cell>
          <cell r="AY222">
            <v>2778</v>
          </cell>
          <cell r="AZ222">
            <v>6808</v>
          </cell>
          <cell r="BA222">
            <v>8183</v>
          </cell>
          <cell r="BB222">
            <v>6888</v>
          </cell>
          <cell r="BC222">
            <v>-304</v>
          </cell>
          <cell r="BD222">
            <v>-3094</v>
          </cell>
          <cell r="BE222">
            <v>4494</v>
          </cell>
          <cell r="BF222">
            <v>7734</v>
          </cell>
          <cell r="BG222">
            <v>8985</v>
          </cell>
          <cell r="BH222">
            <v>10889</v>
          </cell>
          <cell r="BI222">
            <v>-224</v>
          </cell>
          <cell r="BJ222">
            <v>9008</v>
          </cell>
          <cell r="BK222">
            <v>11704</v>
          </cell>
          <cell r="BL222">
            <v>24740</v>
          </cell>
          <cell r="BM222">
            <v>29166</v>
          </cell>
          <cell r="BN222">
            <v>40981</v>
          </cell>
          <cell r="BO222">
            <v>-20111</v>
          </cell>
          <cell r="BP222">
            <v>15579</v>
          </cell>
          <cell r="BQ222">
            <v>20163</v>
          </cell>
          <cell r="BR222">
            <v>17017</v>
          </cell>
          <cell r="BS222">
            <v>30874</v>
          </cell>
          <cell r="BT222">
            <v>22492</v>
          </cell>
          <cell r="BU222">
            <v>24510</v>
          </cell>
          <cell r="BV222">
            <v>41197</v>
          </cell>
        </row>
        <row r="223">
          <cell r="C223" t="str">
            <v>KBP6167Y</v>
          </cell>
          <cell r="D223">
            <v>8869</v>
          </cell>
          <cell r="E223">
            <v>10464</v>
          </cell>
          <cell r="F223">
            <v>2699</v>
          </cell>
          <cell r="G223">
            <v>-1055</v>
          </cell>
          <cell r="H223">
            <v>-3689</v>
          </cell>
          <cell r="I223">
            <v>4245</v>
          </cell>
          <cell r="J223">
            <v>-4148</v>
          </cell>
          <cell r="K223">
            <v>-2053</v>
          </cell>
          <cell r="L223">
            <v>2361</v>
          </cell>
          <cell r="M223">
            <v>2617</v>
          </cell>
          <cell r="N223">
            <v>2021</v>
          </cell>
          <cell r="O223">
            <v>5381</v>
          </cell>
          <cell r="P223">
            <v>2021</v>
          </cell>
          <cell r="Q223">
            <v>-2053</v>
          </cell>
          <cell r="R223">
            <v>1622</v>
          </cell>
          <cell r="S223">
            <v>1664</v>
          </cell>
          <cell r="T223">
            <v>1213</v>
          </cell>
          <cell r="U223">
            <v>2231</v>
          </cell>
          <cell r="V223">
            <v>5288</v>
          </cell>
          <cell r="W223">
            <v>4011</v>
          </cell>
          <cell r="X223">
            <v>-2801</v>
          </cell>
          <cell r="Y223">
            <v>13471</v>
          </cell>
          <cell r="Z223">
            <v>4688</v>
          </cell>
          <cell r="AA223">
            <v>9444</v>
          </cell>
          <cell r="AB223">
            <v>9719</v>
          </cell>
          <cell r="AC223">
            <v>14668</v>
          </cell>
          <cell r="AD223">
            <v>-11170</v>
          </cell>
          <cell r="AE223">
            <v>1615</v>
          </cell>
          <cell r="AF223">
            <v>14478</v>
          </cell>
          <cell r="AG223">
            <v>3132</v>
          </cell>
          <cell r="AH223">
            <v>-10404</v>
          </cell>
          <cell r="AI223">
            <v>-6457</v>
          </cell>
          <cell r="AJ223">
            <v>-9102</v>
          </cell>
          <cell r="AK223">
            <v>-1614</v>
          </cell>
          <cell r="AL223">
            <v>19292</v>
          </cell>
          <cell r="AM223">
            <v>17275</v>
          </cell>
          <cell r="AN223">
            <v>-8196</v>
          </cell>
          <cell r="AO223">
            <v>389</v>
          </cell>
          <cell r="AP223">
            <v>2085</v>
          </cell>
          <cell r="AQ223">
            <v>-10135</v>
          </cell>
          <cell r="AR223">
            <v>-9274</v>
          </cell>
          <cell r="AS223">
            <v>4304</v>
          </cell>
          <cell r="AT223">
            <v>5598</v>
          </cell>
          <cell r="AU223">
            <v>710</v>
          </cell>
          <cell r="AV223">
            <v>-13160</v>
          </cell>
          <cell r="AW223">
            <v>-4868</v>
          </cell>
          <cell r="AX223">
            <v>-7472</v>
          </cell>
          <cell r="AY223">
            <v>1619</v>
          </cell>
          <cell r="AZ223">
            <v>11851</v>
          </cell>
          <cell r="BA223">
            <v>12616</v>
          </cell>
          <cell r="BB223">
            <v>4670</v>
          </cell>
          <cell r="BC223">
            <v>-5599</v>
          </cell>
          <cell r="BD223">
            <v>-10864</v>
          </cell>
          <cell r="BE223">
            <v>428</v>
          </cell>
          <cell r="BF223">
            <v>4622</v>
          </cell>
          <cell r="BG223">
            <v>2896</v>
          </cell>
          <cell r="BH223">
            <v>865</v>
          </cell>
          <cell r="BI223">
            <v>5065</v>
          </cell>
          <cell r="BJ223">
            <v>10099</v>
          </cell>
          <cell r="BK223">
            <v>10883</v>
          </cell>
          <cell r="BL223">
            <v>16261</v>
          </cell>
          <cell r="BM223">
            <v>18845</v>
          </cell>
          <cell r="BN223">
            <v>19561</v>
          </cell>
          <cell r="BO223">
            <v>-17311</v>
          </cell>
          <cell r="BP223">
            <v>7193</v>
          </cell>
          <cell r="BQ223">
            <v>14848</v>
          </cell>
          <cell r="BR223">
            <v>10623</v>
          </cell>
          <cell r="BS223">
            <v>14498</v>
          </cell>
          <cell r="BT223">
            <v>7705</v>
          </cell>
          <cell r="BU223">
            <v>9752</v>
          </cell>
          <cell r="BV223">
            <v>826</v>
          </cell>
        </row>
        <row r="224">
          <cell r="C224" t="str">
            <v>KBP6168J</v>
          </cell>
          <cell r="D224">
            <v>72</v>
          </cell>
          <cell r="E224">
            <v>91</v>
          </cell>
          <cell r="F224">
            <v>45</v>
          </cell>
          <cell r="G224">
            <v>6</v>
          </cell>
          <cell r="H224">
            <v>6</v>
          </cell>
          <cell r="I224">
            <v>113</v>
          </cell>
          <cell r="J224">
            <v>-3</v>
          </cell>
          <cell r="K224">
            <v>-41</v>
          </cell>
          <cell r="L224">
            <v>16</v>
          </cell>
          <cell r="M224">
            <v>55</v>
          </cell>
          <cell r="N224">
            <v>38</v>
          </cell>
          <cell r="O224">
            <v>69</v>
          </cell>
          <cell r="P224">
            <v>24</v>
          </cell>
          <cell r="Q224">
            <v>-25</v>
          </cell>
          <cell r="R224">
            <v>26</v>
          </cell>
          <cell r="S224">
            <v>22</v>
          </cell>
          <cell r="T224">
            <v>34</v>
          </cell>
          <cell r="U224">
            <v>65</v>
          </cell>
          <cell r="V224">
            <v>121</v>
          </cell>
          <cell r="W224">
            <v>69</v>
          </cell>
          <cell r="X224">
            <v>-26</v>
          </cell>
          <cell r="Y224">
            <v>192</v>
          </cell>
          <cell r="Z224">
            <v>109</v>
          </cell>
          <cell r="AA224">
            <v>165</v>
          </cell>
          <cell r="AB224">
            <v>163</v>
          </cell>
          <cell r="AC224">
            <v>261</v>
          </cell>
          <cell r="AD224">
            <v>66</v>
          </cell>
          <cell r="AE224">
            <v>327</v>
          </cell>
          <cell r="AF224">
            <v>813</v>
          </cell>
          <cell r="AG224">
            <v>668</v>
          </cell>
          <cell r="AH224">
            <v>368</v>
          </cell>
          <cell r="AI224">
            <v>232</v>
          </cell>
          <cell r="AJ224">
            <v>97</v>
          </cell>
          <cell r="AK224">
            <v>533</v>
          </cell>
          <cell r="AL224">
            <v>2047</v>
          </cell>
          <cell r="AM224">
            <v>1727</v>
          </cell>
          <cell r="AN224">
            <v>432</v>
          </cell>
          <cell r="AO224">
            <v>763</v>
          </cell>
          <cell r="AP224">
            <v>1159</v>
          </cell>
          <cell r="AQ224">
            <v>609</v>
          </cell>
          <cell r="AR224">
            <v>1028</v>
          </cell>
          <cell r="AS224">
            <v>1304</v>
          </cell>
          <cell r="AT224">
            <v>4713</v>
          </cell>
          <cell r="AU224">
            <v>3086</v>
          </cell>
          <cell r="AV224">
            <v>2212</v>
          </cell>
          <cell r="AW224">
            <v>1912</v>
          </cell>
          <cell r="AX224">
            <v>910</v>
          </cell>
          <cell r="AY224">
            <v>1794</v>
          </cell>
          <cell r="AZ224">
            <v>6465</v>
          </cell>
          <cell r="BA224">
            <v>8404</v>
          </cell>
          <cell r="BB224">
            <v>4660</v>
          </cell>
          <cell r="BC224">
            <v>148</v>
          </cell>
          <cell r="BD224">
            <v>-2092</v>
          </cell>
          <cell r="BE224">
            <v>3265</v>
          </cell>
          <cell r="BF224">
            <v>6604</v>
          </cell>
          <cell r="BG224">
            <v>7037</v>
          </cell>
          <cell r="BH224">
            <v>6864</v>
          </cell>
          <cell r="BI224">
            <v>3128</v>
          </cell>
          <cell r="BJ224">
            <v>8982</v>
          </cell>
          <cell r="BK224">
            <v>11112</v>
          </cell>
          <cell r="BL224">
            <v>23262</v>
          </cell>
          <cell r="BM224">
            <v>27341</v>
          </cell>
          <cell r="BN224">
            <v>36016</v>
          </cell>
          <cell r="BO224">
            <v>-19687</v>
          </cell>
          <cell r="BP224">
            <v>17867</v>
          </cell>
          <cell r="BQ224">
            <v>15740</v>
          </cell>
          <cell r="BR224">
            <v>10735</v>
          </cell>
          <cell r="BS224">
            <v>33676</v>
          </cell>
          <cell r="BT224">
            <v>22182</v>
          </cell>
          <cell r="BU224">
            <v>15268</v>
          </cell>
          <cell r="BV224">
            <v>42296</v>
          </cell>
        </row>
        <row r="225">
          <cell r="C225" t="str">
            <v>KBP6168Y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1272</v>
          </cell>
          <cell r="S225">
            <v>1008</v>
          </cell>
          <cell r="T225">
            <v>1640</v>
          </cell>
          <cell r="U225">
            <v>3292</v>
          </cell>
          <cell r="V225">
            <v>5160</v>
          </cell>
          <cell r="W225">
            <v>2667</v>
          </cell>
          <cell r="X225">
            <v>-4096</v>
          </cell>
          <cell r="Y225">
            <v>9621</v>
          </cell>
          <cell r="Z225">
            <v>4647</v>
          </cell>
          <cell r="AA225">
            <v>6586</v>
          </cell>
          <cell r="AB225">
            <v>5475</v>
          </cell>
          <cell r="AC225">
            <v>8291</v>
          </cell>
          <cell r="AD225">
            <v>-5320</v>
          </cell>
          <cell r="AE225">
            <v>1857</v>
          </cell>
          <cell r="AF225">
            <v>10980</v>
          </cell>
          <cell r="AG225">
            <v>4078</v>
          </cell>
          <cell r="AH225">
            <v>-4420</v>
          </cell>
          <cell r="AI225">
            <v>-4239</v>
          </cell>
          <cell r="AJ225">
            <v>-7110</v>
          </cell>
          <cell r="AK225">
            <v>-4259</v>
          </cell>
          <cell r="AL225">
            <v>16886</v>
          </cell>
          <cell r="AM225">
            <v>10886</v>
          </cell>
          <cell r="AN225">
            <v>-8635</v>
          </cell>
          <cell r="AO225">
            <v>93</v>
          </cell>
          <cell r="AP225">
            <v>1225</v>
          </cell>
          <cell r="AQ225">
            <v>-11941</v>
          </cell>
          <cell r="AR225">
            <v>-7198</v>
          </cell>
          <cell r="AS225">
            <v>-998</v>
          </cell>
          <cell r="AT225">
            <v>13240</v>
          </cell>
          <cell r="AU225">
            <v>1519</v>
          </cell>
          <cell r="AV225">
            <v>-2590</v>
          </cell>
          <cell r="AW225">
            <v>-807</v>
          </cell>
          <cell r="AX225">
            <v>-3181</v>
          </cell>
          <cell r="AY225">
            <v>524</v>
          </cell>
          <cell r="AZ225">
            <v>10441</v>
          </cell>
          <cell r="BA225">
            <v>14070</v>
          </cell>
          <cell r="BB225">
            <v>2873</v>
          </cell>
          <cell r="BC225">
            <v>-5455</v>
          </cell>
          <cell r="BD225">
            <v>-9212</v>
          </cell>
          <cell r="BE225">
            <v>224</v>
          </cell>
          <cell r="BF225">
            <v>3094</v>
          </cell>
          <cell r="BG225">
            <v>4129</v>
          </cell>
          <cell r="BH225">
            <v>-615</v>
          </cell>
          <cell r="BI225">
            <v>5625</v>
          </cell>
          <cell r="BJ225">
            <v>9091</v>
          </cell>
          <cell r="BK225">
            <v>10889</v>
          </cell>
          <cell r="BL225">
            <v>17299</v>
          </cell>
          <cell r="BM225">
            <v>19630</v>
          </cell>
          <cell r="BN225">
            <v>17429</v>
          </cell>
          <cell r="BO225">
            <v>-18309</v>
          </cell>
          <cell r="BP225">
            <v>8193</v>
          </cell>
          <cell r="BQ225">
            <v>-2132</v>
          </cell>
          <cell r="BR225">
            <v>815</v>
          </cell>
          <cell r="BS225">
            <v>15753</v>
          </cell>
          <cell r="BT225">
            <v>8264</v>
          </cell>
          <cell r="BU225">
            <v>9496</v>
          </cell>
          <cell r="BV225">
            <v>9537</v>
          </cell>
        </row>
        <row r="226">
          <cell r="C226" t="str">
            <v>KBP6169J</v>
          </cell>
          <cell r="D226">
            <v>6</v>
          </cell>
          <cell r="E226">
            <v>14</v>
          </cell>
          <cell r="F226">
            <v>5</v>
          </cell>
          <cell r="G226">
            <v>8</v>
          </cell>
          <cell r="H226">
            <v>1</v>
          </cell>
          <cell r="I226">
            <v>14</v>
          </cell>
          <cell r="J226">
            <v>24</v>
          </cell>
          <cell r="K226">
            <v>23</v>
          </cell>
          <cell r="L226">
            <v>21</v>
          </cell>
          <cell r="M226">
            <v>3</v>
          </cell>
          <cell r="N226">
            <v>-4</v>
          </cell>
          <cell r="O226">
            <v>13</v>
          </cell>
          <cell r="P226">
            <v>-1</v>
          </cell>
          <cell r="Q226">
            <v>-6</v>
          </cell>
          <cell r="R226">
            <v>36</v>
          </cell>
          <cell r="S226">
            <v>24</v>
          </cell>
          <cell r="T226">
            <v>-12</v>
          </cell>
          <cell r="U226">
            <v>-4</v>
          </cell>
          <cell r="V226">
            <v>-35</v>
          </cell>
          <cell r="W226">
            <v>-1</v>
          </cell>
          <cell r="X226">
            <v>32</v>
          </cell>
          <cell r="Y226">
            <v>208</v>
          </cell>
          <cell r="Z226">
            <v>-73</v>
          </cell>
          <cell r="AA226">
            <v>18</v>
          </cell>
          <cell r="AB226">
            <v>25</v>
          </cell>
          <cell r="AC226">
            <v>213</v>
          </cell>
          <cell r="AD226">
            <v>20</v>
          </cell>
          <cell r="AE226">
            <v>-10</v>
          </cell>
          <cell r="AF226">
            <v>264</v>
          </cell>
          <cell r="AG226">
            <v>101</v>
          </cell>
          <cell r="AH226">
            <v>-119</v>
          </cell>
          <cell r="AI226">
            <v>149</v>
          </cell>
          <cell r="AJ226">
            <v>120</v>
          </cell>
          <cell r="AK226">
            <v>361</v>
          </cell>
          <cell r="AL226">
            <v>289</v>
          </cell>
          <cell r="AM226">
            <v>1153</v>
          </cell>
          <cell r="AN226">
            <v>230</v>
          </cell>
          <cell r="AO226">
            <v>-218</v>
          </cell>
          <cell r="AP226">
            <v>1679</v>
          </cell>
          <cell r="AQ226">
            <v>1705</v>
          </cell>
          <cell r="AR226">
            <v>-453</v>
          </cell>
          <cell r="AS226">
            <v>1114</v>
          </cell>
          <cell r="AT226">
            <v>-185</v>
          </cell>
          <cell r="AU226">
            <v>997</v>
          </cell>
          <cell r="AV226">
            <v>-2674</v>
          </cell>
          <cell r="AW226">
            <v>-928</v>
          </cell>
          <cell r="AX226">
            <v>-1699</v>
          </cell>
          <cell r="AY226">
            <v>984</v>
          </cell>
          <cell r="AZ226">
            <v>343</v>
          </cell>
          <cell r="BA226">
            <v>-221</v>
          </cell>
          <cell r="BB226">
            <v>2228</v>
          </cell>
          <cell r="BC226">
            <v>-452</v>
          </cell>
          <cell r="BD226">
            <v>-1002</v>
          </cell>
          <cell r="BE226">
            <v>1229</v>
          </cell>
          <cell r="BF226">
            <v>1130</v>
          </cell>
          <cell r="BG226">
            <v>1948</v>
          </cell>
          <cell r="BH226">
            <v>4025</v>
          </cell>
          <cell r="BI226">
            <v>-3352</v>
          </cell>
          <cell r="BJ226">
            <v>26</v>
          </cell>
          <cell r="BK226">
            <v>592</v>
          </cell>
          <cell r="BL226">
            <v>1478</v>
          </cell>
          <cell r="BM226">
            <v>1825</v>
          </cell>
          <cell r="BN226">
            <v>4965</v>
          </cell>
          <cell r="BO226">
            <v>-424</v>
          </cell>
          <cell r="BP226">
            <v>-2288</v>
          </cell>
          <cell r="BQ226">
            <v>4423</v>
          </cell>
          <cell r="BR226">
            <v>6282</v>
          </cell>
          <cell r="BS226">
            <v>-2802</v>
          </cell>
          <cell r="BT226">
            <v>310</v>
          </cell>
          <cell r="BU226">
            <v>9242</v>
          </cell>
          <cell r="BV226">
            <v>-1099</v>
          </cell>
        </row>
        <row r="227">
          <cell r="C227" t="str">
            <v>KBP6169Y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350</v>
          </cell>
          <cell r="S227">
            <v>656</v>
          </cell>
          <cell r="T227">
            <v>-427</v>
          </cell>
          <cell r="U227">
            <v>-1061</v>
          </cell>
          <cell r="V227">
            <v>128</v>
          </cell>
          <cell r="W227">
            <v>1344</v>
          </cell>
          <cell r="X227">
            <v>1295</v>
          </cell>
          <cell r="Y227">
            <v>3850</v>
          </cell>
          <cell r="Z227">
            <v>41</v>
          </cell>
          <cell r="AA227">
            <v>2858</v>
          </cell>
          <cell r="AB227">
            <v>4244</v>
          </cell>
          <cell r="AC227">
            <v>6377</v>
          </cell>
          <cell r="AD227">
            <v>-5850</v>
          </cell>
          <cell r="AE227">
            <v>-242</v>
          </cell>
          <cell r="AF227">
            <v>3498</v>
          </cell>
          <cell r="AG227">
            <v>-946</v>
          </cell>
          <cell r="AH227">
            <v>-5984</v>
          </cell>
          <cell r="AI227">
            <v>-2218</v>
          </cell>
          <cell r="AJ227">
            <v>-1992</v>
          </cell>
          <cell r="AK227">
            <v>2645</v>
          </cell>
          <cell r="AL227">
            <v>2406</v>
          </cell>
          <cell r="AM227">
            <v>6389</v>
          </cell>
          <cell r="AN227">
            <v>439</v>
          </cell>
          <cell r="AO227">
            <v>296</v>
          </cell>
          <cell r="AP227">
            <v>860</v>
          </cell>
          <cell r="AQ227">
            <v>1806</v>
          </cell>
          <cell r="AR227">
            <v>-2076</v>
          </cell>
          <cell r="AS227">
            <v>5302</v>
          </cell>
          <cell r="AT227">
            <v>-7642</v>
          </cell>
          <cell r="AU227">
            <v>-809</v>
          </cell>
          <cell r="AV227">
            <v>-10570</v>
          </cell>
          <cell r="AW227">
            <v>-4061</v>
          </cell>
          <cell r="AX227">
            <v>-4291</v>
          </cell>
          <cell r="AY227">
            <v>1095</v>
          </cell>
          <cell r="AZ227">
            <v>1410</v>
          </cell>
          <cell r="BA227">
            <v>-1454</v>
          </cell>
          <cell r="BB227">
            <v>1797</v>
          </cell>
          <cell r="BC227">
            <v>-144</v>
          </cell>
          <cell r="BD227">
            <v>-1652</v>
          </cell>
          <cell r="BE227">
            <v>204</v>
          </cell>
          <cell r="BF227">
            <v>1528</v>
          </cell>
          <cell r="BG227">
            <v>-1233</v>
          </cell>
          <cell r="BH227">
            <v>1480</v>
          </cell>
          <cell r="BI227">
            <v>-560</v>
          </cell>
          <cell r="BJ227">
            <v>1008</v>
          </cell>
          <cell r="BK227">
            <v>-6</v>
          </cell>
          <cell r="BL227">
            <v>-1038</v>
          </cell>
          <cell r="BM227">
            <v>-785</v>
          </cell>
          <cell r="BN227">
            <v>2132</v>
          </cell>
          <cell r="BO227">
            <v>998</v>
          </cell>
          <cell r="BP227">
            <v>-1000</v>
          </cell>
          <cell r="BQ227">
            <v>16980</v>
          </cell>
          <cell r="BR227">
            <v>9808</v>
          </cell>
          <cell r="BS227">
            <v>-1255</v>
          </cell>
          <cell r="BT227">
            <v>-559</v>
          </cell>
          <cell r="BU227">
            <v>256</v>
          </cell>
          <cell r="BV227">
            <v>519</v>
          </cell>
        </row>
        <row r="228">
          <cell r="C228" t="str">
            <v>KBP6170J</v>
          </cell>
          <cell r="D228">
            <v>6</v>
          </cell>
          <cell r="E228">
            <v>13</v>
          </cell>
          <cell r="F228">
            <v>11</v>
          </cell>
          <cell r="G228">
            <v>7</v>
          </cell>
          <cell r="H228">
            <v>-5</v>
          </cell>
          <cell r="I228">
            <v>-1</v>
          </cell>
          <cell r="J228">
            <v>12</v>
          </cell>
          <cell r="K228">
            <v>5</v>
          </cell>
          <cell r="L228">
            <v>-5</v>
          </cell>
          <cell r="M228">
            <v>3</v>
          </cell>
          <cell r="N228">
            <v>17</v>
          </cell>
          <cell r="O228">
            <v>29</v>
          </cell>
          <cell r="P228">
            <v>20</v>
          </cell>
          <cell r="Q228">
            <v>-11</v>
          </cell>
          <cell r="R228">
            <v>-17</v>
          </cell>
          <cell r="S228">
            <v>3</v>
          </cell>
          <cell r="T228">
            <v>-6</v>
          </cell>
          <cell r="U228">
            <v>6</v>
          </cell>
          <cell r="V228">
            <v>9</v>
          </cell>
          <cell r="W228">
            <v>10</v>
          </cell>
          <cell r="X228">
            <v>22</v>
          </cell>
          <cell r="Y228">
            <v>57</v>
          </cell>
          <cell r="Z228">
            <v>10</v>
          </cell>
          <cell r="AA228">
            <v>54</v>
          </cell>
          <cell r="AB228">
            <v>109</v>
          </cell>
          <cell r="AC228">
            <v>75</v>
          </cell>
          <cell r="AD228">
            <v>96</v>
          </cell>
          <cell r="AE228">
            <v>30</v>
          </cell>
          <cell r="AF228">
            <v>27</v>
          </cell>
          <cell r="AG228">
            <v>169</v>
          </cell>
          <cell r="AH228">
            <v>120</v>
          </cell>
          <cell r="AI228">
            <v>10</v>
          </cell>
          <cell r="AJ228">
            <v>6</v>
          </cell>
          <cell r="AK228">
            <v>17</v>
          </cell>
          <cell r="AL228">
            <v>484</v>
          </cell>
          <cell r="AM228">
            <v>712</v>
          </cell>
          <cell r="AN228">
            <v>151</v>
          </cell>
          <cell r="AO228">
            <v>-37</v>
          </cell>
          <cell r="AP228">
            <v>97</v>
          </cell>
          <cell r="AQ228">
            <v>260</v>
          </cell>
          <cell r="AR228">
            <v>765</v>
          </cell>
          <cell r="AS228">
            <v>-46</v>
          </cell>
          <cell r="AT228">
            <v>204</v>
          </cell>
          <cell r="AU228">
            <v>493</v>
          </cell>
          <cell r="AV228">
            <v>-360</v>
          </cell>
          <cell r="AW228">
            <v>-64</v>
          </cell>
          <cell r="AX228">
            <v>680</v>
          </cell>
          <cell r="AY228">
            <v>-284</v>
          </cell>
          <cell r="AZ228">
            <v>-712</v>
          </cell>
          <cell r="BA228">
            <v>331</v>
          </cell>
          <cell r="BB228">
            <v>99</v>
          </cell>
          <cell r="BC228">
            <v>686</v>
          </cell>
          <cell r="BD228">
            <v>575</v>
          </cell>
          <cell r="BE228">
            <v>-462</v>
          </cell>
          <cell r="BF228">
            <v>-581</v>
          </cell>
          <cell r="BG228">
            <v>367</v>
          </cell>
          <cell r="BH228">
            <v>1108</v>
          </cell>
          <cell r="BI228">
            <v>800</v>
          </cell>
          <cell r="BJ228">
            <v>-141</v>
          </cell>
          <cell r="BK228">
            <v>3538</v>
          </cell>
          <cell r="BL228">
            <v>-1244</v>
          </cell>
          <cell r="BM228">
            <v>203</v>
          </cell>
          <cell r="BN228">
            <v>-4</v>
          </cell>
          <cell r="BO228">
            <v>1153</v>
          </cell>
          <cell r="BP228">
            <v>1194</v>
          </cell>
          <cell r="BQ228">
            <v>1273</v>
          </cell>
          <cell r="BR228">
            <v>4128</v>
          </cell>
          <cell r="BS228">
            <v>-2025</v>
          </cell>
          <cell r="BT228">
            <v>392</v>
          </cell>
          <cell r="BU228">
            <v>7</v>
          </cell>
          <cell r="BV228">
            <v>-1355</v>
          </cell>
        </row>
        <row r="229">
          <cell r="C229" t="str">
            <v>KBP6170Y</v>
          </cell>
          <cell r="D229">
            <v>485</v>
          </cell>
          <cell r="E229">
            <v>1028</v>
          </cell>
          <cell r="F229">
            <v>757</v>
          </cell>
          <cell r="G229">
            <v>343</v>
          </cell>
          <cell r="H229">
            <v>-757</v>
          </cell>
          <cell r="I229">
            <v>-613</v>
          </cell>
          <cell r="J229">
            <v>272</v>
          </cell>
          <cell r="K229">
            <v>311</v>
          </cell>
          <cell r="L229">
            <v>-286</v>
          </cell>
          <cell r="M229">
            <v>48</v>
          </cell>
          <cell r="N229">
            <v>900</v>
          </cell>
          <cell r="O229">
            <v>1490</v>
          </cell>
          <cell r="P229">
            <v>1069</v>
          </cell>
          <cell r="Q229">
            <v>-558</v>
          </cell>
          <cell r="R229">
            <v>-973</v>
          </cell>
          <cell r="S229">
            <v>74</v>
          </cell>
          <cell r="T229">
            <v>-373</v>
          </cell>
          <cell r="U229">
            <v>316</v>
          </cell>
          <cell r="V229">
            <v>288</v>
          </cell>
          <cell r="W229">
            <v>378</v>
          </cell>
          <cell r="X229">
            <v>797</v>
          </cell>
          <cell r="Y229">
            <v>2831</v>
          </cell>
          <cell r="Z229">
            <v>335</v>
          </cell>
          <cell r="AA229">
            <v>2366</v>
          </cell>
          <cell r="AB229">
            <v>4709</v>
          </cell>
          <cell r="AC229">
            <v>2507</v>
          </cell>
          <cell r="AD229">
            <v>2023</v>
          </cell>
          <cell r="AE229">
            <v>-1755</v>
          </cell>
          <cell r="AF229">
            <v>-2774</v>
          </cell>
          <cell r="AG229">
            <v>1699</v>
          </cell>
          <cell r="AH229">
            <v>32</v>
          </cell>
          <cell r="AI229">
            <v>-1786</v>
          </cell>
          <cell r="AJ229">
            <v>-1687</v>
          </cell>
          <cell r="AK229">
            <v>-2323</v>
          </cell>
          <cell r="AL229">
            <v>4435</v>
          </cell>
          <cell r="AM229">
            <v>6393</v>
          </cell>
          <cell r="AN229">
            <v>-1585</v>
          </cell>
          <cell r="AO229">
            <v>-2225</v>
          </cell>
          <cell r="AP229">
            <v>-1084</v>
          </cell>
          <cell r="AQ229">
            <v>-1568</v>
          </cell>
          <cell r="AR229">
            <v>1659</v>
          </cell>
          <cell r="AS229">
            <v>-2079</v>
          </cell>
          <cell r="AT229">
            <v>-1266</v>
          </cell>
          <cell r="AU229">
            <v>-139</v>
          </cell>
          <cell r="AV229">
            <v>-3372</v>
          </cell>
          <cell r="AW229">
            <v>-1352</v>
          </cell>
          <cell r="AX229">
            <v>1232</v>
          </cell>
          <cell r="AY229">
            <v>-1596</v>
          </cell>
          <cell r="AZ229">
            <v>-3019</v>
          </cell>
          <cell r="BA229">
            <v>164</v>
          </cell>
          <cell r="BB229">
            <v>-367</v>
          </cell>
          <cell r="BC229">
            <v>1081</v>
          </cell>
          <cell r="BD229">
            <v>819</v>
          </cell>
          <cell r="BE229">
            <v>-1560</v>
          </cell>
          <cell r="BF229">
            <v>-1875</v>
          </cell>
          <cell r="BG229">
            <v>82</v>
          </cell>
          <cell r="BH229">
            <v>897</v>
          </cell>
          <cell r="BI229">
            <v>1187</v>
          </cell>
          <cell r="BJ229">
            <v>-523</v>
          </cell>
          <cell r="BK229">
            <v>4651</v>
          </cell>
          <cell r="BL229">
            <v>-2868</v>
          </cell>
          <cell r="BM229">
            <v>-769</v>
          </cell>
          <cell r="BN229">
            <v>-1453</v>
          </cell>
          <cell r="BO229">
            <v>1501</v>
          </cell>
          <cell r="BP229">
            <v>522</v>
          </cell>
          <cell r="BQ229">
            <v>1357</v>
          </cell>
          <cell r="BR229">
            <v>3846</v>
          </cell>
          <cell r="BS229">
            <v>-3105</v>
          </cell>
          <cell r="BT229">
            <v>-376</v>
          </cell>
          <cell r="BU229">
            <v>-632</v>
          </cell>
          <cell r="BV229">
            <v>1244</v>
          </cell>
        </row>
        <row r="230">
          <cell r="C230" t="str">
            <v>KBP6171J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17</v>
          </cell>
          <cell r="AF230">
            <v>0</v>
          </cell>
          <cell r="AG230">
            <v>11</v>
          </cell>
          <cell r="AH230">
            <v>4</v>
          </cell>
          <cell r="AI230">
            <v>-8</v>
          </cell>
          <cell r="AJ230">
            <v>3</v>
          </cell>
          <cell r="AK230">
            <v>5</v>
          </cell>
          <cell r="AL230">
            <v>6</v>
          </cell>
          <cell r="AM230">
            <v>4</v>
          </cell>
          <cell r="AN230">
            <v>2</v>
          </cell>
          <cell r="AO230">
            <v>1</v>
          </cell>
          <cell r="AP230">
            <v>1</v>
          </cell>
          <cell r="AQ230">
            <v>2</v>
          </cell>
          <cell r="AR230">
            <v>0</v>
          </cell>
          <cell r="AS230">
            <v>0</v>
          </cell>
          <cell r="AT230">
            <v>-46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1</v>
          </cell>
          <cell r="BB230">
            <v>1</v>
          </cell>
          <cell r="BC230">
            <v>0</v>
          </cell>
          <cell r="BD230">
            <v>3</v>
          </cell>
          <cell r="BE230">
            <v>6</v>
          </cell>
          <cell r="BF230">
            <v>15</v>
          </cell>
          <cell r="BG230">
            <v>-5</v>
          </cell>
          <cell r="BH230">
            <v>25</v>
          </cell>
          <cell r="BI230">
            <v>4</v>
          </cell>
          <cell r="BJ230">
            <v>83</v>
          </cell>
          <cell r="BK230">
            <v>77</v>
          </cell>
          <cell r="BL230">
            <v>-210</v>
          </cell>
          <cell r="BM230">
            <v>-708</v>
          </cell>
          <cell r="BN230">
            <v>4330</v>
          </cell>
          <cell r="BO230">
            <v>-270</v>
          </cell>
          <cell r="BP230">
            <v>-1790</v>
          </cell>
          <cell r="BQ230">
            <v>80</v>
          </cell>
          <cell r="BR230">
            <v>-98</v>
          </cell>
          <cell r="BS230">
            <v>-136</v>
          </cell>
          <cell r="BT230">
            <v>1180</v>
          </cell>
          <cell r="BU230">
            <v>1984</v>
          </cell>
          <cell r="BV230">
            <v>398</v>
          </cell>
        </row>
        <row r="231">
          <cell r="C231" t="str">
            <v>KBP6171Y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65</v>
          </cell>
          <cell r="AA231">
            <v>-30</v>
          </cell>
          <cell r="AB231">
            <v>0</v>
          </cell>
          <cell r="AC231">
            <v>-1</v>
          </cell>
          <cell r="AD231">
            <v>-3</v>
          </cell>
          <cell r="AE231">
            <v>559</v>
          </cell>
          <cell r="AF231">
            <v>-114</v>
          </cell>
          <cell r="AG231">
            <v>187</v>
          </cell>
          <cell r="AH231">
            <v>9</v>
          </cell>
          <cell r="AI231">
            <v>-195</v>
          </cell>
          <cell r="AJ231">
            <v>-10</v>
          </cell>
          <cell r="AK231">
            <v>2</v>
          </cell>
          <cell r="AL231">
            <v>-1</v>
          </cell>
          <cell r="AM231">
            <v>1</v>
          </cell>
          <cell r="AN231">
            <v>-28</v>
          </cell>
          <cell r="AO231">
            <v>-25</v>
          </cell>
          <cell r="AP231">
            <v>-31</v>
          </cell>
          <cell r="AQ231">
            <v>-54</v>
          </cell>
          <cell r="AR231">
            <v>-51</v>
          </cell>
          <cell r="AS231">
            <v>-25</v>
          </cell>
          <cell r="AT231">
            <v>-256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3</v>
          </cell>
          <cell r="BB231">
            <v>2</v>
          </cell>
          <cell r="BC231">
            <v>-2</v>
          </cell>
          <cell r="BD231">
            <v>7</v>
          </cell>
          <cell r="BE231">
            <v>12</v>
          </cell>
          <cell r="BF231">
            <v>26</v>
          </cell>
          <cell r="BG231">
            <v>-12</v>
          </cell>
          <cell r="BH231">
            <v>35</v>
          </cell>
          <cell r="BI231">
            <v>8</v>
          </cell>
          <cell r="BJ231">
            <v>120</v>
          </cell>
          <cell r="BK231">
            <v>101</v>
          </cell>
          <cell r="BL231">
            <v>-298</v>
          </cell>
          <cell r="BM231">
            <v>-2302</v>
          </cell>
          <cell r="BN231">
            <v>2456</v>
          </cell>
          <cell r="BO231">
            <v>251</v>
          </cell>
          <cell r="BP231">
            <v>-2800</v>
          </cell>
          <cell r="BQ231">
            <v>563</v>
          </cell>
          <cell r="BR231">
            <v>-195</v>
          </cell>
          <cell r="BS231">
            <v>-246</v>
          </cell>
          <cell r="BT231">
            <v>649</v>
          </cell>
          <cell r="BU231">
            <v>1201</v>
          </cell>
          <cell r="BV231">
            <v>28</v>
          </cell>
        </row>
        <row r="232">
          <cell r="C232" t="str">
            <v>KBP6172J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1</v>
          </cell>
          <cell r="AF232">
            <v>1</v>
          </cell>
          <cell r="AG232">
            <v>1</v>
          </cell>
          <cell r="AH232">
            <v>2</v>
          </cell>
          <cell r="AI232">
            <v>1</v>
          </cell>
          <cell r="AJ232">
            <v>1</v>
          </cell>
          <cell r="AK232">
            <v>1</v>
          </cell>
          <cell r="AL232">
            <v>-4</v>
          </cell>
          <cell r="AM232">
            <v>8</v>
          </cell>
          <cell r="AN232">
            <v>1</v>
          </cell>
          <cell r="AO232">
            <v>5</v>
          </cell>
          <cell r="AP232">
            <v>2</v>
          </cell>
          <cell r="AQ232">
            <v>5</v>
          </cell>
          <cell r="AR232">
            <v>4</v>
          </cell>
          <cell r="AS232">
            <v>-3</v>
          </cell>
          <cell r="AT232">
            <v>105</v>
          </cell>
          <cell r="AU232">
            <v>23</v>
          </cell>
          <cell r="AV232">
            <v>57</v>
          </cell>
          <cell r="AW232">
            <v>28</v>
          </cell>
          <cell r="AX232">
            <v>-53</v>
          </cell>
          <cell r="AY232">
            <v>-5</v>
          </cell>
          <cell r="AZ232">
            <v>13</v>
          </cell>
          <cell r="BA232">
            <v>-15</v>
          </cell>
          <cell r="BB232">
            <v>42</v>
          </cell>
          <cell r="BC232">
            <v>247</v>
          </cell>
          <cell r="BD232">
            <v>443</v>
          </cell>
          <cell r="BE232">
            <v>231</v>
          </cell>
          <cell r="BF232">
            <v>-248</v>
          </cell>
          <cell r="BG232">
            <v>35</v>
          </cell>
          <cell r="BH232">
            <v>208</v>
          </cell>
          <cell r="BI232">
            <v>22</v>
          </cell>
          <cell r="BJ232">
            <v>54</v>
          </cell>
          <cell r="BK232">
            <v>-651</v>
          </cell>
          <cell r="BL232">
            <v>-454</v>
          </cell>
          <cell r="BM232">
            <v>20</v>
          </cell>
          <cell r="BN232">
            <v>-49</v>
          </cell>
          <cell r="BO232">
            <v>45</v>
          </cell>
          <cell r="BP232">
            <v>635</v>
          </cell>
          <cell r="BQ232">
            <v>-44</v>
          </cell>
          <cell r="BR232">
            <v>161</v>
          </cell>
          <cell r="BS232">
            <v>97</v>
          </cell>
          <cell r="BT232">
            <v>147</v>
          </cell>
          <cell r="BU232">
            <v>-397</v>
          </cell>
          <cell r="BV232">
            <v>1029</v>
          </cell>
        </row>
        <row r="233">
          <cell r="C233" t="str">
            <v>KBP6172Y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6</v>
          </cell>
          <cell r="T233">
            <v>0</v>
          </cell>
          <cell r="U233">
            <v>0</v>
          </cell>
          <cell r="V233">
            <v>10</v>
          </cell>
          <cell r="W233">
            <v>10</v>
          </cell>
          <cell r="X233">
            <v>-18</v>
          </cell>
          <cell r="Y233">
            <v>0</v>
          </cell>
          <cell r="Z233">
            <v>10</v>
          </cell>
          <cell r="AA233">
            <v>-5</v>
          </cell>
          <cell r="AB233">
            <v>-7</v>
          </cell>
          <cell r="AC233">
            <v>3</v>
          </cell>
          <cell r="AD233">
            <v>-7</v>
          </cell>
          <cell r="AE233">
            <v>28</v>
          </cell>
          <cell r="AF233">
            <v>-10</v>
          </cell>
          <cell r="AG233">
            <v>39</v>
          </cell>
          <cell r="AH233">
            <v>15</v>
          </cell>
          <cell r="AI233">
            <v>-2</v>
          </cell>
          <cell r="AJ233">
            <v>3</v>
          </cell>
          <cell r="AK233">
            <v>6</v>
          </cell>
          <cell r="AL233">
            <v>-69</v>
          </cell>
          <cell r="AM233">
            <v>93</v>
          </cell>
          <cell r="AN233">
            <v>2</v>
          </cell>
          <cell r="AO233">
            <v>42</v>
          </cell>
          <cell r="AP233">
            <v>7</v>
          </cell>
          <cell r="AQ233">
            <v>5</v>
          </cell>
          <cell r="AR233">
            <v>-8</v>
          </cell>
          <cell r="AS233">
            <v>-36</v>
          </cell>
          <cell r="AT233">
            <v>495</v>
          </cell>
          <cell r="AU233">
            <v>17</v>
          </cell>
          <cell r="AV233">
            <v>133</v>
          </cell>
          <cell r="AW233">
            <v>31</v>
          </cell>
          <cell r="AX233">
            <v>-231</v>
          </cell>
          <cell r="AY233">
            <v>-46</v>
          </cell>
          <cell r="AZ233">
            <v>-13</v>
          </cell>
          <cell r="BA233">
            <v>-77</v>
          </cell>
          <cell r="BB233">
            <v>71</v>
          </cell>
          <cell r="BC233">
            <v>524</v>
          </cell>
          <cell r="BD233">
            <v>906</v>
          </cell>
          <cell r="BE233">
            <v>352</v>
          </cell>
          <cell r="BF233">
            <v>-662</v>
          </cell>
          <cell r="BG233">
            <v>-65</v>
          </cell>
          <cell r="BH233">
            <v>161</v>
          </cell>
          <cell r="BI233">
            <v>29</v>
          </cell>
          <cell r="BJ233">
            <v>25</v>
          </cell>
          <cell r="BK233">
            <v>-996</v>
          </cell>
          <cell r="BL233">
            <v>-658</v>
          </cell>
          <cell r="BM233">
            <v>-222</v>
          </cell>
          <cell r="BN233">
            <v>-398</v>
          </cell>
          <cell r="BO233">
            <v>117</v>
          </cell>
          <cell r="BP233">
            <v>486</v>
          </cell>
          <cell r="BQ233">
            <v>-162</v>
          </cell>
          <cell r="BR233">
            <v>17</v>
          </cell>
          <cell r="BS233">
            <v>-49</v>
          </cell>
          <cell r="BT233">
            <v>-120</v>
          </cell>
          <cell r="BU233">
            <v>-416</v>
          </cell>
          <cell r="BV233">
            <v>502</v>
          </cell>
        </row>
        <row r="234">
          <cell r="C234" t="str">
            <v>KBP6173J</v>
          </cell>
          <cell r="D234">
            <v>130</v>
          </cell>
          <cell r="E234">
            <v>202</v>
          </cell>
          <cell r="F234">
            <v>127</v>
          </cell>
          <cell r="G234">
            <v>54</v>
          </cell>
          <cell r="H234">
            <v>73</v>
          </cell>
          <cell r="I234">
            <v>287</v>
          </cell>
          <cell r="J234">
            <v>92</v>
          </cell>
          <cell r="K234">
            <v>-39</v>
          </cell>
          <cell r="L234">
            <v>27</v>
          </cell>
          <cell r="M234">
            <v>137</v>
          </cell>
          <cell r="N234">
            <v>117</v>
          </cell>
          <cell r="O234">
            <v>163</v>
          </cell>
          <cell r="P234">
            <v>76</v>
          </cell>
          <cell r="Q234">
            <v>-36</v>
          </cell>
          <cell r="R234">
            <v>146</v>
          </cell>
          <cell r="S234">
            <v>140</v>
          </cell>
          <cell r="T234">
            <v>103</v>
          </cell>
          <cell r="U234">
            <v>271</v>
          </cell>
          <cell r="V234">
            <v>270</v>
          </cell>
          <cell r="W234">
            <v>244</v>
          </cell>
          <cell r="X234">
            <v>213</v>
          </cell>
          <cell r="Y234">
            <v>664</v>
          </cell>
          <cell r="Z234">
            <v>304</v>
          </cell>
          <cell r="AA234">
            <v>425</v>
          </cell>
          <cell r="AB234">
            <v>602</v>
          </cell>
          <cell r="AC234">
            <v>875</v>
          </cell>
          <cell r="AD234">
            <v>431</v>
          </cell>
          <cell r="AE234">
            <v>1041</v>
          </cell>
          <cell r="AF234">
            <v>2546</v>
          </cell>
          <cell r="AG234">
            <v>2147</v>
          </cell>
          <cell r="AH234">
            <v>1230</v>
          </cell>
          <cell r="AI234">
            <v>989</v>
          </cell>
          <cell r="AJ234">
            <v>1057</v>
          </cell>
          <cell r="AK234">
            <v>2666</v>
          </cell>
          <cell r="AL234">
            <v>5191</v>
          </cell>
          <cell r="AM234">
            <v>6762</v>
          </cell>
          <cell r="AN234">
            <v>1972</v>
          </cell>
          <cell r="AO234">
            <v>1854</v>
          </cell>
          <cell r="AP234">
            <v>4543</v>
          </cell>
          <cell r="AQ234">
            <v>3991</v>
          </cell>
          <cell r="AR234">
            <v>5015</v>
          </cell>
          <cell r="AS234">
            <v>623</v>
          </cell>
          <cell r="AT234">
            <v>8424</v>
          </cell>
          <cell r="AU234">
            <v>10171</v>
          </cell>
          <cell r="AV234">
            <v>3476</v>
          </cell>
          <cell r="AW234">
            <v>6320</v>
          </cell>
          <cell r="AX234">
            <v>2533</v>
          </cell>
          <cell r="AY234">
            <v>2461</v>
          </cell>
          <cell r="AZ234">
            <v>15052</v>
          </cell>
          <cell r="BA234">
            <v>21116</v>
          </cell>
          <cell r="BB234">
            <v>15564</v>
          </cell>
          <cell r="BC234">
            <v>7486</v>
          </cell>
          <cell r="BD234">
            <v>5155</v>
          </cell>
          <cell r="BE234">
            <v>16701</v>
          </cell>
          <cell r="BF234">
            <v>20909</v>
          </cell>
          <cell r="BG234">
            <v>19343</v>
          </cell>
          <cell r="BH234">
            <v>39183</v>
          </cell>
          <cell r="BI234">
            <v>13226</v>
          </cell>
          <cell r="BJ234">
            <v>36506</v>
          </cell>
          <cell r="BK234">
            <v>29176</v>
          </cell>
          <cell r="BL234">
            <v>56452</v>
          </cell>
          <cell r="BM234">
            <v>42119</v>
          </cell>
          <cell r="BN234">
            <v>54795</v>
          </cell>
          <cell r="BO234">
            <v>-30113</v>
          </cell>
          <cell r="BP234">
            <v>26040</v>
          </cell>
          <cell r="BQ234">
            <v>43842</v>
          </cell>
          <cell r="BR234">
            <v>30392</v>
          </cell>
          <cell r="BS234">
            <v>53305</v>
          </cell>
          <cell r="BT234">
            <v>32385</v>
          </cell>
          <cell r="BU234">
            <v>37040</v>
          </cell>
          <cell r="BV234">
            <v>43089</v>
          </cell>
        </row>
        <row r="235">
          <cell r="C235" t="str">
            <v>KBP6174J</v>
          </cell>
          <cell r="D235">
            <v>-15</v>
          </cell>
          <cell r="E235">
            <v>-36</v>
          </cell>
          <cell r="F235">
            <v>-49</v>
          </cell>
          <cell r="G235">
            <v>-42</v>
          </cell>
          <cell r="H235">
            <v>-74</v>
          </cell>
          <cell r="I235">
            <v>-150</v>
          </cell>
          <cell r="J235">
            <v>-133</v>
          </cell>
          <cell r="K235">
            <v>4</v>
          </cell>
          <cell r="L235">
            <v>-5</v>
          </cell>
          <cell r="M235">
            <v>-44</v>
          </cell>
          <cell r="N235">
            <v>-11</v>
          </cell>
          <cell r="O235">
            <v>-24</v>
          </cell>
          <cell r="P235">
            <v>5</v>
          </cell>
          <cell r="Q235">
            <v>3</v>
          </cell>
          <cell r="R235">
            <v>-30</v>
          </cell>
          <cell r="S235">
            <v>-31</v>
          </cell>
          <cell r="T235">
            <v>-10</v>
          </cell>
          <cell r="U235">
            <v>-37</v>
          </cell>
          <cell r="V235">
            <v>-45</v>
          </cell>
          <cell r="W235">
            <v>-48</v>
          </cell>
          <cell r="X235">
            <v>-153</v>
          </cell>
          <cell r="Y235">
            <v>-201</v>
          </cell>
          <cell r="Z235">
            <v>18</v>
          </cell>
          <cell r="AA235">
            <v>-4</v>
          </cell>
          <cell r="AB235">
            <v>-170</v>
          </cell>
          <cell r="AC235">
            <v>-268</v>
          </cell>
          <cell r="AD235">
            <v>-604</v>
          </cell>
          <cell r="AE235">
            <v>-953</v>
          </cell>
          <cell r="AF235">
            <v>-1546</v>
          </cell>
          <cell r="AG235">
            <v>-1769</v>
          </cell>
          <cell r="AH235">
            <v>-1778</v>
          </cell>
          <cell r="AI235">
            <v>-1394</v>
          </cell>
          <cell r="AJ235">
            <v>-1574</v>
          </cell>
          <cell r="AK235">
            <v>-2765</v>
          </cell>
          <cell r="AL235">
            <v>-2888</v>
          </cell>
          <cell r="AM235">
            <v>-3018</v>
          </cell>
          <cell r="AN235">
            <v>-4069</v>
          </cell>
          <cell r="AO235">
            <v>-2587</v>
          </cell>
          <cell r="AP235">
            <v>-4334</v>
          </cell>
          <cell r="AQ235">
            <v>-7334</v>
          </cell>
          <cell r="AR235">
            <v>-6091</v>
          </cell>
          <cell r="AS235">
            <v>-3860</v>
          </cell>
          <cell r="AT235">
            <v>-7758</v>
          </cell>
          <cell r="AU235">
            <v>-9135</v>
          </cell>
          <cell r="AV235">
            <v>-8053</v>
          </cell>
          <cell r="AW235">
            <v>-6416</v>
          </cell>
          <cell r="AX235">
            <v>-5275</v>
          </cell>
          <cell r="AY235">
            <v>-5284</v>
          </cell>
          <cell r="AZ235">
            <v>-6976</v>
          </cell>
          <cell r="BA235">
            <v>-8673</v>
          </cell>
          <cell r="BB235">
            <v>-10206</v>
          </cell>
          <cell r="BC235">
            <v>-6365</v>
          </cell>
          <cell r="BD235">
            <v>-5883</v>
          </cell>
          <cell r="BE235">
            <v>-9168</v>
          </cell>
          <cell r="BF235">
            <v>-13819</v>
          </cell>
          <cell r="BG235">
            <v>-16889</v>
          </cell>
          <cell r="BH235">
            <v>-25456</v>
          </cell>
          <cell r="BI235">
            <v>1681</v>
          </cell>
          <cell r="BJ235">
            <v>-6876</v>
          </cell>
          <cell r="BK235">
            <v>-11660</v>
          </cell>
          <cell r="BL235">
            <v>-33311</v>
          </cell>
          <cell r="BM235">
            <v>-34977</v>
          </cell>
          <cell r="BN235">
            <v>-63350</v>
          </cell>
          <cell r="BO235">
            <v>9885</v>
          </cell>
          <cell r="BP235">
            <v>-19253</v>
          </cell>
          <cell r="BQ235">
            <v>-25562</v>
          </cell>
          <cell r="BR235">
            <v>-6372</v>
          </cell>
          <cell r="BS235">
            <v>-22067</v>
          </cell>
          <cell r="BT235">
            <v>-23418</v>
          </cell>
          <cell r="BU235">
            <v>-25839</v>
          </cell>
          <cell r="BV235">
            <v>-50261</v>
          </cell>
        </row>
        <row r="236">
          <cell r="C236" t="str">
            <v>KBP6175J</v>
          </cell>
          <cell r="D236">
            <v>5</v>
          </cell>
          <cell r="E236">
            <v>17</v>
          </cell>
          <cell r="F236">
            <v>13</v>
          </cell>
          <cell r="G236">
            <v>7</v>
          </cell>
          <cell r="H236">
            <v>-17</v>
          </cell>
          <cell r="I236">
            <v>-7</v>
          </cell>
          <cell r="J236">
            <v>13</v>
          </cell>
          <cell r="K236">
            <v>0</v>
          </cell>
          <cell r="L236">
            <v>-8</v>
          </cell>
          <cell r="M236">
            <v>1</v>
          </cell>
          <cell r="N236">
            <v>17</v>
          </cell>
          <cell r="O236">
            <v>26</v>
          </cell>
          <cell r="P236">
            <v>21</v>
          </cell>
          <cell r="Q236">
            <v>-11</v>
          </cell>
          <cell r="R236">
            <v>-17</v>
          </cell>
          <cell r="S236">
            <v>2</v>
          </cell>
          <cell r="T236">
            <v>-6</v>
          </cell>
          <cell r="U236">
            <v>4</v>
          </cell>
          <cell r="V236">
            <v>12</v>
          </cell>
          <cell r="W236">
            <v>12</v>
          </cell>
          <cell r="X236">
            <v>18</v>
          </cell>
          <cell r="Y236">
            <v>23</v>
          </cell>
          <cell r="Z236">
            <v>4</v>
          </cell>
          <cell r="AA236">
            <v>7</v>
          </cell>
          <cell r="AB236">
            <v>29</v>
          </cell>
          <cell r="AC236">
            <v>12</v>
          </cell>
          <cell r="AD236">
            <v>41</v>
          </cell>
          <cell r="AE236">
            <v>-44</v>
          </cell>
          <cell r="AF236">
            <v>-74</v>
          </cell>
          <cell r="AG236">
            <v>6</v>
          </cell>
          <cell r="AH236">
            <v>49</v>
          </cell>
          <cell r="AI236">
            <v>-41</v>
          </cell>
          <cell r="AJ236">
            <v>-45</v>
          </cell>
          <cell r="AK236">
            <v>-69</v>
          </cell>
          <cell r="AL236">
            <v>4</v>
          </cell>
          <cell r="AM236">
            <v>50</v>
          </cell>
          <cell r="AN236">
            <v>32</v>
          </cell>
          <cell r="AO236">
            <v>-87</v>
          </cell>
          <cell r="AP236">
            <v>-9</v>
          </cell>
          <cell r="AQ236">
            <v>-25</v>
          </cell>
          <cell r="AR236">
            <v>-249</v>
          </cell>
          <cell r="AS236">
            <v>-86</v>
          </cell>
          <cell r="AT236">
            <v>-52</v>
          </cell>
          <cell r="AU236">
            <v>80</v>
          </cell>
          <cell r="AV236">
            <v>42</v>
          </cell>
          <cell r="AW236">
            <v>-159</v>
          </cell>
          <cell r="AX236">
            <v>-19</v>
          </cell>
          <cell r="AY236">
            <v>-79</v>
          </cell>
          <cell r="AZ236">
            <v>-44</v>
          </cell>
          <cell r="BA236">
            <v>-10</v>
          </cell>
          <cell r="BB236">
            <v>30</v>
          </cell>
          <cell r="BC236">
            <v>304</v>
          </cell>
          <cell r="BD236">
            <v>392</v>
          </cell>
          <cell r="BE236">
            <v>331</v>
          </cell>
          <cell r="BF236">
            <v>-220</v>
          </cell>
          <cell r="BG236">
            <v>51</v>
          </cell>
          <cell r="BH236">
            <v>-203</v>
          </cell>
          <cell r="BI236">
            <v>-51</v>
          </cell>
          <cell r="BJ236">
            <v>-19</v>
          </cell>
          <cell r="BK236">
            <v>-687</v>
          </cell>
          <cell r="BL236">
            <v>-10</v>
          </cell>
          <cell r="BM236">
            <v>-1</v>
          </cell>
          <cell r="BN236">
            <v>-80</v>
          </cell>
          <cell r="BO236">
            <v>-113</v>
          </cell>
          <cell r="BP236">
            <v>-71</v>
          </cell>
          <cell r="BQ236">
            <v>-114</v>
          </cell>
          <cell r="BR236">
            <v>-57</v>
          </cell>
          <cell r="BS236">
            <v>-53</v>
          </cell>
          <cell r="BT236">
            <v>-43</v>
          </cell>
          <cell r="BU236">
            <v>-23</v>
          </cell>
          <cell r="BV236">
            <v>-681</v>
          </cell>
        </row>
        <row r="237">
          <cell r="C237" t="str">
            <v>KBP6175Y</v>
          </cell>
          <cell r="D237">
            <v>632</v>
          </cell>
          <cell r="E237">
            <v>1731</v>
          </cell>
          <cell r="F237">
            <v>4779</v>
          </cell>
          <cell r="G237">
            <v>195</v>
          </cell>
          <cell r="H237">
            <v>-3979</v>
          </cell>
          <cell r="I237">
            <v>-378</v>
          </cell>
          <cell r="J237">
            <v>1731</v>
          </cell>
          <cell r="K237">
            <v>0</v>
          </cell>
          <cell r="L237">
            <v>-225</v>
          </cell>
          <cell r="M237">
            <v>57</v>
          </cell>
          <cell r="N237">
            <v>957</v>
          </cell>
          <cell r="O237">
            <v>1587</v>
          </cell>
          <cell r="P237">
            <v>1378</v>
          </cell>
          <cell r="Q237">
            <v>-746</v>
          </cell>
          <cell r="R237">
            <v>-973</v>
          </cell>
          <cell r="S237">
            <v>85</v>
          </cell>
          <cell r="T237">
            <v>-369</v>
          </cell>
          <cell r="U237">
            <v>248</v>
          </cell>
          <cell r="V237">
            <v>705</v>
          </cell>
          <cell r="W237">
            <v>666</v>
          </cell>
          <cell r="X237">
            <v>1034</v>
          </cell>
          <cell r="Y237">
            <v>1249</v>
          </cell>
          <cell r="Z237">
            <v>192</v>
          </cell>
          <cell r="AA237">
            <v>354</v>
          </cell>
          <cell r="AB237">
            <v>1377</v>
          </cell>
          <cell r="AC237">
            <v>542</v>
          </cell>
          <cell r="AD237">
            <v>1825</v>
          </cell>
          <cell r="AE237">
            <v>-1744</v>
          </cell>
          <cell r="AF237">
            <v>-2532</v>
          </cell>
          <cell r="AG237">
            <v>125</v>
          </cell>
          <cell r="AH237">
            <v>1149</v>
          </cell>
          <cell r="AI237">
            <v>-842</v>
          </cell>
          <cell r="AJ237">
            <v>-882</v>
          </cell>
          <cell r="AK237">
            <v>-1147</v>
          </cell>
          <cell r="AL237">
            <v>71</v>
          </cell>
          <cell r="AM237">
            <v>626</v>
          </cell>
          <cell r="AN237">
            <v>347</v>
          </cell>
          <cell r="AO237">
            <v>-889</v>
          </cell>
          <cell r="AP237">
            <v>-85</v>
          </cell>
          <cell r="AQ237">
            <v>-201</v>
          </cell>
          <cell r="AR237">
            <v>-1623</v>
          </cell>
          <cell r="AS237">
            <v>-509</v>
          </cell>
          <cell r="AT237">
            <v>-278</v>
          </cell>
          <cell r="AU237">
            <v>331</v>
          </cell>
          <cell r="AV237">
            <v>161</v>
          </cell>
          <cell r="AW237">
            <v>-559</v>
          </cell>
          <cell r="AX237">
            <v>-63</v>
          </cell>
          <cell r="AY237">
            <v>-249</v>
          </cell>
          <cell r="AZ237">
            <v>-132</v>
          </cell>
          <cell r="BA237">
            <v>-28</v>
          </cell>
          <cell r="BB237">
            <v>75</v>
          </cell>
          <cell r="BC237">
            <v>690</v>
          </cell>
          <cell r="BD237">
            <v>867</v>
          </cell>
          <cell r="BE237">
            <v>714</v>
          </cell>
          <cell r="BF237">
            <v>-427</v>
          </cell>
          <cell r="BG237">
            <v>92</v>
          </cell>
          <cell r="BH237">
            <v>-322</v>
          </cell>
          <cell r="BI237">
            <v>-77</v>
          </cell>
          <cell r="BJ237">
            <v>-28</v>
          </cell>
          <cell r="BK237">
            <v>-1011</v>
          </cell>
          <cell r="BL237">
            <v>-12</v>
          </cell>
          <cell r="BM237">
            <v>3</v>
          </cell>
          <cell r="BN237">
            <v>-84</v>
          </cell>
          <cell r="BO237">
            <v>-121</v>
          </cell>
          <cell r="BP237">
            <v>-71</v>
          </cell>
          <cell r="BQ237">
            <v>-107</v>
          </cell>
          <cell r="BR237">
            <v>-50</v>
          </cell>
          <cell r="BS237">
            <v>-45</v>
          </cell>
          <cell r="BT237">
            <v>-33</v>
          </cell>
          <cell r="BU237">
            <v>-17</v>
          </cell>
          <cell r="BV237">
            <v>-491</v>
          </cell>
        </row>
        <row r="238">
          <cell r="C238" t="str">
            <v>KBP6176J</v>
          </cell>
          <cell r="D238">
            <v>1</v>
          </cell>
          <cell r="E238">
            <v>2</v>
          </cell>
          <cell r="F238">
            <v>4</v>
          </cell>
          <cell r="G238">
            <v>1</v>
          </cell>
          <cell r="H238">
            <v>5</v>
          </cell>
          <cell r="I238">
            <v>8</v>
          </cell>
          <cell r="J238">
            <v>4</v>
          </cell>
          <cell r="K238">
            <v>3</v>
          </cell>
          <cell r="L238">
            <v>2</v>
          </cell>
          <cell r="M238">
            <v>1</v>
          </cell>
          <cell r="N238">
            <v>6</v>
          </cell>
          <cell r="O238">
            <v>2</v>
          </cell>
          <cell r="P238">
            <v>4</v>
          </cell>
          <cell r="Q238">
            <v>3</v>
          </cell>
          <cell r="R238">
            <v>0</v>
          </cell>
          <cell r="S238">
            <v>15</v>
          </cell>
          <cell r="T238">
            <v>9</v>
          </cell>
          <cell r="U238">
            <v>0</v>
          </cell>
          <cell r="V238">
            <v>-4</v>
          </cell>
          <cell r="W238">
            <v>16</v>
          </cell>
          <cell r="X238">
            <v>28</v>
          </cell>
          <cell r="Y238">
            <v>46</v>
          </cell>
          <cell r="Z238">
            <v>20</v>
          </cell>
          <cell r="AA238">
            <v>25</v>
          </cell>
          <cell r="AB238">
            <v>116</v>
          </cell>
          <cell r="AC238">
            <v>63</v>
          </cell>
          <cell r="AD238">
            <v>11</v>
          </cell>
          <cell r="AE238">
            <v>-20</v>
          </cell>
          <cell r="AF238">
            <v>10</v>
          </cell>
          <cell r="AG238">
            <v>202</v>
          </cell>
          <cell r="AH238">
            <v>74</v>
          </cell>
          <cell r="AI238">
            <v>24</v>
          </cell>
          <cell r="AJ238">
            <v>-153</v>
          </cell>
          <cell r="AK238">
            <v>-129</v>
          </cell>
          <cell r="AL238">
            <v>360</v>
          </cell>
          <cell r="AM238">
            <v>644</v>
          </cell>
          <cell r="AN238">
            <v>-254</v>
          </cell>
          <cell r="AO238">
            <v>93</v>
          </cell>
          <cell r="AP238">
            <v>-123</v>
          </cell>
          <cell r="AQ238">
            <v>-499</v>
          </cell>
          <cell r="AR238">
            <v>164</v>
          </cell>
          <cell r="AS238">
            <v>-833</v>
          </cell>
          <cell r="AT238">
            <v>131</v>
          </cell>
          <cell r="AU238">
            <v>645</v>
          </cell>
          <cell r="AV238">
            <v>-2468</v>
          </cell>
          <cell r="AW238">
            <v>-464</v>
          </cell>
          <cell r="AX238">
            <v>144</v>
          </cell>
          <cell r="AY238">
            <v>-357</v>
          </cell>
          <cell r="AZ238">
            <v>-1718</v>
          </cell>
          <cell r="BA238">
            <v>-299</v>
          </cell>
          <cell r="BB238">
            <v>-488</v>
          </cell>
          <cell r="BC238">
            <v>110</v>
          </cell>
          <cell r="BD238">
            <v>1459</v>
          </cell>
          <cell r="BE238">
            <v>-873</v>
          </cell>
          <cell r="BF238">
            <v>-1226</v>
          </cell>
          <cell r="BG238">
            <v>-218</v>
          </cell>
          <cell r="BH238">
            <v>-1358</v>
          </cell>
          <cell r="BI238">
            <v>958</v>
          </cell>
          <cell r="BJ238">
            <v>629</v>
          </cell>
          <cell r="BK238">
            <v>5290</v>
          </cell>
          <cell r="BL238">
            <v>-2966</v>
          </cell>
          <cell r="BM238">
            <v>-1404</v>
          </cell>
          <cell r="BN238">
            <v>168</v>
          </cell>
          <cell r="BO238">
            <v>-29</v>
          </cell>
          <cell r="BP238">
            <v>2641</v>
          </cell>
          <cell r="BQ238">
            <v>-822</v>
          </cell>
          <cell r="BR238">
            <v>3907</v>
          </cell>
          <cell r="BS238">
            <v>344</v>
          </cell>
          <cell r="BT238">
            <v>2478</v>
          </cell>
          <cell r="BU238">
            <v>758</v>
          </cell>
          <cell r="BV238">
            <v>-979</v>
          </cell>
        </row>
        <row r="239">
          <cell r="C239" t="str">
            <v>KBP6176Y</v>
          </cell>
          <cell r="D239">
            <v>321</v>
          </cell>
          <cell r="E239">
            <v>513</v>
          </cell>
          <cell r="F239">
            <v>840</v>
          </cell>
          <cell r="G239">
            <v>81</v>
          </cell>
          <cell r="H239">
            <v>393</v>
          </cell>
          <cell r="I239">
            <v>1146</v>
          </cell>
          <cell r="J239">
            <v>1353</v>
          </cell>
          <cell r="K239">
            <v>759</v>
          </cell>
          <cell r="L239">
            <v>162</v>
          </cell>
          <cell r="M239">
            <v>162</v>
          </cell>
          <cell r="N239">
            <v>759</v>
          </cell>
          <cell r="O239">
            <v>321</v>
          </cell>
          <cell r="P239">
            <v>678</v>
          </cell>
          <cell r="Q239">
            <v>513</v>
          </cell>
          <cell r="R239">
            <v>-3</v>
          </cell>
          <cell r="S239">
            <v>889</v>
          </cell>
          <cell r="T239">
            <v>568</v>
          </cell>
          <cell r="U239">
            <v>-54</v>
          </cell>
          <cell r="V239">
            <v>-190</v>
          </cell>
          <cell r="W239">
            <v>919</v>
          </cell>
          <cell r="X239">
            <v>1500</v>
          </cell>
          <cell r="Y239">
            <v>2345</v>
          </cell>
          <cell r="Z239">
            <v>986</v>
          </cell>
          <cell r="AA239">
            <v>1224</v>
          </cell>
          <cell r="AB239">
            <v>5634</v>
          </cell>
          <cell r="AC239">
            <v>2972</v>
          </cell>
          <cell r="AD239">
            <v>458</v>
          </cell>
          <cell r="AE239">
            <v>-770</v>
          </cell>
          <cell r="AF239">
            <v>319</v>
          </cell>
          <cell r="AG239">
            <v>5772</v>
          </cell>
          <cell r="AH239">
            <v>1850</v>
          </cell>
          <cell r="AI239">
            <v>588</v>
          </cell>
          <cell r="AJ239">
            <v>-2990</v>
          </cell>
          <cell r="AK239">
            <v>-2193</v>
          </cell>
          <cell r="AL239">
            <v>5122</v>
          </cell>
          <cell r="AM239">
            <v>8334</v>
          </cell>
          <cell r="AN239">
            <v>-2845</v>
          </cell>
          <cell r="AO239">
            <v>963</v>
          </cell>
          <cell r="AP239">
            <v>-1118</v>
          </cell>
          <cell r="AQ239">
            <v>-4122</v>
          </cell>
          <cell r="AR239">
            <v>883</v>
          </cell>
          <cell r="AS239">
            <v>-5081</v>
          </cell>
          <cell r="AT239">
            <v>632</v>
          </cell>
          <cell r="AU239">
            <v>3105</v>
          </cell>
          <cell r="AV239">
            <v>-10248</v>
          </cell>
          <cell r="AW239">
            <v>-1668</v>
          </cell>
          <cell r="AX239">
            <v>433</v>
          </cell>
          <cell r="AY239">
            <v>-997</v>
          </cell>
          <cell r="AZ239">
            <v>-4998</v>
          </cell>
          <cell r="BA239">
            <v>-708</v>
          </cell>
          <cell r="BB239">
            <v>-1226</v>
          </cell>
          <cell r="BC239">
            <v>198</v>
          </cell>
          <cell r="BD239">
            <v>3190</v>
          </cell>
          <cell r="BE239">
            <v>-1848</v>
          </cell>
          <cell r="BF239">
            <v>-2415</v>
          </cell>
          <cell r="BG239">
            <v>-500</v>
          </cell>
          <cell r="BH239">
            <v>-2026</v>
          </cell>
          <cell r="BI239">
            <v>1457</v>
          </cell>
          <cell r="BJ239">
            <v>1008</v>
          </cell>
          <cell r="BK239">
            <v>7638</v>
          </cell>
          <cell r="BL239">
            <v>-4123</v>
          </cell>
          <cell r="BM239">
            <v>-1797</v>
          </cell>
          <cell r="BN239">
            <v>311</v>
          </cell>
          <cell r="BO239">
            <v>-63</v>
          </cell>
          <cell r="BP239">
            <v>2641</v>
          </cell>
          <cell r="BQ239">
            <v>-1040</v>
          </cell>
          <cell r="BR239">
            <v>3573</v>
          </cell>
          <cell r="BS239">
            <v>321</v>
          </cell>
          <cell r="BT239">
            <v>2083</v>
          </cell>
          <cell r="BU239">
            <v>691</v>
          </cell>
          <cell r="BV239">
            <v>-674</v>
          </cell>
        </row>
        <row r="240">
          <cell r="C240" t="str">
            <v>KBP6177J</v>
          </cell>
          <cell r="D240">
            <v>109</v>
          </cell>
          <cell r="E240">
            <v>147</v>
          </cell>
          <cell r="F240">
            <v>61</v>
          </cell>
          <cell r="G240">
            <v>4</v>
          </cell>
          <cell r="H240">
            <v>11</v>
          </cell>
          <cell r="I240">
            <v>136</v>
          </cell>
          <cell r="J240">
            <v>-58</v>
          </cell>
          <cell r="K240">
            <v>-38</v>
          </cell>
          <cell r="L240">
            <v>28</v>
          </cell>
          <cell r="M240">
            <v>91</v>
          </cell>
          <cell r="N240">
            <v>83</v>
          </cell>
          <cell r="O240">
            <v>111</v>
          </cell>
          <cell r="P240">
            <v>56</v>
          </cell>
          <cell r="Q240">
            <v>-25</v>
          </cell>
          <cell r="R240">
            <v>133</v>
          </cell>
          <cell r="S240">
            <v>92</v>
          </cell>
          <cell r="T240">
            <v>90</v>
          </cell>
          <cell r="U240">
            <v>230</v>
          </cell>
          <cell r="V240">
            <v>217</v>
          </cell>
          <cell r="W240">
            <v>168</v>
          </cell>
          <cell r="X240">
            <v>14</v>
          </cell>
          <cell r="Y240">
            <v>394</v>
          </cell>
          <cell r="Z240">
            <v>298</v>
          </cell>
          <cell r="AA240">
            <v>389</v>
          </cell>
          <cell r="AB240">
            <v>287</v>
          </cell>
          <cell r="AC240">
            <v>532</v>
          </cell>
          <cell r="AD240">
            <v>-225</v>
          </cell>
          <cell r="AE240">
            <v>152</v>
          </cell>
          <cell r="AF240">
            <v>1064</v>
          </cell>
          <cell r="AG240">
            <v>170</v>
          </cell>
          <cell r="AH240">
            <v>-671</v>
          </cell>
          <cell r="AI240">
            <v>-388</v>
          </cell>
          <cell r="AJ240">
            <v>-319</v>
          </cell>
          <cell r="AK240">
            <v>99</v>
          </cell>
          <cell r="AL240">
            <v>1939</v>
          </cell>
          <cell r="AM240">
            <v>3050</v>
          </cell>
          <cell r="AN240">
            <v>-1875</v>
          </cell>
          <cell r="AO240">
            <v>-739</v>
          </cell>
          <cell r="AP240">
            <v>341</v>
          </cell>
          <cell r="AQ240">
            <v>-2819</v>
          </cell>
          <cell r="AR240">
            <v>-991</v>
          </cell>
          <cell r="AS240">
            <v>-2318</v>
          </cell>
          <cell r="AT240">
            <v>587</v>
          </cell>
          <cell r="AU240">
            <v>311</v>
          </cell>
          <cell r="AV240">
            <v>-2151</v>
          </cell>
          <cell r="AW240">
            <v>527</v>
          </cell>
          <cell r="AX240">
            <v>-2867</v>
          </cell>
          <cell r="AY240">
            <v>-2387</v>
          </cell>
          <cell r="AZ240">
            <v>9838</v>
          </cell>
          <cell r="BA240">
            <v>12752</v>
          </cell>
          <cell r="BB240">
            <v>5816</v>
          </cell>
          <cell r="BC240">
            <v>707</v>
          </cell>
          <cell r="BD240">
            <v>-2579</v>
          </cell>
          <cell r="BE240">
            <v>8075</v>
          </cell>
          <cell r="BF240">
            <v>8536</v>
          </cell>
          <cell r="BG240">
            <v>2621</v>
          </cell>
          <cell r="BH240">
            <v>15288</v>
          </cell>
          <cell r="BI240">
            <v>14000</v>
          </cell>
          <cell r="BJ240">
            <v>29020</v>
          </cell>
          <cell r="BK240">
            <v>12913</v>
          </cell>
          <cell r="BL240">
            <v>26117</v>
          </cell>
          <cell r="BM240">
            <v>8547</v>
          </cell>
          <cell r="BN240">
            <v>-8643</v>
          </cell>
          <cell r="BO240">
            <v>-20086</v>
          </cell>
          <cell r="BP240">
            <v>4217</v>
          </cell>
          <cell r="BQ240">
            <v>19216</v>
          </cell>
          <cell r="BR240">
            <v>20170</v>
          </cell>
          <cell r="BS240">
            <v>30947</v>
          </cell>
          <cell r="BT240">
            <v>6532</v>
          </cell>
          <cell r="BU240">
            <v>10466</v>
          </cell>
          <cell r="BV240">
            <v>-5512</v>
          </cell>
        </row>
        <row r="241">
          <cell r="C241" t="str">
            <v>KBP6177Y</v>
          </cell>
          <cell r="D241">
            <v>27248</v>
          </cell>
          <cell r="E241">
            <v>31324</v>
          </cell>
          <cell r="F241">
            <v>6680</v>
          </cell>
          <cell r="G241">
            <v>463</v>
          </cell>
          <cell r="H241">
            <v>-182</v>
          </cell>
          <cell r="I241">
            <v>14999</v>
          </cell>
          <cell r="J241">
            <v>-14373</v>
          </cell>
          <cell r="K241">
            <v>-8191</v>
          </cell>
          <cell r="L241">
            <v>2098</v>
          </cell>
          <cell r="M241">
            <v>9894</v>
          </cell>
          <cell r="N241">
            <v>9394</v>
          </cell>
          <cell r="O241">
            <v>15004</v>
          </cell>
          <cell r="P241">
            <v>7832</v>
          </cell>
          <cell r="Q241">
            <v>-4378</v>
          </cell>
          <cell r="R241">
            <v>6956</v>
          </cell>
          <cell r="S241">
            <v>6058</v>
          </cell>
          <cell r="T241">
            <v>5450</v>
          </cell>
          <cell r="U241">
            <v>13947</v>
          </cell>
          <cell r="V241">
            <v>14355</v>
          </cell>
          <cell r="W241">
            <v>11204</v>
          </cell>
          <cell r="X241">
            <v>2207</v>
          </cell>
          <cell r="Y241">
            <v>23640</v>
          </cell>
          <cell r="Z241">
            <v>15210</v>
          </cell>
          <cell r="AA241">
            <v>16237</v>
          </cell>
          <cell r="AB241">
            <v>18600</v>
          </cell>
          <cell r="AC241">
            <v>23897</v>
          </cell>
          <cell r="AD241">
            <v>-12208</v>
          </cell>
          <cell r="AE241">
            <v>8517</v>
          </cell>
          <cell r="AF241">
            <v>30072</v>
          </cell>
          <cell r="AG241">
            <v>4531</v>
          </cell>
          <cell r="AH241">
            <v>-18131</v>
          </cell>
          <cell r="AI241">
            <v>-12832</v>
          </cell>
          <cell r="AJ241">
            <v>-8605</v>
          </cell>
          <cell r="AK241">
            <v>2130</v>
          </cell>
          <cell r="AL241">
            <v>28157</v>
          </cell>
          <cell r="AM241">
            <v>30636</v>
          </cell>
          <cell r="AN241">
            <v>-20816</v>
          </cell>
          <cell r="AO241">
            <v>-3495</v>
          </cell>
          <cell r="AP241">
            <v>2358</v>
          </cell>
          <cell r="AQ241">
            <v>-26284</v>
          </cell>
          <cell r="AR241">
            <v>-11037</v>
          </cell>
          <cell r="AS241">
            <v>-3258</v>
          </cell>
          <cell r="AT241">
            <v>7184</v>
          </cell>
          <cell r="AU241">
            <v>-3823</v>
          </cell>
          <cell r="AV241">
            <v>-12560</v>
          </cell>
          <cell r="AW241">
            <v>-4096</v>
          </cell>
          <cell r="AX241">
            <v>-8245</v>
          </cell>
          <cell r="AY241">
            <v>-5948</v>
          </cell>
          <cell r="AZ241">
            <v>23187</v>
          </cell>
          <cell r="BA241">
            <v>29416</v>
          </cell>
          <cell r="BB241">
            <v>10018</v>
          </cell>
          <cell r="BC241">
            <v>557</v>
          </cell>
          <cell r="BD241">
            <v>-6703</v>
          </cell>
          <cell r="BE241">
            <v>12157</v>
          </cell>
          <cell r="BF241">
            <v>13260</v>
          </cell>
          <cell r="BG241">
            <v>3954</v>
          </cell>
          <cell r="BH241">
            <v>22438</v>
          </cell>
          <cell r="BI241">
            <v>24751</v>
          </cell>
          <cell r="BJ241">
            <v>39947</v>
          </cell>
          <cell r="BK241">
            <v>19546</v>
          </cell>
          <cell r="BL241">
            <v>36322</v>
          </cell>
          <cell r="BM241">
            <v>12067</v>
          </cell>
          <cell r="BN241">
            <v>-11088</v>
          </cell>
          <cell r="BO241">
            <v>-20543</v>
          </cell>
          <cell r="BP241">
            <v>4217</v>
          </cell>
          <cell r="BQ241">
            <v>22787</v>
          </cell>
          <cell r="BR241">
            <v>21252</v>
          </cell>
          <cell r="BS241">
            <v>24505</v>
          </cell>
          <cell r="BT241">
            <v>6596</v>
          </cell>
          <cell r="BU241">
            <v>11724</v>
          </cell>
          <cell r="BV241">
            <v>-10036</v>
          </cell>
        </row>
        <row r="242">
          <cell r="C242" t="str">
            <v>KBP6178J</v>
          </cell>
          <cell r="D242">
            <v>126</v>
          </cell>
          <cell r="E242">
            <v>162</v>
          </cell>
          <cell r="F242">
            <v>98</v>
          </cell>
          <cell r="G242">
            <v>8</v>
          </cell>
          <cell r="H242">
            <v>54</v>
          </cell>
          <cell r="I242">
            <v>229</v>
          </cell>
          <cell r="J242">
            <v>31</v>
          </cell>
          <cell r="K242">
            <v>-71</v>
          </cell>
          <cell r="L242">
            <v>4</v>
          </cell>
          <cell r="M242">
            <v>115</v>
          </cell>
          <cell r="N242">
            <v>77</v>
          </cell>
          <cell r="O242">
            <v>113</v>
          </cell>
          <cell r="P242">
            <v>51</v>
          </cell>
          <cell r="Q242">
            <v>-25</v>
          </cell>
          <cell r="R242">
            <v>86</v>
          </cell>
          <cell r="S242">
            <v>75</v>
          </cell>
          <cell r="T242">
            <v>61</v>
          </cell>
          <cell r="U242">
            <v>210</v>
          </cell>
          <cell r="V242">
            <v>285</v>
          </cell>
          <cell r="W242">
            <v>224</v>
          </cell>
          <cell r="X242">
            <v>107</v>
          </cell>
          <cell r="Y242">
            <v>329</v>
          </cell>
          <cell r="Z242">
            <v>260</v>
          </cell>
          <cell r="AA242">
            <v>255</v>
          </cell>
          <cell r="AB242">
            <v>434</v>
          </cell>
          <cell r="AC242">
            <v>543</v>
          </cell>
          <cell r="AD242">
            <v>210</v>
          </cell>
          <cell r="AE242">
            <v>796</v>
          </cell>
          <cell r="AF242">
            <v>2070</v>
          </cell>
          <cell r="AG242">
            <v>1557</v>
          </cell>
          <cell r="AH242">
            <v>966</v>
          </cell>
          <cell r="AI242">
            <v>595</v>
          </cell>
          <cell r="AJ242">
            <v>560</v>
          </cell>
          <cell r="AK242">
            <v>2076</v>
          </cell>
          <cell r="AL242">
            <v>3725</v>
          </cell>
          <cell r="AM242">
            <v>3811</v>
          </cell>
          <cell r="AN242">
            <v>746</v>
          </cell>
          <cell r="AO242">
            <v>1333</v>
          </cell>
          <cell r="AP242">
            <v>2746</v>
          </cell>
          <cell r="AQ242">
            <v>1717</v>
          </cell>
          <cell r="AR242">
            <v>3122</v>
          </cell>
          <cell r="AS242">
            <v>2343</v>
          </cell>
          <cell r="AT242">
            <v>8412</v>
          </cell>
          <cell r="AU242">
            <v>6451</v>
          </cell>
          <cell r="AV242">
            <v>3711</v>
          </cell>
          <cell r="AW242">
            <v>3924</v>
          </cell>
          <cell r="AX242">
            <v>2859</v>
          </cell>
          <cell r="AY242">
            <v>3642</v>
          </cell>
          <cell r="AZ242">
            <v>11568</v>
          </cell>
          <cell r="BA242">
            <v>17131</v>
          </cell>
          <cell r="BB242">
            <v>10177</v>
          </cell>
          <cell r="BC242">
            <v>5676</v>
          </cell>
          <cell r="BD242">
            <v>2026</v>
          </cell>
          <cell r="BE242">
            <v>11646</v>
          </cell>
          <cell r="BF242">
            <v>20538</v>
          </cell>
          <cell r="BG242">
            <v>13614</v>
          </cell>
          <cell r="BH242">
            <v>29309</v>
          </cell>
          <cell r="BI242">
            <v>12852</v>
          </cell>
          <cell r="BJ242">
            <v>33137</v>
          </cell>
          <cell r="BK242">
            <v>21099</v>
          </cell>
          <cell r="BL242">
            <v>47865</v>
          </cell>
          <cell r="BM242">
            <v>34961</v>
          </cell>
          <cell r="BN242">
            <v>19571</v>
          </cell>
          <cell r="BO242">
            <v>-33068</v>
          </cell>
          <cell r="BP242">
            <v>26605</v>
          </cell>
          <cell r="BQ242">
            <v>37879</v>
          </cell>
          <cell r="BR242">
            <v>18721</v>
          </cell>
          <cell r="BS242">
            <v>54313</v>
          </cell>
          <cell r="BT242">
            <v>28227</v>
          </cell>
          <cell r="BU242">
            <v>23275</v>
          </cell>
          <cell r="BV242">
            <v>39027</v>
          </cell>
        </row>
        <row r="243">
          <cell r="C243" t="str">
            <v>KBP6178Y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4936</v>
          </cell>
          <cell r="S243">
            <v>3874</v>
          </cell>
          <cell r="T243">
            <v>2927</v>
          </cell>
          <cell r="U243">
            <v>11308</v>
          </cell>
          <cell r="V243">
            <v>12772</v>
          </cell>
          <cell r="W243">
            <v>9886</v>
          </cell>
          <cell r="X243">
            <v>-180</v>
          </cell>
          <cell r="Y243">
            <v>15959</v>
          </cell>
          <cell r="Z243">
            <v>11396</v>
          </cell>
          <cell r="AA243">
            <v>8988</v>
          </cell>
          <cell r="AB243">
            <v>15639</v>
          </cell>
          <cell r="AC243">
            <v>16665</v>
          </cell>
          <cell r="AD243">
            <v>-9022</v>
          </cell>
          <cell r="AE243">
            <v>6402</v>
          </cell>
          <cell r="AF243">
            <v>31619</v>
          </cell>
          <cell r="AG243">
            <v>9432</v>
          </cell>
          <cell r="AH243">
            <v>-8306</v>
          </cell>
          <cell r="AI243">
            <v>-9556</v>
          </cell>
          <cell r="AJ243">
            <v>-10505</v>
          </cell>
          <cell r="AK243">
            <v>1572</v>
          </cell>
          <cell r="AL243">
            <v>22494</v>
          </cell>
          <cell r="AM243">
            <v>22037</v>
          </cell>
          <cell r="AN243">
            <v>-23194</v>
          </cell>
          <cell r="AO243">
            <v>-4549</v>
          </cell>
          <cell r="AP243">
            <v>4331</v>
          </cell>
          <cell r="AQ243">
            <v>-25379</v>
          </cell>
          <cell r="AR243">
            <v>-12300</v>
          </cell>
          <cell r="AS243">
            <v>-3957</v>
          </cell>
          <cell r="AT243">
            <v>17500</v>
          </cell>
          <cell r="AU243">
            <v>628</v>
          </cell>
          <cell r="AV243">
            <v>-8900</v>
          </cell>
          <cell r="AW243">
            <v>-3483</v>
          </cell>
          <cell r="AX243">
            <v>-3522</v>
          </cell>
          <cell r="AY243">
            <v>-1508</v>
          </cell>
          <cell r="AZ243">
            <v>15536</v>
          </cell>
          <cell r="BA243">
            <v>27191</v>
          </cell>
          <cell r="BB243">
            <v>5841</v>
          </cell>
          <cell r="BC243">
            <v>-113</v>
          </cell>
          <cell r="BD243">
            <v>-6006</v>
          </cell>
          <cell r="BE243">
            <v>9242</v>
          </cell>
          <cell r="BF243">
            <v>17184</v>
          </cell>
          <cell r="BG243">
            <v>5186</v>
          </cell>
          <cell r="BH243">
            <v>16936</v>
          </cell>
          <cell r="BI243">
            <v>24488</v>
          </cell>
          <cell r="BJ243">
            <v>36229</v>
          </cell>
          <cell r="BK243">
            <v>17842</v>
          </cell>
          <cell r="BL243">
            <v>29458</v>
          </cell>
          <cell r="BM243">
            <v>11775</v>
          </cell>
          <cell r="BN243">
            <v>-30279</v>
          </cell>
          <cell r="BO243">
            <v>-27605</v>
          </cell>
          <cell r="BP243">
            <v>13073</v>
          </cell>
          <cell r="BQ243">
            <v>5738</v>
          </cell>
          <cell r="BR243">
            <v>6557</v>
          </cell>
          <cell r="BS243">
            <v>20815</v>
          </cell>
          <cell r="BT243">
            <v>7457</v>
          </cell>
          <cell r="BU243">
            <v>6575</v>
          </cell>
          <cell r="BV243">
            <v>3216</v>
          </cell>
        </row>
        <row r="244">
          <cell r="C244" t="str">
            <v>KBP6180J</v>
          </cell>
          <cell r="D244">
            <v>385</v>
          </cell>
          <cell r="E244">
            <v>532</v>
          </cell>
          <cell r="F244">
            <v>573</v>
          </cell>
          <cell r="G244">
            <v>553</v>
          </cell>
          <cell r="H244">
            <v>555</v>
          </cell>
          <cell r="I244">
            <v>760</v>
          </cell>
          <cell r="J244">
            <v>751</v>
          </cell>
          <cell r="K244">
            <v>841</v>
          </cell>
          <cell r="L244">
            <v>908</v>
          </cell>
          <cell r="M244">
            <v>962</v>
          </cell>
          <cell r="N244">
            <v>984</v>
          </cell>
          <cell r="O244">
            <v>1075</v>
          </cell>
          <cell r="P244">
            <v>1134</v>
          </cell>
          <cell r="Q244">
            <v>974</v>
          </cell>
          <cell r="R244">
            <v>1184</v>
          </cell>
          <cell r="S244">
            <v>1192</v>
          </cell>
          <cell r="T244">
            <v>1203</v>
          </cell>
          <cell r="U244">
            <v>1615</v>
          </cell>
          <cell r="V244">
            <v>1874</v>
          </cell>
          <cell r="W244">
            <v>2208</v>
          </cell>
          <cell r="X244">
            <v>2187</v>
          </cell>
          <cell r="Y244">
            <v>2701</v>
          </cell>
          <cell r="Z244">
            <v>2703</v>
          </cell>
          <cell r="AA244">
            <v>3145</v>
          </cell>
          <cell r="AB244">
            <v>3757</v>
          </cell>
          <cell r="AC244">
            <v>4502</v>
          </cell>
          <cell r="AD244">
            <v>4356</v>
          </cell>
          <cell r="AE244">
            <v>5419</v>
          </cell>
          <cell r="AF244">
            <v>7511</v>
          </cell>
          <cell r="AG244">
            <v>9116</v>
          </cell>
          <cell r="AH244">
            <v>9670</v>
          </cell>
          <cell r="AI244">
            <v>10515</v>
          </cell>
          <cell r="AJ244">
            <v>10839</v>
          </cell>
          <cell r="AK244">
            <v>13289</v>
          </cell>
          <cell r="AL244">
            <v>20265</v>
          </cell>
          <cell r="AM244">
            <v>25584</v>
          </cell>
          <cell r="AN244">
            <v>22590</v>
          </cell>
          <cell r="AO244">
            <v>26464</v>
          </cell>
          <cell r="AP244">
            <v>29146</v>
          </cell>
          <cell r="AQ244">
            <v>29034</v>
          </cell>
          <cell r="AR244">
            <v>32433</v>
          </cell>
          <cell r="AS244">
            <v>32072</v>
          </cell>
          <cell r="AT244">
            <v>45934</v>
          </cell>
          <cell r="AU244">
            <v>59077</v>
          </cell>
          <cell r="AV244">
            <v>58040</v>
          </cell>
          <cell r="AW244">
            <v>65112</v>
          </cell>
          <cell r="AX244">
            <v>64345</v>
          </cell>
          <cell r="AY244">
            <v>66545</v>
          </cell>
          <cell r="AZ244">
            <v>87933</v>
          </cell>
          <cell r="BA244">
            <v>108075</v>
          </cell>
          <cell r="BB244">
            <v>114484</v>
          </cell>
          <cell r="BC244">
            <v>124558</v>
          </cell>
          <cell r="BD244">
            <v>137034</v>
          </cell>
          <cell r="BE244">
            <v>142201</v>
          </cell>
          <cell r="BF244">
            <v>154869</v>
          </cell>
          <cell r="BG244">
            <v>164711</v>
          </cell>
          <cell r="BH244">
            <v>198146</v>
          </cell>
          <cell r="BI244">
            <v>226784</v>
          </cell>
          <cell r="BJ244">
            <v>272682</v>
          </cell>
          <cell r="BK244">
            <v>300229</v>
          </cell>
          <cell r="BL244">
            <v>371246</v>
          </cell>
          <cell r="BM244">
            <v>442690</v>
          </cell>
          <cell r="BN244">
            <v>548442</v>
          </cell>
          <cell r="BO244">
            <v>519212</v>
          </cell>
          <cell r="BP244">
            <v>536218</v>
          </cell>
          <cell r="BQ244">
            <v>596294</v>
          </cell>
          <cell r="BR244">
            <v>649663</v>
          </cell>
          <cell r="BS244">
            <v>752472</v>
          </cell>
          <cell r="BT244">
            <v>793385</v>
          </cell>
          <cell r="BU244">
            <v>838526</v>
          </cell>
          <cell r="BV244">
            <v>842118</v>
          </cell>
        </row>
        <row r="245">
          <cell r="C245" t="str">
            <v>KBP6180Y</v>
          </cell>
          <cell r="D245">
            <v>64937</v>
          </cell>
          <cell r="E245">
            <v>79089</v>
          </cell>
          <cell r="F245">
            <v>70258</v>
          </cell>
          <cell r="G245">
            <v>60435</v>
          </cell>
          <cell r="H245">
            <v>51797</v>
          </cell>
          <cell r="I245">
            <v>70322</v>
          </cell>
          <cell r="J245">
            <v>51572</v>
          </cell>
          <cell r="K245">
            <v>63213</v>
          </cell>
          <cell r="L245">
            <v>74568</v>
          </cell>
          <cell r="M245">
            <v>80119</v>
          </cell>
          <cell r="N245">
            <v>79840</v>
          </cell>
          <cell r="O245">
            <v>89312</v>
          </cell>
          <cell r="P245">
            <v>90346</v>
          </cell>
          <cell r="Q245">
            <v>71282</v>
          </cell>
          <cell r="R245">
            <v>83025</v>
          </cell>
          <cell r="S245">
            <v>84148</v>
          </cell>
          <cell r="T245">
            <v>80974</v>
          </cell>
          <cell r="U245">
            <v>102914</v>
          </cell>
          <cell r="V245">
            <v>121098</v>
          </cell>
          <cell r="W245">
            <v>137554</v>
          </cell>
          <cell r="X245">
            <v>128088</v>
          </cell>
          <cell r="Y245">
            <v>153763</v>
          </cell>
          <cell r="Z245">
            <v>148644</v>
          </cell>
          <cell r="AA245">
            <v>166648</v>
          </cell>
          <cell r="AB245">
            <v>195685</v>
          </cell>
          <cell r="AC245">
            <v>215871</v>
          </cell>
          <cell r="AD245">
            <v>189545</v>
          </cell>
          <cell r="AE245">
            <v>215889</v>
          </cell>
          <cell r="AF245">
            <v>251450</v>
          </cell>
          <cell r="AG245">
            <v>255836</v>
          </cell>
          <cell r="AH245">
            <v>227244</v>
          </cell>
          <cell r="AI245">
            <v>214840</v>
          </cell>
          <cell r="AJ245">
            <v>209129</v>
          </cell>
          <cell r="AK245">
            <v>229633</v>
          </cell>
          <cell r="AL245">
            <v>303615</v>
          </cell>
          <cell r="AM245">
            <v>334062</v>
          </cell>
          <cell r="AN245">
            <v>264823</v>
          </cell>
          <cell r="AO245">
            <v>274512</v>
          </cell>
          <cell r="AP245">
            <v>274948</v>
          </cell>
          <cell r="AQ245">
            <v>223949</v>
          </cell>
          <cell r="AR245">
            <v>195496</v>
          </cell>
          <cell r="AS245">
            <v>187819</v>
          </cell>
          <cell r="AT245">
            <v>228953</v>
          </cell>
          <cell r="AU245">
            <v>235429</v>
          </cell>
          <cell r="AV245">
            <v>207650</v>
          </cell>
          <cell r="AW245">
            <v>206959</v>
          </cell>
          <cell r="AX245">
            <v>194188</v>
          </cell>
          <cell r="AY245">
            <v>193748</v>
          </cell>
          <cell r="AZ245">
            <v>235571</v>
          </cell>
          <cell r="BA245">
            <v>269449</v>
          </cell>
          <cell r="BB245">
            <v>271325</v>
          </cell>
          <cell r="BC245">
            <v>278973</v>
          </cell>
          <cell r="BD245">
            <v>288107</v>
          </cell>
          <cell r="BE245">
            <v>279693</v>
          </cell>
          <cell r="BF245">
            <v>289474</v>
          </cell>
          <cell r="BG245">
            <v>290552</v>
          </cell>
          <cell r="BH245">
            <v>317120</v>
          </cell>
          <cell r="BI245">
            <v>353568</v>
          </cell>
          <cell r="BJ245">
            <v>410528</v>
          </cell>
          <cell r="BK245">
            <v>436370</v>
          </cell>
          <cell r="BL245">
            <v>492201</v>
          </cell>
          <cell r="BM245">
            <v>533579</v>
          </cell>
          <cell r="BN245">
            <v>579546</v>
          </cell>
          <cell r="BO245">
            <v>530260</v>
          </cell>
          <cell r="BP245">
            <v>536218</v>
          </cell>
          <cell r="BQ245">
            <v>580395</v>
          </cell>
          <cell r="BR245">
            <v>598085</v>
          </cell>
          <cell r="BS245">
            <v>639283</v>
          </cell>
          <cell r="BT245">
            <v>633494</v>
          </cell>
          <cell r="BU245">
            <v>651781</v>
          </cell>
          <cell r="BV245">
            <v>603024</v>
          </cell>
        </row>
        <row r="246">
          <cell r="C246" t="str">
            <v>KBP6181J</v>
          </cell>
          <cell r="D246">
            <v>97</v>
          </cell>
          <cell r="E246">
            <v>135</v>
          </cell>
          <cell r="F246">
            <v>155</v>
          </cell>
          <cell r="G246">
            <v>176</v>
          </cell>
          <cell r="H246">
            <v>138</v>
          </cell>
          <cell r="I246">
            <v>147</v>
          </cell>
          <cell r="J246">
            <v>207</v>
          </cell>
          <cell r="K246">
            <v>243</v>
          </cell>
          <cell r="L246">
            <v>229</v>
          </cell>
          <cell r="M246">
            <v>265</v>
          </cell>
          <cell r="N246">
            <v>311</v>
          </cell>
          <cell r="O246">
            <v>349</v>
          </cell>
          <cell r="P246">
            <v>442</v>
          </cell>
          <cell r="Q246">
            <v>348</v>
          </cell>
          <cell r="R246">
            <v>360</v>
          </cell>
          <cell r="S246">
            <v>390</v>
          </cell>
          <cell r="T246">
            <v>399</v>
          </cell>
          <cell r="U246">
            <v>509</v>
          </cell>
          <cell r="V246">
            <v>562</v>
          </cell>
          <cell r="W246">
            <v>740</v>
          </cell>
          <cell r="X246">
            <v>797</v>
          </cell>
          <cell r="Y246">
            <v>813</v>
          </cell>
          <cell r="Z246">
            <v>855</v>
          </cell>
          <cell r="AA246">
            <v>957</v>
          </cell>
          <cell r="AB246">
            <v>1173</v>
          </cell>
          <cell r="AC246">
            <v>1471</v>
          </cell>
          <cell r="AD246">
            <v>1867</v>
          </cell>
          <cell r="AE246">
            <v>1844</v>
          </cell>
          <cell r="AF246">
            <v>2185</v>
          </cell>
          <cell r="AG246">
            <v>3218</v>
          </cell>
          <cell r="AH246">
            <v>4081</v>
          </cell>
          <cell r="AI246">
            <v>4180</v>
          </cell>
          <cell r="AJ246">
            <v>3695</v>
          </cell>
          <cell r="AK246">
            <v>4132</v>
          </cell>
          <cell r="AL246">
            <v>5101</v>
          </cell>
          <cell r="AM246">
            <v>6321</v>
          </cell>
          <cell r="AN246">
            <v>7231</v>
          </cell>
          <cell r="AO246">
            <v>7623</v>
          </cell>
          <cell r="AP246">
            <v>7592</v>
          </cell>
          <cell r="AQ246">
            <v>9329</v>
          </cell>
          <cell r="AR246">
            <v>10208</v>
          </cell>
          <cell r="AS246">
            <v>10275</v>
          </cell>
          <cell r="AT246">
            <v>12105</v>
          </cell>
          <cell r="AU246">
            <v>16673</v>
          </cell>
          <cell r="AV246">
            <v>16016</v>
          </cell>
          <cell r="AW246">
            <v>16791</v>
          </cell>
          <cell r="AX246">
            <v>16895</v>
          </cell>
          <cell r="AY246">
            <v>14561</v>
          </cell>
          <cell r="AZ246">
            <v>14750</v>
          </cell>
          <cell r="BA246">
            <v>17037</v>
          </cell>
          <cell r="BB246">
            <v>18759</v>
          </cell>
          <cell r="BC246">
            <v>21764</v>
          </cell>
          <cell r="BD246">
            <v>23279</v>
          </cell>
          <cell r="BE246">
            <v>23121</v>
          </cell>
          <cell r="BF246">
            <v>24989</v>
          </cell>
          <cell r="BG246">
            <v>26202</v>
          </cell>
          <cell r="BH246">
            <v>29878</v>
          </cell>
          <cell r="BI246">
            <v>35284</v>
          </cell>
          <cell r="BJ246">
            <v>39156</v>
          </cell>
          <cell r="BK246">
            <v>41750</v>
          </cell>
          <cell r="BL246">
            <v>51534</v>
          </cell>
          <cell r="BM246">
            <v>69526</v>
          </cell>
          <cell r="BN246">
            <v>86520</v>
          </cell>
          <cell r="BO246">
            <v>82101</v>
          </cell>
          <cell r="BP246">
            <v>76133</v>
          </cell>
          <cell r="BQ246">
            <v>82782</v>
          </cell>
          <cell r="BR246">
            <v>94070</v>
          </cell>
          <cell r="BS246">
            <v>108028</v>
          </cell>
          <cell r="BT246">
            <v>125236</v>
          </cell>
          <cell r="BU246">
            <v>144274</v>
          </cell>
          <cell r="BV246">
            <v>153649</v>
          </cell>
        </row>
        <row r="247">
          <cell r="C247" t="str">
            <v>KBP6182J</v>
          </cell>
          <cell r="D247">
            <v>8</v>
          </cell>
          <cell r="E247">
            <v>13</v>
          </cell>
          <cell r="F247">
            <v>52</v>
          </cell>
          <cell r="G247">
            <v>34</v>
          </cell>
          <cell r="H247">
            <v>44</v>
          </cell>
          <cell r="I247">
            <v>47</v>
          </cell>
          <cell r="J247">
            <v>60</v>
          </cell>
          <cell r="K247">
            <v>99</v>
          </cell>
          <cell r="L247">
            <v>81</v>
          </cell>
          <cell r="M247">
            <v>52</v>
          </cell>
          <cell r="N247">
            <v>60</v>
          </cell>
          <cell r="O247">
            <v>58</v>
          </cell>
          <cell r="P247">
            <v>78</v>
          </cell>
          <cell r="Q247">
            <v>87</v>
          </cell>
          <cell r="R247">
            <v>68</v>
          </cell>
          <cell r="S247">
            <v>84</v>
          </cell>
          <cell r="T247">
            <v>90</v>
          </cell>
          <cell r="U247">
            <v>119</v>
          </cell>
          <cell r="V247">
            <v>122</v>
          </cell>
          <cell r="W247">
            <v>175</v>
          </cell>
          <cell r="X247">
            <v>227</v>
          </cell>
          <cell r="Y247">
            <v>288</v>
          </cell>
          <cell r="Z247">
            <v>279</v>
          </cell>
          <cell r="AA247">
            <v>299</v>
          </cell>
          <cell r="AB247">
            <v>459</v>
          </cell>
          <cell r="AC247">
            <v>423</v>
          </cell>
          <cell r="AD247">
            <v>448</v>
          </cell>
          <cell r="AE247">
            <v>701</v>
          </cell>
          <cell r="AF247">
            <v>922</v>
          </cell>
          <cell r="AG247">
            <v>1572</v>
          </cell>
          <cell r="AH247">
            <v>1638</v>
          </cell>
          <cell r="AI247">
            <v>1903</v>
          </cell>
          <cell r="AJ247">
            <v>2208</v>
          </cell>
          <cell r="AK247">
            <v>2871</v>
          </cell>
          <cell r="AL247">
            <v>4525</v>
          </cell>
          <cell r="AM247">
            <v>4595</v>
          </cell>
          <cell r="AN247">
            <v>3769</v>
          </cell>
          <cell r="AO247">
            <v>4525</v>
          </cell>
          <cell r="AP247">
            <v>4768</v>
          </cell>
          <cell r="AQ247">
            <v>5508</v>
          </cell>
          <cell r="AR247">
            <v>5520</v>
          </cell>
          <cell r="AS247">
            <v>4034</v>
          </cell>
          <cell r="AT247">
            <v>5255</v>
          </cell>
          <cell r="AU247">
            <v>8576</v>
          </cell>
          <cell r="AV247">
            <v>6619</v>
          </cell>
          <cell r="AW247">
            <v>8549</v>
          </cell>
          <cell r="AX247">
            <v>9160</v>
          </cell>
          <cell r="AY247">
            <v>8009</v>
          </cell>
          <cell r="AZ247">
            <v>6940</v>
          </cell>
          <cell r="BA247">
            <v>10340</v>
          </cell>
          <cell r="BB247">
            <v>11814</v>
          </cell>
          <cell r="BC247">
            <v>14410</v>
          </cell>
          <cell r="BD247">
            <v>24301</v>
          </cell>
          <cell r="BE247">
            <v>16715</v>
          </cell>
          <cell r="BF247">
            <v>13810</v>
          </cell>
          <cell r="BG247">
            <v>15044</v>
          </cell>
          <cell r="BH247">
            <v>17606</v>
          </cell>
          <cell r="BI247">
            <v>24116</v>
          </cell>
          <cell r="BJ247">
            <v>25954</v>
          </cell>
          <cell r="BK247">
            <v>35401</v>
          </cell>
          <cell r="BL247">
            <v>36768</v>
          </cell>
          <cell r="BM247">
            <v>57428</v>
          </cell>
          <cell r="BN247">
            <v>93647</v>
          </cell>
          <cell r="BO247">
            <v>115055</v>
          </cell>
          <cell r="BP247">
            <v>114351</v>
          </cell>
          <cell r="BQ247">
            <v>113885</v>
          </cell>
          <cell r="BR247">
            <v>129423</v>
          </cell>
          <cell r="BS247">
            <v>143464</v>
          </cell>
          <cell r="BT247">
            <v>154677</v>
          </cell>
          <cell r="BU247">
            <v>165659</v>
          </cell>
          <cell r="BV247">
            <v>175457</v>
          </cell>
        </row>
        <row r="248">
          <cell r="C248" t="str">
            <v>KBP6183J</v>
          </cell>
          <cell r="D248">
            <v>280</v>
          </cell>
          <cell r="E248">
            <v>384</v>
          </cell>
          <cell r="F248">
            <v>366</v>
          </cell>
          <cell r="G248">
            <v>343</v>
          </cell>
          <cell r="H248">
            <v>373</v>
          </cell>
          <cell r="I248">
            <v>566</v>
          </cell>
          <cell r="J248">
            <v>484</v>
          </cell>
          <cell r="K248">
            <v>499</v>
          </cell>
          <cell r="L248">
            <v>598</v>
          </cell>
          <cell r="M248">
            <v>645</v>
          </cell>
          <cell r="N248">
            <v>613</v>
          </cell>
          <cell r="O248">
            <v>668</v>
          </cell>
          <cell r="P248">
            <v>614</v>
          </cell>
          <cell r="Q248">
            <v>539</v>
          </cell>
          <cell r="R248">
            <v>756</v>
          </cell>
          <cell r="S248">
            <v>718</v>
          </cell>
          <cell r="T248">
            <v>714</v>
          </cell>
          <cell r="U248">
            <v>987</v>
          </cell>
          <cell r="V248">
            <v>1190</v>
          </cell>
          <cell r="W248">
            <v>1293</v>
          </cell>
          <cell r="X248">
            <v>1163</v>
          </cell>
          <cell r="Y248">
            <v>1600</v>
          </cell>
          <cell r="Z248">
            <v>1569</v>
          </cell>
          <cell r="AA248">
            <v>1889</v>
          </cell>
          <cell r="AB248">
            <v>2125</v>
          </cell>
          <cell r="AC248">
            <v>2608</v>
          </cell>
          <cell r="AD248">
            <v>2041</v>
          </cell>
          <cell r="AE248">
            <v>2874</v>
          </cell>
          <cell r="AF248">
            <v>4404</v>
          </cell>
          <cell r="AG248">
            <v>4326</v>
          </cell>
          <cell r="AH248">
            <v>3951</v>
          </cell>
          <cell r="AI248">
            <v>4432</v>
          </cell>
          <cell r="AJ248">
            <v>4936</v>
          </cell>
          <cell r="AK248">
            <v>6286</v>
          </cell>
          <cell r="AL248">
            <v>10639</v>
          </cell>
          <cell r="AM248">
            <v>14668</v>
          </cell>
          <cell r="AN248">
            <v>11590</v>
          </cell>
          <cell r="AO248">
            <v>14316</v>
          </cell>
          <cell r="AP248">
            <v>16786</v>
          </cell>
          <cell r="AQ248">
            <v>14197</v>
          </cell>
          <cell r="AR248">
            <v>16705</v>
          </cell>
          <cell r="AS248">
            <v>17763</v>
          </cell>
          <cell r="AT248">
            <v>28574</v>
          </cell>
          <cell r="AU248">
            <v>33828</v>
          </cell>
          <cell r="AV248">
            <v>35405</v>
          </cell>
          <cell r="AW248">
            <v>39772</v>
          </cell>
          <cell r="AX248">
            <v>38290</v>
          </cell>
          <cell r="AY248">
            <v>43975</v>
          </cell>
          <cell r="AZ248">
            <v>66243</v>
          </cell>
          <cell r="BA248">
            <v>80698</v>
          </cell>
          <cell r="BB248">
            <v>83911</v>
          </cell>
          <cell r="BC248">
            <v>88384</v>
          </cell>
          <cell r="BD248">
            <v>89454</v>
          </cell>
          <cell r="BE248">
            <v>102365</v>
          </cell>
          <cell r="BF248">
            <v>116070</v>
          </cell>
          <cell r="BG248">
            <v>123465</v>
          </cell>
          <cell r="BH248">
            <v>150662</v>
          </cell>
          <cell r="BI248">
            <v>167384</v>
          </cell>
          <cell r="BJ248">
            <v>207572</v>
          </cell>
          <cell r="BK248">
            <v>223078</v>
          </cell>
          <cell r="BL248">
            <v>282944</v>
          </cell>
          <cell r="BM248">
            <v>315736</v>
          </cell>
          <cell r="BN248">
            <v>368275</v>
          </cell>
          <cell r="BO248">
            <v>322056</v>
          </cell>
          <cell r="BP248">
            <v>345734</v>
          </cell>
          <cell r="BQ248">
            <v>399627</v>
          </cell>
          <cell r="BR248">
            <v>426171</v>
          </cell>
          <cell r="BS248">
            <v>500980</v>
          </cell>
          <cell r="BT248">
            <v>513473</v>
          </cell>
          <cell r="BU248">
            <v>528593</v>
          </cell>
          <cell r="BV248">
            <v>513012</v>
          </cell>
        </row>
        <row r="249">
          <cell r="C249" t="str">
            <v>KBP6184J</v>
          </cell>
          <cell r="D249">
            <v>31</v>
          </cell>
          <cell r="E249">
            <v>32</v>
          </cell>
          <cell r="F249">
            <v>39</v>
          </cell>
          <cell r="G249">
            <v>44</v>
          </cell>
          <cell r="H249">
            <v>53</v>
          </cell>
          <cell r="I249">
            <v>62</v>
          </cell>
          <cell r="J249">
            <v>70</v>
          </cell>
          <cell r="K249">
            <v>72</v>
          </cell>
          <cell r="L249">
            <v>74</v>
          </cell>
          <cell r="M249">
            <v>77</v>
          </cell>
          <cell r="N249">
            <v>81</v>
          </cell>
          <cell r="O249">
            <v>85</v>
          </cell>
          <cell r="P249">
            <v>91</v>
          </cell>
          <cell r="Q249">
            <v>100</v>
          </cell>
          <cell r="R249">
            <v>135</v>
          </cell>
          <cell r="S249">
            <v>144</v>
          </cell>
          <cell r="T249">
            <v>154</v>
          </cell>
          <cell r="U249">
            <v>168</v>
          </cell>
          <cell r="V249">
            <v>187</v>
          </cell>
          <cell r="W249">
            <v>210</v>
          </cell>
          <cell r="X249">
            <v>236</v>
          </cell>
          <cell r="Y249">
            <v>264</v>
          </cell>
          <cell r="Z249">
            <v>290</v>
          </cell>
          <cell r="AA249">
            <v>320</v>
          </cell>
          <cell r="AB249">
            <v>362</v>
          </cell>
          <cell r="AC249">
            <v>430</v>
          </cell>
          <cell r="AD249">
            <v>506</v>
          </cell>
          <cell r="AE249">
            <v>606</v>
          </cell>
          <cell r="AF249">
            <v>736</v>
          </cell>
          <cell r="AG249">
            <v>913</v>
          </cell>
          <cell r="AH249">
            <v>1122</v>
          </cell>
          <cell r="AI249">
            <v>1294</v>
          </cell>
          <cell r="AJ249">
            <v>1593</v>
          </cell>
          <cell r="AK249">
            <v>1926</v>
          </cell>
          <cell r="AL249">
            <v>2309</v>
          </cell>
          <cell r="AM249">
            <v>2782</v>
          </cell>
          <cell r="AN249">
            <v>3380</v>
          </cell>
          <cell r="AO249">
            <v>3949</v>
          </cell>
          <cell r="AP249">
            <v>4517</v>
          </cell>
          <cell r="AQ249">
            <v>5309</v>
          </cell>
          <cell r="AR249">
            <v>6294</v>
          </cell>
          <cell r="AS249">
            <v>7153</v>
          </cell>
          <cell r="AT249">
            <v>8450</v>
          </cell>
          <cell r="AU249">
            <v>10009</v>
          </cell>
          <cell r="AV249">
            <v>9952</v>
          </cell>
          <cell r="AW249">
            <v>11277</v>
          </cell>
          <cell r="AX249">
            <v>10119</v>
          </cell>
          <cell r="AY249">
            <v>11151</v>
          </cell>
          <cell r="AZ249">
            <v>12248</v>
          </cell>
          <cell r="BA249">
            <v>13608</v>
          </cell>
          <cell r="BB249">
            <v>15106</v>
          </cell>
          <cell r="BC249">
            <v>16678</v>
          </cell>
          <cell r="BD249">
            <v>18841</v>
          </cell>
          <cell r="BE249">
            <v>21052</v>
          </cell>
          <cell r="BF249">
            <v>23534</v>
          </cell>
          <cell r="BG249">
            <v>25840</v>
          </cell>
          <cell r="BH249">
            <v>29298</v>
          </cell>
          <cell r="BI249">
            <v>30019</v>
          </cell>
          <cell r="BJ249">
            <v>31010</v>
          </cell>
          <cell r="BK249">
            <v>33486</v>
          </cell>
          <cell r="BL249">
            <v>37307</v>
          </cell>
          <cell r="BM249">
            <v>41977</v>
          </cell>
          <cell r="BN249">
            <v>49523</v>
          </cell>
          <cell r="BO249">
            <v>52080</v>
          </cell>
          <cell r="BP249">
            <v>54156</v>
          </cell>
          <cell r="BQ249">
            <v>57444</v>
          </cell>
          <cell r="BR249">
            <v>61865</v>
          </cell>
          <cell r="BS249">
            <v>67987</v>
          </cell>
          <cell r="BT249">
            <v>74010</v>
          </cell>
          <cell r="BU249">
            <v>77849</v>
          </cell>
          <cell r="BV249">
            <v>85791</v>
          </cell>
        </row>
        <row r="250">
          <cell r="C250" t="str">
            <v>KBP6185J</v>
          </cell>
          <cell r="D250">
            <v>5</v>
          </cell>
          <cell r="E250">
            <v>7</v>
          </cell>
          <cell r="F250">
            <v>9</v>
          </cell>
          <cell r="G250">
            <v>12</v>
          </cell>
          <cell r="H250">
            <v>14</v>
          </cell>
          <cell r="I250">
            <v>18</v>
          </cell>
          <cell r="J250">
            <v>23</v>
          </cell>
          <cell r="K250">
            <v>29</v>
          </cell>
          <cell r="L250">
            <v>33</v>
          </cell>
          <cell r="M250">
            <v>33</v>
          </cell>
          <cell r="N250">
            <v>35</v>
          </cell>
          <cell r="O250">
            <v>38</v>
          </cell>
          <cell r="P250">
            <v>41</v>
          </cell>
          <cell r="Q250">
            <v>46</v>
          </cell>
          <cell r="R250">
            <v>51</v>
          </cell>
          <cell r="S250">
            <v>54</v>
          </cell>
          <cell r="T250">
            <v>59</v>
          </cell>
          <cell r="U250">
            <v>64</v>
          </cell>
          <cell r="V250">
            <v>69</v>
          </cell>
          <cell r="W250">
            <v>76</v>
          </cell>
          <cell r="X250">
            <v>86</v>
          </cell>
          <cell r="Y250">
            <v>96</v>
          </cell>
          <cell r="Z250">
            <v>107</v>
          </cell>
          <cell r="AA250">
            <v>118</v>
          </cell>
          <cell r="AB250">
            <v>134</v>
          </cell>
          <cell r="AC250">
            <v>153</v>
          </cell>
          <cell r="AD250">
            <v>184</v>
          </cell>
          <cell r="AE250">
            <v>225</v>
          </cell>
          <cell r="AF250">
            <v>293</v>
          </cell>
          <cell r="AG250">
            <v>401</v>
          </cell>
          <cell r="AH250">
            <v>540</v>
          </cell>
          <cell r="AI250">
            <v>662</v>
          </cell>
          <cell r="AJ250">
            <v>814</v>
          </cell>
          <cell r="AK250">
            <v>1028</v>
          </cell>
          <cell r="AL250">
            <v>1301</v>
          </cell>
          <cell r="AM250">
            <v>1608</v>
          </cell>
          <cell r="AN250">
            <v>2015</v>
          </cell>
          <cell r="AO250">
            <v>2415</v>
          </cell>
          <cell r="AP250">
            <v>2774</v>
          </cell>
          <cell r="AQ250">
            <v>3538</v>
          </cell>
          <cell r="AR250">
            <v>4631</v>
          </cell>
          <cell r="AS250">
            <v>5220</v>
          </cell>
          <cell r="AT250">
            <v>6006</v>
          </cell>
          <cell r="AU250">
            <v>7141</v>
          </cell>
          <cell r="AV250">
            <v>9424</v>
          </cell>
          <cell r="AW250">
            <v>10193</v>
          </cell>
          <cell r="AX250">
            <v>13146</v>
          </cell>
          <cell r="AY250">
            <v>13660</v>
          </cell>
          <cell r="AZ250">
            <v>14351</v>
          </cell>
          <cell r="BA250">
            <v>15026</v>
          </cell>
          <cell r="BB250">
            <v>15643</v>
          </cell>
          <cell r="BC250">
            <v>16457</v>
          </cell>
          <cell r="BD250">
            <v>17692</v>
          </cell>
          <cell r="BE250">
            <v>19303</v>
          </cell>
          <cell r="BF250">
            <v>20149</v>
          </cell>
          <cell r="BG250">
            <v>20725</v>
          </cell>
          <cell r="BH250">
            <v>22434</v>
          </cell>
          <cell r="BI250">
            <v>22624</v>
          </cell>
          <cell r="BJ250">
            <v>22775</v>
          </cell>
          <cell r="BK250">
            <v>23357</v>
          </cell>
          <cell r="BL250">
            <v>26546</v>
          </cell>
          <cell r="BM250">
            <v>30057</v>
          </cell>
          <cell r="BN250">
            <v>35253</v>
          </cell>
          <cell r="BO250">
            <v>38589</v>
          </cell>
          <cell r="BP250">
            <v>41065</v>
          </cell>
          <cell r="BQ250">
            <v>45350</v>
          </cell>
          <cell r="BR250">
            <v>49227</v>
          </cell>
          <cell r="BS250">
            <v>54741</v>
          </cell>
          <cell r="BT250">
            <v>60434</v>
          </cell>
          <cell r="BU250">
            <v>66009</v>
          </cell>
          <cell r="BV250">
            <v>75151</v>
          </cell>
        </row>
        <row r="251">
          <cell r="C251" t="str">
            <v>KBP6186J</v>
          </cell>
          <cell r="D251">
            <v>96</v>
          </cell>
          <cell r="E251">
            <v>109</v>
          </cell>
          <cell r="F251">
            <v>125</v>
          </cell>
          <cell r="G251">
            <v>149</v>
          </cell>
          <cell r="H251">
            <v>184</v>
          </cell>
          <cell r="I251">
            <v>231</v>
          </cell>
          <cell r="J251">
            <v>275</v>
          </cell>
          <cell r="K251">
            <v>287</v>
          </cell>
          <cell r="L251">
            <v>302</v>
          </cell>
          <cell r="M251">
            <v>314</v>
          </cell>
          <cell r="N251">
            <v>324</v>
          </cell>
          <cell r="O251">
            <v>341</v>
          </cell>
          <cell r="P251">
            <v>358</v>
          </cell>
          <cell r="Q251">
            <v>372</v>
          </cell>
          <cell r="R251">
            <v>409</v>
          </cell>
          <cell r="S251">
            <v>428</v>
          </cell>
          <cell r="T251">
            <v>455</v>
          </cell>
          <cell r="U251">
            <v>484</v>
          </cell>
          <cell r="V251">
            <v>529</v>
          </cell>
          <cell r="W251">
            <v>588</v>
          </cell>
          <cell r="X251">
            <v>663</v>
          </cell>
          <cell r="Y251">
            <v>725</v>
          </cell>
          <cell r="Z251">
            <v>781</v>
          </cell>
          <cell r="AA251">
            <v>859</v>
          </cell>
          <cell r="AB251">
            <v>972</v>
          </cell>
          <cell r="AC251">
            <v>1115</v>
          </cell>
          <cell r="AD251">
            <v>1327</v>
          </cell>
          <cell r="AE251">
            <v>1550</v>
          </cell>
          <cell r="AF251">
            <v>1883</v>
          </cell>
          <cell r="AG251">
            <v>2408</v>
          </cell>
          <cell r="AH251">
            <v>3003</v>
          </cell>
          <cell r="AI251">
            <v>3453</v>
          </cell>
          <cell r="AJ251">
            <v>4005</v>
          </cell>
          <cell r="AK251">
            <v>4706</v>
          </cell>
          <cell r="AL251">
            <v>5671</v>
          </cell>
          <cell r="AM251">
            <v>6763</v>
          </cell>
          <cell r="AN251">
            <v>8350</v>
          </cell>
          <cell r="AO251">
            <v>9859</v>
          </cell>
          <cell r="AP251">
            <v>11244</v>
          </cell>
          <cell r="AQ251">
            <v>13954</v>
          </cell>
          <cell r="AR251">
            <v>17390</v>
          </cell>
          <cell r="AS251">
            <v>19495</v>
          </cell>
          <cell r="AT251">
            <v>22380</v>
          </cell>
          <cell r="AU251">
            <v>26396</v>
          </cell>
          <cell r="AV251">
            <v>29281</v>
          </cell>
          <cell r="AW251">
            <v>31917</v>
          </cell>
          <cell r="AX251">
            <v>34173</v>
          </cell>
          <cell r="AY251">
            <v>37518</v>
          </cell>
          <cell r="AZ251">
            <v>42450</v>
          </cell>
          <cell r="BA251">
            <v>48107</v>
          </cell>
          <cell r="BB251">
            <v>53568</v>
          </cell>
          <cell r="BC251">
            <v>59907</v>
          </cell>
          <cell r="BD251">
            <v>66555</v>
          </cell>
          <cell r="BE251">
            <v>74716</v>
          </cell>
          <cell r="BF251">
            <v>83454</v>
          </cell>
          <cell r="BG251">
            <v>93513</v>
          </cell>
          <cell r="BH251">
            <v>108645</v>
          </cell>
          <cell r="BI251">
            <v>118135</v>
          </cell>
          <cell r="BJ251">
            <v>126807</v>
          </cell>
          <cell r="BK251">
            <v>140362</v>
          </cell>
          <cell r="BL251">
            <v>162748</v>
          </cell>
          <cell r="BM251">
            <v>191654</v>
          </cell>
          <cell r="BN251">
            <v>229757</v>
          </cell>
          <cell r="BO251">
            <v>253768</v>
          </cell>
          <cell r="BP251">
            <v>267176</v>
          </cell>
          <cell r="BQ251">
            <v>287110</v>
          </cell>
          <cell r="BR251">
            <v>316459</v>
          </cell>
          <cell r="BS251">
            <v>353702</v>
          </cell>
          <cell r="BT251">
            <v>392451</v>
          </cell>
          <cell r="BU251">
            <v>416700</v>
          </cell>
          <cell r="BV251">
            <v>452663</v>
          </cell>
        </row>
        <row r="252">
          <cell r="C252" t="str">
            <v>KBP6187J</v>
          </cell>
          <cell r="D252">
            <v>253</v>
          </cell>
          <cell r="E252">
            <v>384</v>
          </cell>
          <cell r="F252">
            <v>400</v>
          </cell>
          <cell r="G252">
            <v>348</v>
          </cell>
          <cell r="H252">
            <v>304</v>
          </cell>
          <cell r="I252">
            <v>449</v>
          </cell>
          <cell r="J252">
            <v>383</v>
          </cell>
          <cell r="K252">
            <v>453</v>
          </cell>
          <cell r="L252">
            <v>499</v>
          </cell>
          <cell r="M252">
            <v>538</v>
          </cell>
          <cell r="N252">
            <v>544</v>
          </cell>
          <cell r="O252">
            <v>611</v>
          </cell>
          <cell r="P252">
            <v>644</v>
          </cell>
          <cell r="Q252">
            <v>456</v>
          </cell>
          <cell r="R252">
            <v>589</v>
          </cell>
          <cell r="S252">
            <v>566</v>
          </cell>
          <cell r="T252">
            <v>535</v>
          </cell>
          <cell r="U252">
            <v>899</v>
          </cell>
          <cell r="V252">
            <v>1089</v>
          </cell>
          <cell r="W252">
            <v>1334</v>
          </cell>
          <cell r="X252">
            <v>1202</v>
          </cell>
          <cell r="Y252">
            <v>1616</v>
          </cell>
          <cell r="Z252">
            <v>1525</v>
          </cell>
          <cell r="AA252">
            <v>1848</v>
          </cell>
          <cell r="AB252">
            <v>2289</v>
          </cell>
          <cell r="AC252">
            <v>2804</v>
          </cell>
          <cell r="AD252">
            <v>2339</v>
          </cell>
          <cell r="AE252">
            <v>3038</v>
          </cell>
          <cell r="AF252">
            <v>4599</v>
          </cell>
          <cell r="AG252">
            <v>5394</v>
          </cell>
          <cell r="AH252">
            <v>5005</v>
          </cell>
          <cell r="AI252">
            <v>5106</v>
          </cell>
          <cell r="AJ252">
            <v>4427</v>
          </cell>
          <cell r="AK252">
            <v>5629</v>
          </cell>
          <cell r="AL252">
            <v>10984</v>
          </cell>
          <cell r="AM252">
            <v>14431</v>
          </cell>
          <cell r="AN252">
            <v>8845</v>
          </cell>
          <cell r="AO252">
            <v>10241</v>
          </cell>
          <cell r="AP252">
            <v>10611</v>
          </cell>
          <cell r="AQ252">
            <v>6233</v>
          </cell>
          <cell r="AR252">
            <v>4118</v>
          </cell>
          <cell r="AS252">
            <v>204</v>
          </cell>
          <cell r="AT252">
            <v>9098</v>
          </cell>
          <cell r="AU252">
            <v>15531</v>
          </cell>
          <cell r="AV252">
            <v>9383</v>
          </cell>
          <cell r="AW252">
            <v>11725</v>
          </cell>
          <cell r="AX252">
            <v>6907</v>
          </cell>
          <cell r="AY252">
            <v>4216</v>
          </cell>
          <cell r="AZ252">
            <v>18884</v>
          </cell>
          <cell r="BA252">
            <v>31334</v>
          </cell>
          <cell r="BB252">
            <v>30167</v>
          </cell>
          <cell r="BC252">
            <v>31516</v>
          </cell>
          <cell r="BD252">
            <v>33946</v>
          </cell>
          <cell r="BE252">
            <v>27130</v>
          </cell>
          <cell r="BF252">
            <v>27732</v>
          </cell>
          <cell r="BG252">
            <v>24633</v>
          </cell>
          <cell r="BH252">
            <v>37769</v>
          </cell>
          <cell r="BI252">
            <v>56006</v>
          </cell>
          <cell r="BJ252">
            <v>92090</v>
          </cell>
          <cell r="BK252">
            <v>103024</v>
          </cell>
          <cell r="BL252">
            <v>144645</v>
          </cell>
          <cell r="BM252">
            <v>179002</v>
          </cell>
          <cell r="BN252">
            <v>233909</v>
          </cell>
          <cell r="BO252">
            <v>174775</v>
          </cell>
          <cell r="BP252">
            <v>173821</v>
          </cell>
          <cell r="BQ252">
            <v>206390</v>
          </cell>
          <cell r="BR252">
            <v>222112</v>
          </cell>
          <cell r="BS252">
            <v>276042</v>
          </cell>
          <cell r="BT252">
            <v>266490</v>
          </cell>
          <cell r="BU252">
            <v>277968</v>
          </cell>
          <cell r="BV252">
            <v>228513</v>
          </cell>
        </row>
        <row r="253">
          <cell r="C253" t="str">
            <v>KBP6188J</v>
          </cell>
          <cell r="D253">
            <v>66</v>
          </cell>
          <cell r="E253">
            <v>103</v>
          </cell>
          <cell r="F253">
            <v>116</v>
          </cell>
          <cell r="G253">
            <v>132</v>
          </cell>
          <cell r="H253">
            <v>85</v>
          </cell>
          <cell r="I253">
            <v>85</v>
          </cell>
          <cell r="J253">
            <v>137</v>
          </cell>
          <cell r="K253">
            <v>171</v>
          </cell>
          <cell r="L253">
            <v>155</v>
          </cell>
          <cell r="M253">
            <v>188</v>
          </cell>
          <cell r="N253">
            <v>230</v>
          </cell>
          <cell r="O253">
            <v>264</v>
          </cell>
          <cell r="P253">
            <v>351</v>
          </cell>
          <cell r="Q253">
            <v>248</v>
          </cell>
          <cell r="R253">
            <v>225</v>
          </cell>
          <cell r="S253">
            <v>246</v>
          </cell>
          <cell r="T253">
            <v>245</v>
          </cell>
          <cell r="U253">
            <v>341</v>
          </cell>
          <cell r="V253">
            <v>375</v>
          </cell>
          <cell r="W253">
            <v>530</v>
          </cell>
          <cell r="X253">
            <v>561</v>
          </cell>
          <cell r="Y253">
            <v>549</v>
          </cell>
          <cell r="Z253">
            <v>565</v>
          </cell>
          <cell r="AA253">
            <v>637</v>
          </cell>
          <cell r="AB253">
            <v>811</v>
          </cell>
          <cell r="AC253">
            <v>1041</v>
          </cell>
          <cell r="AD253">
            <v>1361</v>
          </cell>
          <cell r="AE253">
            <v>1238</v>
          </cell>
          <cell r="AF253">
            <v>1449</v>
          </cell>
          <cell r="AG253">
            <v>2305</v>
          </cell>
          <cell r="AH253">
            <v>2959</v>
          </cell>
          <cell r="AI253">
            <v>2886</v>
          </cell>
          <cell r="AJ253">
            <v>2102</v>
          </cell>
          <cell r="AK253">
            <v>2206</v>
          </cell>
          <cell r="AL253">
            <v>2792</v>
          </cell>
          <cell r="AM253">
            <v>3539</v>
          </cell>
          <cell r="AN253">
            <v>3851</v>
          </cell>
          <cell r="AO253">
            <v>3674</v>
          </cell>
          <cell r="AP253">
            <v>3075</v>
          </cell>
          <cell r="AQ253">
            <v>4020</v>
          </cell>
          <cell r="AR253">
            <v>3914</v>
          </cell>
          <cell r="AS253">
            <v>3122</v>
          </cell>
          <cell r="AT253">
            <v>3655</v>
          </cell>
          <cell r="AU253">
            <v>6664</v>
          </cell>
          <cell r="AV253">
            <v>6064</v>
          </cell>
          <cell r="AW253">
            <v>5514</v>
          </cell>
          <cell r="AX253">
            <v>6776</v>
          </cell>
          <cell r="AY253">
            <v>3410</v>
          </cell>
          <cell r="AZ253">
            <v>2502</v>
          </cell>
          <cell r="BA253">
            <v>3429</v>
          </cell>
          <cell r="BB253">
            <v>3653</v>
          </cell>
          <cell r="BC253">
            <v>5086</v>
          </cell>
          <cell r="BD253">
            <v>4438</v>
          </cell>
          <cell r="BE253">
            <v>2069</v>
          </cell>
          <cell r="BF253">
            <v>1455</v>
          </cell>
          <cell r="BG253">
            <v>362</v>
          </cell>
          <cell r="BH253">
            <v>580</v>
          </cell>
          <cell r="BI253">
            <v>5265</v>
          </cell>
          <cell r="BJ253">
            <v>8146</v>
          </cell>
          <cell r="BK253">
            <v>8264</v>
          </cell>
          <cell r="BL253">
            <v>14227</v>
          </cell>
          <cell r="BM253">
            <v>27549</v>
          </cell>
          <cell r="BN253">
            <v>36997</v>
          </cell>
          <cell r="BO253">
            <v>30021</v>
          </cell>
          <cell r="BP253">
            <v>21977</v>
          </cell>
          <cell r="BQ253">
            <v>25338</v>
          </cell>
          <cell r="BR253">
            <v>32205</v>
          </cell>
          <cell r="BS253">
            <v>40041</v>
          </cell>
          <cell r="BT253">
            <v>51226</v>
          </cell>
          <cell r="BU253">
            <v>66425</v>
          </cell>
          <cell r="BV253">
            <v>67858</v>
          </cell>
        </row>
        <row r="254">
          <cell r="C254" t="str">
            <v>KBP6189J</v>
          </cell>
          <cell r="D254">
            <v>3</v>
          </cell>
          <cell r="E254">
            <v>6</v>
          </cell>
          <cell r="F254">
            <v>43</v>
          </cell>
          <cell r="G254">
            <v>22</v>
          </cell>
          <cell r="H254">
            <v>30</v>
          </cell>
          <cell r="I254">
            <v>29</v>
          </cell>
          <cell r="J254">
            <v>37</v>
          </cell>
          <cell r="K254">
            <v>70</v>
          </cell>
          <cell r="L254">
            <v>48</v>
          </cell>
          <cell r="M254">
            <v>19</v>
          </cell>
          <cell r="N254">
            <v>25</v>
          </cell>
          <cell r="O254">
            <v>20</v>
          </cell>
          <cell r="P254">
            <v>37</v>
          </cell>
          <cell r="Q254">
            <v>41</v>
          </cell>
          <cell r="R254">
            <v>17</v>
          </cell>
          <cell r="S254">
            <v>30</v>
          </cell>
          <cell r="T254">
            <v>31</v>
          </cell>
          <cell r="U254">
            <v>55</v>
          </cell>
          <cell r="V254">
            <v>53</v>
          </cell>
          <cell r="W254">
            <v>99</v>
          </cell>
          <cell r="X254">
            <v>141</v>
          </cell>
          <cell r="Y254">
            <v>192</v>
          </cell>
          <cell r="Z254">
            <v>172</v>
          </cell>
          <cell r="AA254">
            <v>181</v>
          </cell>
          <cell r="AB254">
            <v>325</v>
          </cell>
          <cell r="AC254">
            <v>270</v>
          </cell>
          <cell r="AD254">
            <v>264</v>
          </cell>
          <cell r="AE254">
            <v>476</v>
          </cell>
          <cell r="AF254">
            <v>629</v>
          </cell>
          <cell r="AG254">
            <v>1171</v>
          </cell>
          <cell r="AH254">
            <v>1098</v>
          </cell>
          <cell r="AI254">
            <v>1241</v>
          </cell>
          <cell r="AJ254">
            <v>1394</v>
          </cell>
          <cell r="AK254">
            <v>1843</v>
          </cell>
          <cell r="AL254">
            <v>3224</v>
          </cell>
          <cell r="AM254">
            <v>2987</v>
          </cell>
          <cell r="AN254">
            <v>1754</v>
          </cell>
          <cell r="AO254">
            <v>2110</v>
          </cell>
          <cell r="AP254">
            <v>1994</v>
          </cell>
          <cell r="AQ254">
            <v>1970</v>
          </cell>
          <cell r="AR254">
            <v>889</v>
          </cell>
          <cell r="AS254">
            <v>-1186</v>
          </cell>
          <cell r="AT254">
            <v>-751</v>
          </cell>
          <cell r="AU254">
            <v>1435</v>
          </cell>
          <cell r="AV254">
            <v>-2805</v>
          </cell>
          <cell r="AW254">
            <v>-1644</v>
          </cell>
          <cell r="AX254">
            <v>-3986</v>
          </cell>
          <cell r="AY254">
            <v>-5651</v>
          </cell>
          <cell r="AZ254">
            <v>-7411</v>
          </cell>
          <cell r="BA254">
            <v>-4686</v>
          </cell>
          <cell r="BB254">
            <v>-3829</v>
          </cell>
          <cell r="BC254">
            <v>-2047</v>
          </cell>
          <cell r="BD254">
            <v>6609</v>
          </cell>
          <cell r="BE254">
            <v>-2588</v>
          </cell>
          <cell r="BF254">
            <v>-6339</v>
          </cell>
          <cell r="BG254">
            <v>-5681</v>
          </cell>
          <cell r="BH254">
            <v>-4828</v>
          </cell>
          <cell r="BI254">
            <v>1492</v>
          </cell>
          <cell r="BJ254">
            <v>3179</v>
          </cell>
          <cell r="BK254">
            <v>12044</v>
          </cell>
          <cell r="BL254">
            <v>10222</v>
          </cell>
          <cell r="BM254">
            <v>27371</v>
          </cell>
          <cell r="BN254">
            <v>58394</v>
          </cell>
          <cell r="BO254">
            <v>76466</v>
          </cell>
          <cell r="BP254">
            <v>73286</v>
          </cell>
          <cell r="BQ254">
            <v>68535</v>
          </cell>
          <cell r="BR254">
            <v>80196</v>
          </cell>
          <cell r="BS254">
            <v>88723</v>
          </cell>
          <cell r="BT254">
            <v>94243</v>
          </cell>
          <cell r="BU254">
            <v>99650</v>
          </cell>
          <cell r="BV254">
            <v>100306</v>
          </cell>
        </row>
        <row r="255">
          <cell r="C255" t="str">
            <v>KBP6190J</v>
          </cell>
          <cell r="D255">
            <v>184</v>
          </cell>
          <cell r="E255">
            <v>275</v>
          </cell>
          <cell r="F255">
            <v>241</v>
          </cell>
          <cell r="G255">
            <v>194</v>
          </cell>
          <cell r="H255">
            <v>189</v>
          </cell>
          <cell r="I255">
            <v>335</v>
          </cell>
          <cell r="J255">
            <v>209</v>
          </cell>
          <cell r="K255">
            <v>212</v>
          </cell>
          <cell r="L255">
            <v>296</v>
          </cell>
          <cell r="M255">
            <v>331</v>
          </cell>
          <cell r="N255">
            <v>289</v>
          </cell>
          <cell r="O255">
            <v>327</v>
          </cell>
          <cell r="P255">
            <v>256</v>
          </cell>
          <cell r="Q255">
            <v>167</v>
          </cell>
          <cell r="R255">
            <v>347</v>
          </cell>
          <cell r="S255">
            <v>290</v>
          </cell>
          <cell r="T255">
            <v>259</v>
          </cell>
          <cell r="U255">
            <v>503</v>
          </cell>
          <cell r="V255">
            <v>661</v>
          </cell>
          <cell r="W255">
            <v>705</v>
          </cell>
          <cell r="X255">
            <v>500</v>
          </cell>
          <cell r="Y255">
            <v>875</v>
          </cell>
          <cell r="Z255">
            <v>788</v>
          </cell>
          <cell r="AA255">
            <v>1030</v>
          </cell>
          <cell r="AB255">
            <v>1153</v>
          </cell>
          <cell r="AC255">
            <v>1493</v>
          </cell>
          <cell r="AD255">
            <v>714</v>
          </cell>
          <cell r="AE255">
            <v>1324</v>
          </cell>
          <cell r="AF255">
            <v>2521</v>
          </cell>
          <cell r="AG255">
            <v>1918</v>
          </cell>
          <cell r="AH255">
            <v>948</v>
          </cell>
          <cell r="AI255">
            <v>979</v>
          </cell>
          <cell r="AJ255">
            <v>931</v>
          </cell>
          <cell r="AK255">
            <v>1580</v>
          </cell>
          <cell r="AL255">
            <v>4968</v>
          </cell>
          <cell r="AM255">
            <v>7905</v>
          </cell>
          <cell r="AN255">
            <v>3240</v>
          </cell>
          <cell r="AO255">
            <v>4457</v>
          </cell>
          <cell r="AP255">
            <v>5542</v>
          </cell>
          <cell r="AQ255">
            <v>243</v>
          </cell>
          <cell r="AR255">
            <v>-685</v>
          </cell>
          <cell r="AS255">
            <v>-1732</v>
          </cell>
          <cell r="AT255">
            <v>6194</v>
          </cell>
          <cell r="AU255">
            <v>7432</v>
          </cell>
          <cell r="AV255">
            <v>6124</v>
          </cell>
          <cell r="AW255">
            <v>7855</v>
          </cell>
          <cell r="AX255">
            <v>4117</v>
          </cell>
          <cell r="AY255">
            <v>6457</v>
          </cell>
          <cell r="AZ255">
            <v>23793</v>
          </cell>
          <cell r="BA255">
            <v>32591</v>
          </cell>
          <cell r="BB255">
            <v>30343</v>
          </cell>
          <cell r="BC255">
            <v>28477</v>
          </cell>
          <cell r="BD255">
            <v>22899</v>
          </cell>
          <cell r="BE255">
            <v>27649</v>
          </cell>
          <cell r="BF255">
            <v>32616</v>
          </cell>
          <cell r="BG255">
            <v>29952</v>
          </cell>
          <cell r="BH255">
            <v>42017</v>
          </cell>
          <cell r="BI255">
            <v>49249</v>
          </cell>
          <cell r="BJ255">
            <v>80765</v>
          </cell>
          <cell r="BK255">
            <v>82716</v>
          </cell>
          <cell r="BL255">
            <v>120196</v>
          </cell>
          <cell r="BM255">
            <v>124082</v>
          </cell>
          <cell r="BN255">
            <v>138518</v>
          </cell>
          <cell r="BO255">
            <v>68288</v>
          </cell>
          <cell r="BP255">
            <v>78558</v>
          </cell>
          <cell r="BQ255">
            <v>112517</v>
          </cell>
          <cell r="BR255">
            <v>109712</v>
          </cell>
          <cell r="BS255">
            <v>147278</v>
          </cell>
          <cell r="BT255">
            <v>121022</v>
          </cell>
          <cell r="BU255">
            <v>111893</v>
          </cell>
          <cell r="BV255">
            <v>60349</v>
          </cell>
        </row>
        <row r="256">
          <cell r="C256" t="str">
            <v>KBP6191J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34</v>
          </cell>
          <cell r="S256">
            <v>40</v>
          </cell>
          <cell r="T256">
            <v>43</v>
          </cell>
          <cell r="U256">
            <v>51</v>
          </cell>
          <cell r="V256">
            <v>55</v>
          </cell>
          <cell r="W256">
            <v>61</v>
          </cell>
          <cell r="X256">
            <v>70</v>
          </cell>
          <cell r="Y256">
            <v>73</v>
          </cell>
          <cell r="Z256">
            <v>80</v>
          </cell>
          <cell r="AA256">
            <v>92</v>
          </cell>
          <cell r="AB256">
            <v>105</v>
          </cell>
          <cell r="AC256">
            <v>116</v>
          </cell>
          <cell r="AD256">
            <v>127</v>
          </cell>
          <cell r="AE256">
            <v>154</v>
          </cell>
          <cell r="AF256">
            <v>185</v>
          </cell>
          <cell r="AG256">
            <v>215</v>
          </cell>
          <cell r="AH256">
            <v>245</v>
          </cell>
          <cell r="AI256">
            <v>263</v>
          </cell>
          <cell r="AJ256">
            <v>300</v>
          </cell>
          <cell r="AK256">
            <v>361</v>
          </cell>
          <cell r="AL256">
            <v>474</v>
          </cell>
          <cell r="AM256">
            <v>582</v>
          </cell>
          <cell r="AN256">
            <v>666</v>
          </cell>
          <cell r="AO256">
            <v>772</v>
          </cell>
          <cell r="AP256">
            <v>911</v>
          </cell>
          <cell r="AQ256">
            <v>1034</v>
          </cell>
          <cell r="AR256">
            <v>1202</v>
          </cell>
          <cell r="AS256">
            <v>1434</v>
          </cell>
          <cell r="AT256">
            <v>1704</v>
          </cell>
          <cell r="AU256">
            <v>2098</v>
          </cell>
          <cell r="AV256">
            <v>2472</v>
          </cell>
          <cell r="AW256">
            <v>2903</v>
          </cell>
          <cell r="AX256">
            <v>2274</v>
          </cell>
          <cell r="AY256">
            <v>2601</v>
          </cell>
          <cell r="AZ256">
            <v>2930</v>
          </cell>
          <cell r="BA256">
            <v>3259</v>
          </cell>
          <cell r="BB256">
            <v>3587</v>
          </cell>
          <cell r="BC256">
            <v>3916</v>
          </cell>
          <cell r="BD256">
            <v>4244</v>
          </cell>
          <cell r="BE256">
            <v>4572</v>
          </cell>
          <cell r="BF256">
            <v>4901</v>
          </cell>
          <cell r="BG256">
            <v>5130</v>
          </cell>
          <cell r="BH256">
            <v>6031</v>
          </cell>
          <cell r="BI256">
            <v>7040</v>
          </cell>
          <cell r="BJ256">
            <v>8595</v>
          </cell>
          <cell r="BK256">
            <v>9600</v>
          </cell>
          <cell r="BL256">
            <v>11761</v>
          </cell>
          <cell r="BM256">
            <v>13245</v>
          </cell>
          <cell r="BN256">
            <v>13715</v>
          </cell>
          <cell r="BO256">
            <v>13541</v>
          </cell>
          <cell r="BP256">
            <v>13335</v>
          </cell>
          <cell r="BQ256">
            <v>14485</v>
          </cell>
          <cell r="BR256">
            <v>14921</v>
          </cell>
          <cell r="BS256">
            <v>16394</v>
          </cell>
          <cell r="BT256">
            <v>17621</v>
          </cell>
          <cell r="BU256">
            <v>18942</v>
          </cell>
          <cell r="BV256">
            <v>20063</v>
          </cell>
        </row>
        <row r="257">
          <cell r="C257" t="str">
            <v>KBP6191Y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3462</v>
          </cell>
          <cell r="S257">
            <v>4065</v>
          </cell>
          <cell r="T257">
            <v>4384</v>
          </cell>
          <cell r="U257">
            <v>5095</v>
          </cell>
          <cell r="V257">
            <v>5436</v>
          </cell>
          <cell r="W257">
            <v>5903</v>
          </cell>
          <cell r="X257">
            <v>6518</v>
          </cell>
          <cell r="Y257">
            <v>6575</v>
          </cell>
          <cell r="Z257">
            <v>6886</v>
          </cell>
          <cell r="AA257">
            <v>7254</v>
          </cell>
          <cell r="AB257">
            <v>7926</v>
          </cell>
          <cell r="AC257">
            <v>8309</v>
          </cell>
          <cell r="AD257">
            <v>8261</v>
          </cell>
          <cell r="AE257">
            <v>8395</v>
          </cell>
          <cell r="AF257">
            <v>8722</v>
          </cell>
          <cell r="AG257">
            <v>9159</v>
          </cell>
          <cell r="AH257">
            <v>9490</v>
          </cell>
          <cell r="AI257">
            <v>9165</v>
          </cell>
          <cell r="AJ257">
            <v>9331</v>
          </cell>
          <cell r="AK257">
            <v>9736</v>
          </cell>
          <cell r="AL257">
            <v>10261</v>
          </cell>
          <cell r="AM257">
            <v>11437</v>
          </cell>
          <cell r="AN257">
            <v>11491</v>
          </cell>
          <cell r="AO257">
            <v>11435</v>
          </cell>
          <cell r="AP257">
            <v>12096</v>
          </cell>
          <cell r="AQ257">
            <v>11754</v>
          </cell>
          <cell r="AR257">
            <v>11670</v>
          </cell>
          <cell r="AS257">
            <v>12164</v>
          </cell>
          <cell r="AT257">
            <v>12544</v>
          </cell>
          <cell r="AU257">
            <v>13180</v>
          </cell>
          <cell r="AV257">
            <v>13435</v>
          </cell>
          <cell r="AW257">
            <v>13691</v>
          </cell>
          <cell r="AX257">
            <v>9353</v>
          </cell>
          <cell r="AY257">
            <v>9471</v>
          </cell>
          <cell r="AZ257">
            <v>9713</v>
          </cell>
          <cell r="BA257">
            <v>9804</v>
          </cell>
          <cell r="BB257">
            <v>9979</v>
          </cell>
          <cell r="BC257">
            <v>10079</v>
          </cell>
          <cell r="BD257">
            <v>10139</v>
          </cell>
          <cell r="BE257">
            <v>10204</v>
          </cell>
          <cell r="BF257">
            <v>10060</v>
          </cell>
          <cell r="BG257">
            <v>9755</v>
          </cell>
          <cell r="BH257">
            <v>10348</v>
          </cell>
          <cell r="BI257">
            <v>11451</v>
          </cell>
          <cell r="BJ257">
            <v>13138</v>
          </cell>
          <cell r="BK257">
            <v>13927</v>
          </cell>
          <cell r="BL257">
            <v>16006</v>
          </cell>
          <cell r="BM257">
            <v>16685</v>
          </cell>
          <cell r="BN257">
            <v>16016</v>
          </cell>
          <cell r="BO257">
            <v>14573</v>
          </cell>
          <cell r="BP257">
            <v>13335</v>
          </cell>
          <cell r="BQ257">
            <v>13673</v>
          </cell>
          <cell r="BR257">
            <v>13325</v>
          </cell>
          <cell r="BS257">
            <v>13848</v>
          </cell>
          <cell r="BT257">
            <v>14220</v>
          </cell>
          <cell r="BU257">
            <v>14781</v>
          </cell>
          <cell r="BV257">
            <v>14613</v>
          </cell>
        </row>
        <row r="258">
          <cell r="C258" t="str">
            <v>KBP6192J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8</v>
          </cell>
          <cell r="S258">
            <v>9</v>
          </cell>
          <cell r="T258">
            <v>10</v>
          </cell>
          <cell r="U258">
            <v>12</v>
          </cell>
          <cell r="V258">
            <v>12</v>
          </cell>
          <cell r="W258">
            <v>13</v>
          </cell>
          <cell r="X258">
            <v>16</v>
          </cell>
          <cell r="Y258">
            <v>17</v>
          </cell>
          <cell r="Z258">
            <v>19</v>
          </cell>
          <cell r="AA258">
            <v>21</v>
          </cell>
          <cell r="AB258">
            <v>24</v>
          </cell>
          <cell r="AC258">
            <v>29</v>
          </cell>
          <cell r="AD258">
            <v>33</v>
          </cell>
          <cell r="AE258">
            <v>37</v>
          </cell>
          <cell r="AF258">
            <v>44</v>
          </cell>
          <cell r="AG258">
            <v>54</v>
          </cell>
          <cell r="AH258">
            <v>64</v>
          </cell>
          <cell r="AI258">
            <v>71</v>
          </cell>
          <cell r="AJ258">
            <v>80</v>
          </cell>
          <cell r="AK258">
            <v>94</v>
          </cell>
          <cell r="AL258">
            <v>115</v>
          </cell>
          <cell r="AM258">
            <v>145</v>
          </cell>
          <cell r="AN258">
            <v>175</v>
          </cell>
          <cell r="AO258">
            <v>204</v>
          </cell>
          <cell r="AP258">
            <v>261</v>
          </cell>
          <cell r="AQ258">
            <v>300</v>
          </cell>
          <cell r="AR258">
            <v>357</v>
          </cell>
          <cell r="AS258">
            <v>427</v>
          </cell>
          <cell r="AT258">
            <v>484</v>
          </cell>
          <cell r="AU258">
            <v>617</v>
          </cell>
          <cell r="AV258">
            <v>738</v>
          </cell>
          <cell r="AW258">
            <v>903</v>
          </cell>
          <cell r="AX258">
            <v>542</v>
          </cell>
          <cell r="AY258">
            <v>618</v>
          </cell>
          <cell r="AZ258">
            <v>697</v>
          </cell>
          <cell r="BA258">
            <v>776</v>
          </cell>
          <cell r="BB258">
            <v>854</v>
          </cell>
          <cell r="BC258">
            <v>933</v>
          </cell>
          <cell r="BD258">
            <v>1010</v>
          </cell>
          <cell r="BE258">
            <v>1089</v>
          </cell>
          <cell r="BF258">
            <v>1167</v>
          </cell>
          <cell r="BG258">
            <v>1308</v>
          </cell>
          <cell r="BH258">
            <v>1534</v>
          </cell>
          <cell r="BI258">
            <v>1677</v>
          </cell>
          <cell r="BJ258">
            <v>1855</v>
          </cell>
          <cell r="BK258">
            <v>2170</v>
          </cell>
          <cell r="BL258">
            <v>2816</v>
          </cell>
          <cell r="BM258">
            <v>3083</v>
          </cell>
          <cell r="BN258">
            <v>3144</v>
          </cell>
          <cell r="BO258">
            <v>3083</v>
          </cell>
          <cell r="BP258">
            <v>3044</v>
          </cell>
          <cell r="BQ258">
            <v>3297</v>
          </cell>
          <cell r="BR258">
            <v>3401</v>
          </cell>
          <cell r="BS258">
            <v>3943</v>
          </cell>
          <cell r="BT258">
            <v>4238</v>
          </cell>
          <cell r="BU258">
            <v>4556</v>
          </cell>
          <cell r="BV258">
            <v>4134</v>
          </cell>
        </row>
        <row r="259">
          <cell r="C259" t="str">
            <v>KBP6192Y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850</v>
          </cell>
          <cell r="S259">
            <v>944</v>
          </cell>
          <cell r="T259">
            <v>1045</v>
          </cell>
          <cell r="U259">
            <v>1215</v>
          </cell>
          <cell r="V259">
            <v>1192</v>
          </cell>
          <cell r="W259">
            <v>1254</v>
          </cell>
          <cell r="X259">
            <v>1479</v>
          </cell>
          <cell r="Y259">
            <v>1509</v>
          </cell>
          <cell r="Z259">
            <v>1627</v>
          </cell>
          <cell r="AA259">
            <v>1669</v>
          </cell>
          <cell r="AB259">
            <v>1828</v>
          </cell>
          <cell r="AC259">
            <v>2085</v>
          </cell>
          <cell r="AD259">
            <v>2138</v>
          </cell>
          <cell r="AE259">
            <v>2022</v>
          </cell>
          <cell r="AF259">
            <v>2075</v>
          </cell>
          <cell r="AG259">
            <v>2303</v>
          </cell>
          <cell r="AH259">
            <v>2471</v>
          </cell>
          <cell r="AI259">
            <v>2470</v>
          </cell>
          <cell r="AJ259">
            <v>2492</v>
          </cell>
          <cell r="AK259">
            <v>2541</v>
          </cell>
          <cell r="AL259">
            <v>2486</v>
          </cell>
          <cell r="AM259">
            <v>2852</v>
          </cell>
          <cell r="AN259">
            <v>3014</v>
          </cell>
          <cell r="AO259">
            <v>3022</v>
          </cell>
          <cell r="AP259">
            <v>3466</v>
          </cell>
          <cell r="AQ259">
            <v>3413</v>
          </cell>
          <cell r="AR259">
            <v>3467</v>
          </cell>
          <cell r="AS259">
            <v>3622</v>
          </cell>
          <cell r="AT259">
            <v>3568</v>
          </cell>
          <cell r="AU259">
            <v>3879</v>
          </cell>
          <cell r="AV259">
            <v>4009</v>
          </cell>
          <cell r="AW259">
            <v>4251</v>
          </cell>
          <cell r="AX259">
            <v>2226</v>
          </cell>
          <cell r="AY259">
            <v>2247</v>
          </cell>
          <cell r="AZ259">
            <v>2309</v>
          </cell>
          <cell r="BA259">
            <v>2331</v>
          </cell>
          <cell r="BB259">
            <v>2374</v>
          </cell>
          <cell r="BC259">
            <v>2398</v>
          </cell>
          <cell r="BD259">
            <v>2410</v>
          </cell>
          <cell r="BE259">
            <v>2428</v>
          </cell>
          <cell r="BF259">
            <v>2392</v>
          </cell>
          <cell r="BG259">
            <v>2486</v>
          </cell>
          <cell r="BH259">
            <v>2630</v>
          </cell>
          <cell r="BI259">
            <v>2731</v>
          </cell>
          <cell r="BJ259">
            <v>2835</v>
          </cell>
          <cell r="BK259">
            <v>3147</v>
          </cell>
          <cell r="BL259">
            <v>3836</v>
          </cell>
          <cell r="BM259">
            <v>3884</v>
          </cell>
          <cell r="BN259">
            <v>3670</v>
          </cell>
          <cell r="BO259">
            <v>3321</v>
          </cell>
          <cell r="BP259">
            <v>3044</v>
          </cell>
          <cell r="BQ259">
            <v>3114</v>
          </cell>
          <cell r="BR259">
            <v>3040</v>
          </cell>
          <cell r="BS259">
            <v>3330</v>
          </cell>
          <cell r="BT259">
            <v>3421</v>
          </cell>
          <cell r="BU259">
            <v>3555</v>
          </cell>
          <cell r="BV259">
            <v>3014</v>
          </cell>
        </row>
        <row r="260">
          <cell r="C260" t="str">
            <v>KBP6193J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4</v>
          </cell>
          <cell r="S260">
            <v>4</v>
          </cell>
          <cell r="T260">
            <v>4</v>
          </cell>
          <cell r="U260">
            <v>4</v>
          </cell>
          <cell r="V260">
            <v>4</v>
          </cell>
          <cell r="W260">
            <v>4</v>
          </cell>
          <cell r="X260">
            <v>4</v>
          </cell>
          <cell r="Y260">
            <v>4</v>
          </cell>
          <cell r="Z260">
            <v>5</v>
          </cell>
          <cell r="AA260">
            <v>7</v>
          </cell>
          <cell r="AB260">
            <v>8</v>
          </cell>
          <cell r="AC260">
            <v>8</v>
          </cell>
          <cell r="AD260">
            <v>8</v>
          </cell>
          <cell r="AE260">
            <v>11</v>
          </cell>
          <cell r="AF260">
            <v>13</v>
          </cell>
          <cell r="AG260">
            <v>15</v>
          </cell>
          <cell r="AH260">
            <v>16</v>
          </cell>
          <cell r="AI260">
            <v>17</v>
          </cell>
          <cell r="AJ260">
            <v>20</v>
          </cell>
          <cell r="AK260">
            <v>25</v>
          </cell>
          <cell r="AL260">
            <v>32</v>
          </cell>
          <cell r="AM260">
            <v>40</v>
          </cell>
          <cell r="AN260">
            <v>44</v>
          </cell>
          <cell r="AO260">
            <v>51</v>
          </cell>
          <cell r="AP260">
            <v>59</v>
          </cell>
          <cell r="AQ260">
            <v>66</v>
          </cell>
          <cell r="AR260">
            <v>76</v>
          </cell>
          <cell r="AS260">
            <v>90</v>
          </cell>
          <cell r="AT260">
            <v>110</v>
          </cell>
          <cell r="AU260">
            <v>133</v>
          </cell>
          <cell r="AV260">
            <v>156</v>
          </cell>
          <cell r="AW260">
            <v>185</v>
          </cell>
          <cell r="AX260">
            <v>177</v>
          </cell>
          <cell r="AY260">
            <v>203</v>
          </cell>
          <cell r="AZ260">
            <v>228</v>
          </cell>
          <cell r="BA260">
            <v>254</v>
          </cell>
          <cell r="BB260">
            <v>279</v>
          </cell>
          <cell r="BC260">
            <v>305</v>
          </cell>
          <cell r="BD260">
            <v>331</v>
          </cell>
          <cell r="BE260">
            <v>356</v>
          </cell>
          <cell r="BF260">
            <v>382</v>
          </cell>
          <cell r="BG260">
            <v>437</v>
          </cell>
          <cell r="BH260">
            <v>513</v>
          </cell>
          <cell r="BI260">
            <v>547</v>
          </cell>
          <cell r="BJ260">
            <v>616</v>
          </cell>
          <cell r="BK260">
            <v>633</v>
          </cell>
          <cell r="BL260">
            <v>823</v>
          </cell>
          <cell r="BM260">
            <v>870</v>
          </cell>
          <cell r="BN260">
            <v>897</v>
          </cell>
          <cell r="BO260">
            <v>956</v>
          </cell>
          <cell r="BP260">
            <v>948</v>
          </cell>
          <cell r="BQ260">
            <v>1023</v>
          </cell>
          <cell r="BR260">
            <v>1056</v>
          </cell>
          <cell r="BS260">
            <v>1136</v>
          </cell>
          <cell r="BT260">
            <v>1171</v>
          </cell>
          <cell r="BU260">
            <v>1288</v>
          </cell>
          <cell r="BV260">
            <v>1394</v>
          </cell>
        </row>
        <row r="261">
          <cell r="C261" t="str">
            <v>KBP6193Y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274</v>
          </cell>
          <cell r="S261">
            <v>291</v>
          </cell>
          <cell r="T261">
            <v>309</v>
          </cell>
          <cell r="U261">
            <v>339</v>
          </cell>
          <cell r="V261">
            <v>376</v>
          </cell>
          <cell r="W261">
            <v>407</v>
          </cell>
          <cell r="X261">
            <v>421</v>
          </cell>
          <cell r="Y261">
            <v>446</v>
          </cell>
          <cell r="Z261">
            <v>476</v>
          </cell>
          <cell r="AA261">
            <v>505</v>
          </cell>
          <cell r="AB261">
            <v>540</v>
          </cell>
          <cell r="AC261">
            <v>548</v>
          </cell>
          <cell r="AD261">
            <v>553</v>
          </cell>
          <cell r="AE261">
            <v>579</v>
          </cell>
          <cell r="AF261">
            <v>605</v>
          </cell>
          <cell r="AG261">
            <v>628</v>
          </cell>
          <cell r="AH261">
            <v>646</v>
          </cell>
          <cell r="AI261">
            <v>611</v>
          </cell>
          <cell r="AJ261">
            <v>620</v>
          </cell>
          <cell r="AK261">
            <v>660</v>
          </cell>
          <cell r="AL261">
            <v>707</v>
          </cell>
          <cell r="AM261">
            <v>777</v>
          </cell>
          <cell r="AN261">
            <v>765</v>
          </cell>
          <cell r="AO261">
            <v>759</v>
          </cell>
          <cell r="AP261">
            <v>779</v>
          </cell>
          <cell r="AQ261">
            <v>751</v>
          </cell>
          <cell r="AR261">
            <v>742</v>
          </cell>
          <cell r="AS261">
            <v>769</v>
          </cell>
          <cell r="AT261">
            <v>807</v>
          </cell>
          <cell r="AU261">
            <v>838</v>
          </cell>
          <cell r="AV261">
            <v>850</v>
          </cell>
          <cell r="AW261">
            <v>872</v>
          </cell>
          <cell r="AX261">
            <v>729</v>
          </cell>
          <cell r="AY261">
            <v>739</v>
          </cell>
          <cell r="AZ261">
            <v>756</v>
          </cell>
          <cell r="BA261">
            <v>764</v>
          </cell>
          <cell r="BB261">
            <v>776</v>
          </cell>
          <cell r="BC261">
            <v>785</v>
          </cell>
          <cell r="BD261">
            <v>790</v>
          </cell>
          <cell r="BE261">
            <v>795</v>
          </cell>
          <cell r="BF261">
            <v>784</v>
          </cell>
          <cell r="BG261">
            <v>831</v>
          </cell>
          <cell r="BH261">
            <v>882</v>
          </cell>
          <cell r="BI261">
            <v>890</v>
          </cell>
          <cell r="BJ261">
            <v>943</v>
          </cell>
          <cell r="BK261">
            <v>919</v>
          </cell>
          <cell r="BL261">
            <v>1122</v>
          </cell>
          <cell r="BM261">
            <v>1099</v>
          </cell>
          <cell r="BN261">
            <v>1046</v>
          </cell>
          <cell r="BO261">
            <v>1030</v>
          </cell>
          <cell r="BP261">
            <v>948</v>
          </cell>
          <cell r="BQ261">
            <v>966</v>
          </cell>
          <cell r="BR261">
            <v>943</v>
          </cell>
          <cell r="BS261">
            <v>959</v>
          </cell>
          <cell r="BT261">
            <v>945</v>
          </cell>
          <cell r="BU261">
            <v>1003</v>
          </cell>
          <cell r="BV261">
            <v>1036</v>
          </cell>
        </row>
        <row r="262">
          <cell r="C262" t="str">
            <v>KBP6194J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22</v>
          </cell>
          <cell r="S262">
            <v>27</v>
          </cell>
          <cell r="T262">
            <v>29</v>
          </cell>
          <cell r="U262">
            <v>35</v>
          </cell>
          <cell r="V262">
            <v>39</v>
          </cell>
          <cell r="W262">
            <v>44</v>
          </cell>
          <cell r="X262">
            <v>50</v>
          </cell>
          <cell r="Y262">
            <v>52</v>
          </cell>
          <cell r="Z262">
            <v>56</v>
          </cell>
          <cell r="AA262">
            <v>64</v>
          </cell>
          <cell r="AB262">
            <v>73</v>
          </cell>
          <cell r="AC262">
            <v>79</v>
          </cell>
          <cell r="AD262">
            <v>86</v>
          </cell>
          <cell r="AE262">
            <v>106</v>
          </cell>
          <cell r="AF262">
            <v>128</v>
          </cell>
          <cell r="AG262">
            <v>146</v>
          </cell>
          <cell r="AH262">
            <v>165</v>
          </cell>
          <cell r="AI262">
            <v>175</v>
          </cell>
          <cell r="AJ262">
            <v>200</v>
          </cell>
          <cell r="AK262">
            <v>242</v>
          </cell>
          <cell r="AL262">
            <v>327</v>
          </cell>
          <cell r="AM262">
            <v>397</v>
          </cell>
          <cell r="AN262">
            <v>447</v>
          </cell>
          <cell r="AO262">
            <v>517</v>
          </cell>
          <cell r="AP262">
            <v>591</v>
          </cell>
          <cell r="AQ262">
            <v>668</v>
          </cell>
          <cell r="AR262">
            <v>769</v>
          </cell>
          <cell r="AS262">
            <v>917</v>
          </cell>
          <cell r="AT262">
            <v>1110</v>
          </cell>
          <cell r="AU262">
            <v>1348</v>
          </cell>
          <cell r="AV262">
            <v>1578</v>
          </cell>
          <cell r="AW262">
            <v>1815</v>
          </cell>
          <cell r="AX262">
            <v>1555</v>
          </cell>
          <cell r="AY262">
            <v>1780</v>
          </cell>
          <cell r="AZ262">
            <v>2005</v>
          </cell>
          <cell r="BA262">
            <v>2229</v>
          </cell>
          <cell r="BB262">
            <v>2454</v>
          </cell>
          <cell r="BC262">
            <v>2678</v>
          </cell>
          <cell r="BD262">
            <v>2903</v>
          </cell>
          <cell r="BE262">
            <v>3127</v>
          </cell>
          <cell r="BF262">
            <v>3352</v>
          </cell>
          <cell r="BG262">
            <v>3385</v>
          </cell>
          <cell r="BH262">
            <v>3984</v>
          </cell>
          <cell r="BI262">
            <v>4816</v>
          </cell>
          <cell r="BJ262">
            <v>6124</v>
          </cell>
          <cell r="BK262">
            <v>6797</v>
          </cell>
          <cell r="BL262">
            <v>8122</v>
          </cell>
          <cell r="BM262">
            <v>9292</v>
          </cell>
          <cell r="BN262">
            <v>9674</v>
          </cell>
          <cell r="BO262">
            <v>9502</v>
          </cell>
          <cell r="BP262">
            <v>9343</v>
          </cell>
          <cell r="BQ262">
            <v>10165</v>
          </cell>
          <cell r="BR262">
            <v>10464</v>
          </cell>
          <cell r="BS262">
            <v>11315</v>
          </cell>
          <cell r="BT262">
            <v>12212</v>
          </cell>
          <cell r="BU262">
            <v>13098</v>
          </cell>
          <cell r="BV262">
            <v>14535</v>
          </cell>
        </row>
        <row r="263">
          <cell r="C263" t="str">
            <v>KBP6194Y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2338</v>
          </cell>
          <cell r="S263">
            <v>2830</v>
          </cell>
          <cell r="T263">
            <v>3029</v>
          </cell>
          <cell r="U263">
            <v>3541</v>
          </cell>
          <cell r="V263">
            <v>3871</v>
          </cell>
          <cell r="W263">
            <v>4245</v>
          </cell>
          <cell r="X263">
            <v>4618</v>
          </cell>
          <cell r="Y263">
            <v>4619</v>
          </cell>
          <cell r="Z263">
            <v>4785</v>
          </cell>
          <cell r="AA263">
            <v>5082</v>
          </cell>
          <cell r="AB263">
            <v>5557</v>
          </cell>
          <cell r="AC263">
            <v>5675</v>
          </cell>
          <cell r="AD263">
            <v>5570</v>
          </cell>
          <cell r="AE263">
            <v>5795</v>
          </cell>
          <cell r="AF263">
            <v>6042</v>
          </cell>
          <cell r="AG263">
            <v>6228</v>
          </cell>
          <cell r="AH263">
            <v>6372</v>
          </cell>
          <cell r="AI263">
            <v>6085</v>
          </cell>
          <cell r="AJ263">
            <v>6218</v>
          </cell>
          <cell r="AK263">
            <v>6535</v>
          </cell>
          <cell r="AL263">
            <v>7068</v>
          </cell>
          <cell r="AM263">
            <v>7809</v>
          </cell>
          <cell r="AN263">
            <v>7712</v>
          </cell>
          <cell r="AO263">
            <v>7653</v>
          </cell>
          <cell r="AP263">
            <v>7852</v>
          </cell>
          <cell r="AQ263">
            <v>7592</v>
          </cell>
          <cell r="AR263">
            <v>7460</v>
          </cell>
          <cell r="AS263">
            <v>7773</v>
          </cell>
          <cell r="AT263">
            <v>8168</v>
          </cell>
          <cell r="AU263">
            <v>8464</v>
          </cell>
          <cell r="AV263">
            <v>8575</v>
          </cell>
          <cell r="AW263">
            <v>8569</v>
          </cell>
          <cell r="AX263">
            <v>6400</v>
          </cell>
          <cell r="AY263">
            <v>6485</v>
          </cell>
          <cell r="AZ263">
            <v>6650</v>
          </cell>
          <cell r="BA263">
            <v>6707</v>
          </cell>
          <cell r="BB263">
            <v>6830</v>
          </cell>
          <cell r="BC263">
            <v>6896</v>
          </cell>
          <cell r="BD263">
            <v>6938</v>
          </cell>
          <cell r="BE263">
            <v>6981</v>
          </cell>
          <cell r="BF263">
            <v>6884</v>
          </cell>
          <cell r="BG263">
            <v>6437</v>
          </cell>
          <cell r="BH263">
            <v>6836</v>
          </cell>
          <cell r="BI263">
            <v>7830</v>
          </cell>
          <cell r="BJ263">
            <v>9362</v>
          </cell>
          <cell r="BK263">
            <v>9862</v>
          </cell>
          <cell r="BL263">
            <v>11049</v>
          </cell>
          <cell r="BM263">
            <v>11702</v>
          </cell>
          <cell r="BN263">
            <v>11300</v>
          </cell>
          <cell r="BO263">
            <v>10220</v>
          </cell>
          <cell r="BP263">
            <v>9343</v>
          </cell>
          <cell r="BQ263">
            <v>9594</v>
          </cell>
          <cell r="BR263">
            <v>9342</v>
          </cell>
          <cell r="BS263">
            <v>9558</v>
          </cell>
          <cell r="BT263">
            <v>9855</v>
          </cell>
          <cell r="BU263">
            <v>10223</v>
          </cell>
          <cell r="BV263">
            <v>10563</v>
          </cell>
        </row>
        <row r="264">
          <cell r="C264" t="str">
            <v>KBP6195J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4</v>
          </cell>
          <cell r="Z264">
            <v>4</v>
          </cell>
          <cell r="AA264">
            <v>4</v>
          </cell>
          <cell r="AB264">
            <v>4</v>
          </cell>
          <cell r="AC264">
            <v>4</v>
          </cell>
          <cell r="AD264">
            <v>4</v>
          </cell>
          <cell r="AE264">
            <v>5</v>
          </cell>
          <cell r="AF264">
            <v>8</v>
          </cell>
          <cell r="AG264">
            <v>10</v>
          </cell>
          <cell r="AH264">
            <v>10</v>
          </cell>
          <cell r="AI264">
            <v>11</v>
          </cell>
          <cell r="AJ264">
            <v>15</v>
          </cell>
          <cell r="AK264">
            <v>19</v>
          </cell>
          <cell r="AL264">
            <v>40</v>
          </cell>
          <cell r="AM264">
            <v>58</v>
          </cell>
          <cell r="AN264">
            <v>78</v>
          </cell>
          <cell r="AO264">
            <v>82</v>
          </cell>
          <cell r="AP264">
            <v>136</v>
          </cell>
          <cell r="AQ264">
            <v>148</v>
          </cell>
          <cell r="AR264">
            <v>185</v>
          </cell>
          <cell r="AS264">
            <v>188</v>
          </cell>
          <cell r="AT264">
            <v>291</v>
          </cell>
          <cell r="AU264">
            <v>254</v>
          </cell>
          <cell r="AV264">
            <v>237</v>
          </cell>
          <cell r="AW264">
            <v>285</v>
          </cell>
          <cell r="AX264">
            <v>306</v>
          </cell>
          <cell r="AY264">
            <v>402</v>
          </cell>
          <cell r="AZ264">
            <v>538</v>
          </cell>
          <cell r="BA264">
            <v>626</v>
          </cell>
          <cell r="BB264">
            <v>705</v>
          </cell>
          <cell r="BC264">
            <v>862</v>
          </cell>
          <cell r="BD264">
            <v>1098</v>
          </cell>
          <cell r="BE264">
            <v>1157</v>
          </cell>
          <cell r="BF264">
            <v>1234</v>
          </cell>
          <cell r="BG264">
            <v>1618</v>
          </cell>
          <cell r="BH264">
            <v>1713</v>
          </cell>
          <cell r="BI264">
            <v>2494</v>
          </cell>
          <cell r="BJ264">
            <v>1591</v>
          </cell>
          <cell r="BK264">
            <v>2022</v>
          </cell>
          <cell r="BL264">
            <v>3026</v>
          </cell>
          <cell r="BM264">
            <v>3324</v>
          </cell>
          <cell r="BN264">
            <v>4364</v>
          </cell>
          <cell r="BO264">
            <v>4675</v>
          </cell>
          <cell r="BP264">
            <v>9141</v>
          </cell>
          <cell r="BQ264">
            <v>10659</v>
          </cell>
          <cell r="BR264">
            <v>14084</v>
          </cell>
          <cell r="BS264">
            <v>16365</v>
          </cell>
          <cell r="BT264">
            <v>22480</v>
          </cell>
          <cell r="BU264">
            <v>19317</v>
          </cell>
          <cell r="BV264">
            <v>18217</v>
          </cell>
        </row>
        <row r="265">
          <cell r="C265" t="str">
            <v>KBP6195Y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3</v>
          </cell>
          <cell r="S265">
            <v>1</v>
          </cell>
          <cell r="T265">
            <v>0</v>
          </cell>
          <cell r="U265">
            <v>2</v>
          </cell>
          <cell r="V265">
            <v>4</v>
          </cell>
          <cell r="W265">
            <v>4</v>
          </cell>
          <cell r="X265">
            <v>4</v>
          </cell>
          <cell r="Y265">
            <v>4</v>
          </cell>
          <cell r="Z265">
            <v>4</v>
          </cell>
          <cell r="AA265">
            <v>8</v>
          </cell>
          <cell r="AB265">
            <v>9</v>
          </cell>
          <cell r="AC265">
            <v>11</v>
          </cell>
          <cell r="AD265">
            <v>8</v>
          </cell>
          <cell r="AE265">
            <v>12</v>
          </cell>
          <cell r="AF265">
            <v>17</v>
          </cell>
          <cell r="AG265">
            <v>19</v>
          </cell>
          <cell r="AH265">
            <v>17</v>
          </cell>
          <cell r="AI265">
            <v>18</v>
          </cell>
          <cell r="AJ265">
            <v>25</v>
          </cell>
          <cell r="AK265">
            <v>34</v>
          </cell>
          <cell r="AL265">
            <v>72</v>
          </cell>
          <cell r="AM265">
            <v>86</v>
          </cell>
          <cell r="AN265">
            <v>93</v>
          </cell>
          <cell r="AO265">
            <v>96</v>
          </cell>
          <cell r="AP265">
            <v>124</v>
          </cell>
          <cell r="AQ265">
            <v>91</v>
          </cell>
          <cell r="AR265">
            <v>114</v>
          </cell>
          <cell r="AS265">
            <v>131</v>
          </cell>
          <cell r="AT265">
            <v>185</v>
          </cell>
          <cell r="AU265">
            <v>146</v>
          </cell>
          <cell r="AV265">
            <v>143</v>
          </cell>
          <cell r="AW265">
            <v>162</v>
          </cell>
          <cell r="AX265">
            <v>202</v>
          </cell>
          <cell r="AY265">
            <v>273</v>
          </cell>
          <cell r="AZ265">
            <v>350</v>
          </cell>
          <cell r="BA265">
            <v>425</v>
          </cell>
          <cell r="BB265">
            <v>473</v>
          </cell>
          <cell r="BC265">
            <v>630</v>
          </cell>
          <cell r="BD265">
            <v>824</v>
          </cell>
          <cell r="BE265">
            <v>866</v>
          </cell>
          <cell r="BF265">
            <v>931</v>
          </cell>
          <cell r="BG265">
            <v>1140</v>
          </cell>
          <cell r="BH265">
            <v>1125</v>
          </cell>
          <cell r="BI265">
            <v>1917</v>
          </cell>
          <cell r="BJ265">
            <v>1455</v>
          </cell>
          <cell r="BK265">
            <v>2038</v>
          </cell>
          <cell r="BL265">
            <v>3079</v>
          </cell>
          <cell r="BM265">
            <v>3304</v>
          </cell>
          <cell r="BN265">
            <v>4395</v>
          </cell>
          <cell r="BO265">
            <v>4599</v>
          </cell>
          <cell r="BP265">
            <v>9141</v>
          </cell>
          <cell r="BQ265">
            <v>10313</v>
          </cell>
          <cell r="BR265">
            <v>12947</v>
          </cell>
          <cell r="BS265">
            <v>14011</v>
          </cell>
          <cell r="BT265">
            <v>17962</v>
          </cell>
          <cell r="BU265">
            <v>14957</v>
          </cell>
          <cell r="BV265">
            <v>13160</v>
          </cell>
        </row>
        <row r="266">
          <cell r="C266" t="str">
            <v>KBP6196J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4</v>
          </cell>
          <cell r="AK266">
            <v>4</v>
          </cell>
          <cell r="AL266">
            <v>4</v>
          </cell>
          <cell r="AM266">
            <v>8</v>
          </cell>
          <cell r="AN266">
            <v>11</v>
          </cell>
          <cell r="AO266">
            <v>12</v>
          </cell>
          <cell r="AP266">
            <v>19</v>
          </cell>
          <cell r="AQ266">
            <v>20</v>
          </cell>
          <cell r="AR266">
            <v>25</v>
          </cell>
          <cell r="AS266">
            <v>27</v>
          </cell>
          <cell r="AT266">
            <v>40</v>
          </cell>
          <cell r="AU266">
            <v>35</v>
          </cell>
          <cell r="AV266">
            <v>27</v>
          </cell>
          <cell r="AW266">
            <v>33</v>
          </cell>
          <cell r="AX266">
            <v>12</v>
          </cell>
          <cell r="AY266">
            <v>15</v>
          </cell>
          <cell r="AZ266">
            <v>19</v>
          </cell>
          <cell r="BA266">
            <v>23</v>
          </cell>
          <cell r="BB266">
            <v>24</v>
          </cell>
          <cell r="BC266">
            <v>27</v>
          </cell>
          <cell r="BD266">
            <v>59</v>
          </cell>
          <cell r="BE266">
            <v>62</v>
          </cell>
          <cell r="BF266">
            <v>84</v>
          </cell>
          <cell r="BG266">
            <v>95</v>
          </cell>
          <cell r="BH266">
            <v>98</v>
          </cell>
          <cell r="BI266">
            <v>79</v>
          </cell>
          <cell r="BJ266">
            <v>88</v>
          </cell>
          <cell r="BK266">
            <v>132</v>
          </cell>
          <cell r="BL266">
            <v>140</v>
          </cell>
          <cell r="BM266">
            <v>153</v>
          </cell>
          <cell r="BN266">
            <v>169</v>
          </cell>
          <cell r="BO266">
            <v>210</v>
          </cell>
          <cell r="BP266">
            <v>322</v>
          </cell>
          <cell r="BQ266">
            <v>213</v>
          </cell>
          <cell r="BR266">
            <v>694</v>
          </cell>
          <cell r="BS266">
            <v>670</v>
          </cell>
          <cell r="BT266">
            <v>794</v>
          </cell>
          <cell r="BU266">
            <v>713</v>
          </cell>
          <cell r="BV266">
            <v>391</v>
          </cell>
        </row>
        <row r="267">
          <cell r="C267" t="str">
            <v>KBP6196Y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4</v>
          </cell>
          <cell r="AG267">
            <v>4</v>
          </cell>
          <cell r="AH267">
            <v>4</v>
          </cell>
          <cell r="AI267">
            <v>4</v>
          </cell>
          <cell r="AJ267">
            <v>4</v>
          </cell>
          <cell r="AK267">
            <v>4</v>
          </cell>
          <cell r="AL267">
            <v>10</v>
          </cell>
          <cell r="AM267">
            <v>12</v>
          </cell>
          <cell r="AN267">
            <v>12</v>
          </cell>
          <cell r="AO267">
            <v>13</v>
          </cell>
          <cell r="AP267">
            <v>16</v>
          </cell>
          <cell r="AQ267">
            <v>12</v>
          </cell>
          <cell r="AR267">
            <v>16</v>
          </cell>
          <cell r="AS267">
            <v>19</v>
          </cell>
          <cell r="AT267">
            <v>26</v>
          </cell>
          <cell r="AU267">
            <v>20</v>
          </cell>
          <cell r="AV267">
            <v>16</v>
          </cell>
          <cell r="AW267">
            <v>19</v>
          </cell>
          <cell r="AX267">
            <v>8</v>
          </cell>
          <cell r="AY267">
            <v>8</v>
          </cell>
          <cell r="AZ267">
            <v>12</v>
          </cell>
          <cell r="BA267">
            <v>16</v>
          </cell>
          <cell r="BB267">
            <v>16</v>
          </cell>
          <cell r="BC267">
            <v>21</v>
          </cell>
          <cell r="BD267">
            <v>45</v>
          </cell>
          <cell r="BE267">
            <v>46</v>
          </cell>
          <cell r="BF267">
            <v>63</v>
          </cell>
          <cell r="BG267">
            <v>67</v>
          </cell>
          <cell r="BH267">
            <v>65</v>
          </cell>
          <cell r="BI267">
            <v>62</v>
          </cell>
          <cell r="BJ267">
            <v>80</v>
          </cell>
          <cell r="BK267">
            <v>133</v>
          </cell>
          <cell r="BL267">
            <v>142</v>
          </cell>
          <cell r="BM267">
            <v>151</v>
          </cell>
          <cell r="BN267">
            <v>171</v>
          </cell>
          <cell r="BO267">
            <v>206</v>
          </cell>
          <cell r="BP267">
            <v>322</v>
          </cell>
          <cell r="BQ267">
            <v>205</v>
          </cell>
          <cell r="BR267">
            <v>639</v>
          </cell>
          <cell r="BS267">
            <v>578</v>
          </cell>
          <cell r="BT267">
            <v>634</v>
          </cell>
          <cell r="BU267">
            <v>554</v>
          </cell>
          <cell r="BV267">
            <v>283</v>
          </cell>
        </row>
        <row r="268">
          <cell r="C268" t="str">
            <v>KBP6197J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1</v>
          </cell>
          <cell r="AM268">
            <v>4</v>
          </cell>
          <cell r="AN268">
            <v>4</v>
          </cell>
          <cell r="AO268">
            <v>4</v>
          </cell>
          <cell r="AP268">
            <v>6</v>
          </cell>
          <cell r="AQ268">
            <v>7</v>
          </cell>
          <cell r="AR268">
            <v>8</v>
          </cell>
          <cell r="AS268">
            <v>8</v>
          </cell>
          <cell r="AT268">
            <v>13</v>
          </cell>
          <cell r="AU268">
            <v>11</v>
          </cell>
          <cell r="AV268">
            <v>16</v>
          </cell>
          <cell r="AW268">
            <v>20</v>
          </cell>
          <cell r="AX268">
            <v>45</v>
          </cell>
          <cell r="AY268">
            <v>59</v>
          </cell>
          <cell r="AZ268">
            <v>77</v>
          </cell>
          <cell r="BA268">
            <v>90</v>
          </cell>
          <cell r="BB268">
            <v>102</v>
          </cell>
          <cell r="BC268">
            <v>121</v>
          </cell>
          <cell r="BD268">
            <v>260</v>
          </cell>
          <cell r="BE268">
            <v>221</v>
          </cell>
          <cell r="BF268">
            <v>185</v>
          </cell>
          <cell r="BG268">
            <v>236</v>
          </cell>
          <cell r="BH268">
            <v>225</v>
          </cell>
          <cell r="BI268">
            <v>290</v>
          </cell>
          <cell r="BJ268">
            <v>165</v>
          </cell>
          <cell r="BK268">
            <v>201</v>
          </cell>
          <cell r="BL268">
            <v>389</v>
          </cell>
          <cell r="BM268">
            <v>434</v>
          </cell>
          <cell r="BN268">
            <v>508</v>
          </cell>
          <cell r="BO268">
            <v>491</v>
          </cell>
          <cell r="BP268">
            <v>981</v>
          </cell>
          <cell r="BQ268">
            <v>1516</v>
          </cell>
          <cell r="BR268">
            <v>1966</v>
          </cell>
          <cell r="BS268">
            <v>2348</v>
          </cell>
          <cell r="BT268">
            <v>3395</v>
          </cell>
          <cell r="BU268">
            <v>2697</v>
          </cell>
          <cell r="BV268">
            <v>2744</v>
          </cell>
        </row>
        <row r="269">
          <cell r="C269" t="str">
            <v>KBP6197Y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4</v>
          </cell>
          <cell r="AM269">
            <v>4</v>
          </cell>
          <cell r="AN269">
            <v>4</v>
          </cell>
          <cell r="AO269">
            <v>4</v>
          </cell>
          <cell r="AP269">
            <v>5</v>
          </cell>
          <cell r="AQ269">
            <v>4</v>
          </cell>
          <cell r="AR269">
            <v>4</v>
          </cell>
          <cell r="AS269">
            <v>5</v>
          </cell>
          <cell r="AT269">
            <v>8</v>
          </cell>
          <cell r="AU269">
            <v>7</v>
          </cell>
          <cell r="AV269">
            <v>9</v>
          </cell>
          <cell r="AW269">
            <v>12</v>
          </cell>
          <cell r="AX269">
            <v>29</v>
          </cell>
          <cell r="AY269">
            <v>39</v>
          </cell>
          <cell r="AZ269">
            <v>51</v>
          </cell>
          <cell r="BA269">
            <v>61</v>
          </cell>
          <cell r="BB269">
            <v>69</v>
          </cell>
          <cell r="BC269">
            <v>87</v>
          </cell>
          <cell r="BD269">
            <v>196</v>
          </cell>
          <cell r="BE269">
            <v>166</v>
          </cell>
          <cell r="BF269">
            <v>139</v>
          </cell>
          <cell r="BG269">
            <v>166</v>
          </cell>
          <cell r="BH269">
            <v>147</v>
          </cell>
          <cell r="BI269">
            <v>223</v>
          </cell>
          <cell r="BJ269">
            <v>150</v>
          </cell>
          <cell r="BK269">
            <v>203</v>
          </cell>
          <cell r="BL269">
            <v>395</v>
          </cell>
          <cell r="BM269">
            <v>431</v>
          </cell>
          <cell r="BN269">
            <v>511</v>
          </cell>
          <cell r="BO269">
            <v>482</v>
          </cell>
          <cell r="BP269">
            <v>981</v>
          </cell>
          <cell r="BQ269">
            <v>1467</v>
          </cell>
          <cell r="BR269">
            <v>1807</v>
          </cell>
          <cell r="BS269">
            <v>2010</v>
          </cell>
          <cell r="BT269">
            <v>2713</v>
          </cell>
          <cell r="BU269">
            <v>2211</v>
          </cell>
          <cell r="BV269">
            <v>1977</v>
          </cell>
        </row>
        <row r="270">
          <cell r="C270" t="str">
            <v>KBP6198J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4</v>
          </cell>
          <cell r="Z270">
            <v>4</v>
          </cell>
          <cell r="AA270">
            <v>4</v>
          </cell>
          <cell r="AB270">
            <v>4</v>
          </cell>
          <cell r="AC270">
            <v>4</v>
          </cell>
          <cell r="AD270">
            <v>4</v>
          </cell>
          <cell r="AE270">
            <v>5</v>
          </cell>
          <cell r="AF270">
            <v>8</v>
          </cell>
          <cell r="AG270">
            <v>10</v>
          </cell>
          <cell r="AH270">
            <v>10</v>
          </cell>
          <cell r="AI270">
            <v>11</v>
          </cell>
          <cell r="AJ270">
            <v>11</v>
          </cell>
          <cell r="AK270">
            <v>15</v>
          </cell>
          <cell r="AL270">
            <v>35</v>
          </cell>
          <cell r="AM270">
            <v>46</v>
          </cell>
          <cell r="AN270">
            <v>63</v>
          </cell>
          <cell r="AO270">
            <v>66</v>
          </cell>
          <cell r="AP270">
            <v>111</v>
          </cell>
          <cell r="AQ270">
            <v>121</v>
          </cell>
          <cell r="AR270">
            <v>152</v>
          </cell>
          <cell r="AS270">
            <v>153</v>
          </cell>
          <cell r="AT270">
            <v>238</v>
          </cell>
          <cell r="AU270">
            <v>208</v>
          </cell>
          <cell r="AV270">
            <v>194</v>
          </cell>
          <cell r="AW270">
            <v>232</v>
          </cell>
          <cell r="AX270">
            <v>249</v>
          </cell>
          <cell r="AY270">
            <v>328</v>
          </cell>
          <cell r="AZ270">
            <v>442</v>
          </cell>
          <cell r="BA270">
            <v>513</v>
          </cell>
          <cell r="BB270">
            <v>579</v>
          </cell>
          <cell r="BC270">
            <v>714</v>
          </cell>
          <cell r="BD270">
            <v>779</v>
          </cell>
          <cell r="BE270">
            <v>874</v>
          </cell>
          <cell r="BF270">
            <v>965</v>
          </cell>
          <cell r="BG270">
            <v>1287</v>
          </cell>
          <cell r="BH270">
            <v>1390</v>
          </cell>
          <cell r="BI270">
            <v>2125</v>
          </cell>
          <cell r="BJ270">
            <v>1338</v>
          </cell>
          <cell r="BK270">
            <v>1689</v>
          </cell>
          <cell r="BL270">
            <v>2497</v>
          </cell>
          <cell r="BM270">
            <v>2737</v>
          </cell>
          <cell r="BN270">
            <v>3687</v>
          </cell>
          <cell r="BO270">
            <v>3974</v>
          </cell>
          <cell r="BP270">
            <v>7838</v>
          </cell>
          <cell r="BQ270">
            <v>8930</v>
          </cell>
          <cell r="BR270">
            <v>11424</v>
          </cell>
          <cell r="BS270">
            <v>13347</v>
          </cell>
          <cell r="BT270">
            <v>18290</v>
          </cell>
          <cell r="BU270">
            <v>15908</v>
          </cell>
          <cell r="BV270">
            <v>15082</v>
          </cell>
        </row>
        <row r="271">
          <cell r="C271" t="str">
            <v>KBP6198Y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1</v>
          </cell>
          <cell r="V271">
            <v>4</v>
          </cell>
          <cell r="W271">
            <v>4</v>
          </cell>
          <cell r="X271">
            <v>4</v>
          </cell>
          <cell r="Y271">
            <v>4</v>
          </cell>
          <cell r="Z271">
            <v>4</v>
          </cell>
          <cell r="AA271">
            <v>5</v>
          </cell>
          <cell r="AB271">
            <v>8</v>
          </cell>
          <cell r="AC271">
            <v>8</v>
          </cell>
          <cell r="AD271">
            <v>7</v>
          </cell>
          <cell r="AE271">
            <v>9</v>
          </cell>
          <cell r="AF271">
            <v>14</v>
          </cell>
          <cell r="AG271">
            <v>16</v>
          </cell>
          <cell r="AH271">
            <v>13</v>
          </cell>
          <cell r="AI271">
            <v>14</v>
          </cell>
          <cell r="AJ271">
            <v>20</v>
          </cell>
          <cell r="AK271">
            <v>26</v>
          </cell>
          <cell r="AL271">
            <v>58</v>
          </cell>
          <cell r="AM271">
            <v>71</v>
          </cell>
          <cell r="AN271">
            <v>75</v>
          </cell>
          <cell r="AO271">
            <v>78</v>
          </cell>
          <cell r="AP271">
            <v>100</v>
          </cell>
          <cell r="AQ271">
            <v>74</v>
          </cell>
          <cell r="AR271">
            <v>93</v>
          </cell>
          <cell r="AS271">
            <v>108</v>
          </cell>
          <cell r="AT271">
            <v>151</v>
          </cell>
          <cell r="AU271">
            <v>120</v>
          </cell>
          <cell r="AV271">
            <v>117</v>
          </cell>
          <cell r="AW271">
            <v>132</v>
          </cell>
          <cell r="AX271">
            <v>166</v>
          </cell>
          <cell r="AY271">
            <v>224</v>
          </cell>
          <cell r="AZ271">
            <v>287</v>
          </cell>
          <cell r="BA271">
            <v>350</v>
          </cell>
          <cell r="BB271">
            <v>388</v>
          </cell>
          <cell r="BC271">
            <v>522</v>
          </cell>
          <cell r="BD271">
            <v>583</v>
          </cell>
          <cell r="BE271">
            <v>654</v>
          </cell>
          <cell r="BF271">
            <v>729</v>
          </cell>
          <cell r="BG271">
            <v>906</v>
          </cell>
          <cell r="BH271">
            <v>913</v>
          </cell>
          <cell r="BI271">
            <v>1634</v>
          </cell>
          <cell r="BJ271">
            <v>1225</v>
          </cell>
          <cell r="BK271">
            <v>1702</v>
          </cell>
          <cell r="BL271">
            <v>2542</v>
          </cell>
          <cell r="BM271">
            <v>2722</v>
          </cell>
          <cell r="BN271">
            <v>3713</v>
          </cell>
          <cell r="BO271">
            <v>3911</v>
          </cell>
          <cell r="BP271">
            <v>7838</v>
          </cell>
          <cell r="BQ271">
            <v>8640</v>
          </cell>
          <cell r="BR271">
            <v>10502</v>
          </cell>
          <cell r="BS271">
            <v>11424</v>
          </cell>
          <cell r="BT271">
            <v>14615</v>
          </cell>
          <cell r="BU271">
            <v>12192</v>
          </cell>
          <cell r="BV271">
            <v>10900</v>
          </cell>
        </row>
        <row r="272">
          <cell r="C272" t="str">
            <v>KBP6199J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10</v>
          </cell>
          <cell r="S272">
            <v>14</v>
          </cell>
          <cell r="T272">
            <v>10</v>
          </cell>
          <cell r="U272">
            <v>7</v>
          </cell>
          <cell r="V272">
            <v>8</v>
          </cell>
          <cell r="W272">
            <v>7</v>
          </cell>
          <cell r="X272">
            <v>9</v>
          </cell>
          <cell r="Y272">
            <v>9</v>
          </cell>
          <cell r="Z272">
            <v>8</v>
          </cell>
          <cell r="AA272">
            <v>7</v>
          </cell>
          <cell r="AB272">
            <v>10</v>
          </cell>
          <cell r="AC272">
            <v>10</v>
          </cell>
          <cell r="AD272">
            <v>12</v>
          </cell>
          <cell r="AE272">
            <v>16</v>
          </cell>
          <cell r="AF272">
            <v>22</v>
          </cell>
          <cell r="AG272">
            <v>35</v>
          </cell>
          <cell r="AH272">
            <v>46</v>
          </cell>
          <cell r="AI272">
            <v>39</v>
          </cell>
          <cell r="AJ272">
            <v>46</v>
          </cell>
          <cell r="AK272">
            <v>64</v>
          </cell>
          <cell r="AL272">
            <v>102</v>
          </cell>
          <cell r="AM272">
            <v>136</v>
          </cell>
          <cell r="AN272">
            <v>130</v>
          </cell>
          <cell r="AO272">
            <v>164</v>
          </cell>
          <cell r="AP272">
            <v>179</v>
          </cell>
          <cell r="AQ272">
            <v>218</v>
          </cell>
          <cell r="AR272">
            <v>234</v>
          </cell>
          <cell r="AS272">
            <v>295</v>
          </cell>
          <cell r="AT272">
            <v>335</v>
          </cell>
          <cell r="AU272">
            <v>383</v>
          </cell>
          <cell r="AV272">
            <v>445</v>
          </cell>
          <cell r="AW272">
            <v>456</v>
          </cell>
          <cell r="AX272">
            <v>411</v>
          </cell>
          <cell r="AY272">
            <v>380</v>
          </cell>
          <cell r="AZ272">
            <v>487</v>
          </cell>
          <cell r="BA272">
            <v>564</v>
          </cell>
          <cell r="BB272">
            <v>475</v>
          </cell>
          <cell r="BC272">
            <v>575</v>
          </cell>
          <cell r="BD272">
            <v>507</v>
          </cell>
          <cell r="BE272">
            <v>464</v>
          </cell>
          <cell r="BF272">
            <v>549</v>
          </cell>
          <cell r="BG272">
            <v>675</v>
          </cell>
          <cell r="BH272">
            <v>673</v>
          </cell>
          <cell r="BI272">
            <v>691</v>
          </cell>
          <cell r="BJ272">
            <v>533</v>
          </cell>
          <cell r="BK272">
            <v>754</v>
          </cell>
          <cell r="BL272">
            <v>2419</v>
          </cell>
          <cell r="BM272">
            <v>2420</v>
          </cell>
          <cell r="BN272">
            <v>1795</v>
          </cell>
          <cell r="BO272">
            <v>2945</v>
          </cell>
          <cell r="BP272">
            <v>525</v>
          </cell>
          <cell r="BQ272">
            <v>369</v>
          </cell>
          <cell r="BR272">
            <v>650</v>
          </cell>
          <cell r="BS272">
            <v>451</v>
          </cell>
          <cell r="BT272">
            <v>413</v>
          </cell>
          <cell r="BU272">
            <v>335</v>
          </cell>
          <cell r="BV272">
            <v>301</v>
          </cell>
        </row>
        <row r="273">
          <cell r="C273" t="str">
            <v>KBP6199Y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3418</v>
          </cell>
          <cell r="S273">
            <v>4172</v>
          </cell>
          <cell r="T273">
            <v>3216</v>
          </cell>
          <cell r="U273">
            <v>2421</v>
          </cell>
          <cell r="V273">
            <v>2892</v>
          </cell>
          <cell r="W273">
            <v>2471</v>
          </cell>
          <cell r="X273">
            <v>2363</v>
          </cell>
          <cell r="Y273">
            <v>2686</v>
          </cell>
          <cell r="Z273">
            <v>2234</v>
          </cell>
          <cell r="AA273">
            <v>1987</v>
          </cell>
          <cell r="AB273">
            <v>2609</v>
          </cell>
          <cell r="AC273">
            <v>2705</v>
          </cell>
          <cell r="AD273">
            <v>2680</v>
          </cell>
          <cell r="AE273">
            <v>2362</v>
          </cell>
          <cell r="AF273">
            <v>2068</v>
          </cell>
          <cell r="AG273">
            <v>2797</v>
          </cell>
          <cell r="AH273">
            <v>3477</v>
          </cell>
          <cell r="AI273">
            <v>2690</v>
          </cell>
          <cell r="AJ273">
            <v>2424</v>
          </cell>
          <cell r="AK273">
            <v>2499</v>
          </cell>
          <cell r="AL273">
            <v>2333</v>
          </cell>
          <cell r="AM273">
            <v>3122</v>
          </cell>
          <cell r="AN273">
            <v>3239</v>
          </cell>
          <cell r="AO273">
            <v>3429</v>
          </cell>
          <cell r="AP273">
            <v>3674</v>
          </cell>
          <cell r="AQ273">
            <v>3650</v>
          </cell>
          <cell r="AR273">
            <v>3051</v>
          </cell>
          <cell r="AS273">
            <v>3540</v>
          </cell>
          <cell r="AT273">
            <v>3903</v>
          </cell>
          <cell r="AU273">
            <v>4052</v>
          </cell>
          <cell r="AV273">
            <v>4411</v>
          </cell>
          <cell r="AW273">
            <v>4209</v>
          </cell>
          <cell r="AX273">
            <v>3590</v>
          </cell>
          <cell r="AY273">
            <v>3132</v>
          </cell>
          <cell r="AZ273">
            <v>3662</v>
          </cell>
          <cell r="BA273">
            <v>3944</v>
          </cell>
          <cell r="BB273">
            <v>2940</v>
          </cell>
          <cell r="BC273">
            <v>3328</v>
          </cell>
          <cell r="BD273">
            <v>2761</v>
          </cell>
          <cell r="BE273">
            <v>2144</v>
          </cell>
          <cell r="BF273">
            <v>2105</v>
          </cell>
          <cell r="BG273">
            <v>2122</v>
          </cell>
          <cell r="BH273">
            <v>1763</v>
          </cell>
          <cell r="BI273">
            <v>1826</v>
          </cell>
          <cell r="BJ273">
            <v>1445</v>
          </cell>
          <cell r="BK273">
            <v>1840</v>
          </cell>
          <cell r="BL273">
            <v>4807</v>
          </cell>
          <cell r="BM273">
            <v>3938</v>
          </cell>
          <cell r="BN273">
            <v>2282</v>
          </cell>
          <cell r="BO273">
            <v>3276</v>
          </cell>
          <cell r="BP273">
            <v>525</v>
          </cell>
          <cell r="BQ273">
            <v>350</v>
          </cell>
          <cell r="BR273">
            <v>577</v>
          </cell>
          <cell r="BS273">
            <v>372</v>
          </cell>
          <cell r="BT273">
            <v>324</v>
          </cell>
          <cell r="BU273">
            <v>259</v>
          </cell>
          <cell r="BV273">
            <v>221</v>
          </cell>
        </row>
        <row r="274">
          <cell r="C274" t="str">
            <v>KBP6200J</v>
          </cell>
          <cell r="D274">
            <v>-8</v>
          </cell>
          <cell r="E274">
            <v>-3</v>
          </cell>
          <cell r="F274">
            <v>-2</v>
          </cell>
          <cell r="G274">
            <v>-6</v>
          </cell>
          <cell r="H274">
            <v>-1</v>
          </cell>
          <cell r="I274">
            <v>-3</v>
          </cell>
          <cell r="J274">
            <v>-3</v>
          </cell>
          <cell r="K274">
            <v>153</v>
          </cell>
          <cell r="L274">
            <v>195</v>
          </cell>
          <cell r="M274">
            <v>224</v>
          </cell>
          <cell r="N274">
            <v>239</v>
          </cell>
          <cell r="O274">
            <v>266</v>
          </cell>
          <cell r="P274">
            <v>196</v>
          </cell>
          <cell r="Q274">
            <v>266</v>
          </cell>
          <cell r="R274">
            <v>272</v>
          </cell>
          <cell r="S274">
            <v>500</v>
          </cell>
          <cell r="T274">
            <v>631</v>
          </cell>
          <cell r="U274">
            <v>568</v>
          </cell>
          <cell r="V274">
            <v>419</v>
          </cell>
          <cell r="W274">
            <v>479</v>
          </cell>
          <cell r="X274">
            <v>635</v>
          </cell>
          <cell r="Y274">
            <v>714</v>
          </cell>
          <cell r="Z274">
            <v>863</v>
          </cell>
          <cell r="AA274">
            <v>683</v>
          </cell>
          <cell r="AB274">
            <v>663</v>
          </cell>
          <cell r="AC274">
            <v>1198</v>
          </cell>
          <cell r="AD274">
            <v>1393</v>
          </cell>
          <cell r="AE274">
            <v>959</v>
          </cell>
          <cell r="AF274">
            <v>1157</v>
          </cell>
          <cell r="AG274">
            <v>1555</v>
          </cell>
          <cell r="AH274">
            <v>1187</v>
          </cell>
          <cell r="AI274">
            <v>2668</v>
          </cell>
          <cell r="AJ274">
            <v>2020</v>
          </cell>
          <cell r="AK274">
            <v>3298</v>
          </cell>
          <cell r="AL274">
            <v>4181</v>
          </cell>
          <cell r="AM274">
            <v>1179</v>
          </cell>
          <cell r="AN274">
            <v>1344</v>
          </cell>
          <cell r="AO274">
            <v>1952</v>
          </cell>
          <cell r="AP274">
            <v>3299</v>
          </cell>
          <cell r="AQ274">
            <v>5796</v>
          </cell>
          <cell r="AR274">
            <v>4436</v>
          </cell>
          <cell r="AS274">
            <v>7371</v>
          </cell>
          <cell r="AT274">
            <v>8193</v>
          </cell>
          <cell r="AU274">
            <v>9115</v>
          </cell>
          <cell r="AV274">
            <v>6188</v>
          </cell>
          <cell r="AW274">
            <v>6932</v>
          </cell>
          <cell r="AX274">
            <v>15694</v>
          </cell>
          <cell r="AY274">
            <v>13126</v>
          </cell>
          <cell r="AZ274">
            <v>10200</v>
          </cell>
          <cell r="BA274">
            <v>9134</v>
          </cell>
          <cell r="BB274">
            <v>8805</v>
          </cell>
          <cell r="BC274">
            <v>16560</v>
          </cell>
          <cell r="BD274">
            <v>13200</v>
          </cell>
          <cell r="BE274">
            <v>12081</v>
          </cell>
          <cell r="BF274">
            <v>11866</v>
          </cell>
          <cell r="BG274">
            <v>9466</v>
          </cell>
          <cell r="BH274">
            <v>11810</v>
          </cell>
          <cell r="BI274">
            <v>8560</v>
          </cell>
          <cell r="BJ274">
            <v>8483</v>
          </cell>
          <cell r="BK274">
            <v>5053</v>
          </cell>
          <cell r="BL274">
            <v>-19489</v>
          </cell>
          <cell r="BM274">
            <v>-28757</v>
          </cell>
          <cell r="BN274">
            <v>-15143</v>
          </cell>
          <cell r="BO274">
            <v>-7833</v>
          </cell>
          <cell r="BP274">
            <v>-13412</v>
          </cell>
          <cell r="BQ274">
            <v>-22642</v>
          </cell>
          <cell r="BR274">
            <v>-38695</v>
          </cell>
          <cell r="BS274">
            <v>-45864</v>
          </cell>
          <cell r="BT274">
            <v>-38987</v>
          </cell>
          <cell r="BU274">
            <v>-20739</v>
          </cell>
          <cell r="BV274">
            <v>-13771</v>
          </cell>
        </row>
        <row r="275">
          <cell r="C275" t="str">
            <v>KBP6201J</v>
          </cell>
          <cell r="D275">
            <v>51</v>
          </cell>
          <cell r="E275">
            <v>8</v>
          </cell>
          <cell r="F275">
            <v>13</v>
          </cell>
          <cell r="G275">
            <v>70</v>
          </cell>
          <cell r="H275">
            <v>217</v>
          </cell>
          <cell r="I275">
            <v>86</v>
          </cell>
          <cell r="J275">
            <v>141</v>
          </cell>
          <cell r="K275">
            <v>16</v>
          </cell>
          <cell r="L275">
            <v>29</v>
          </cell>
          <cell r="M275">
            <v>32</v>
          </cell>
          <cell r="N275">
            <v>102</v>
          </cell>
          <cell r="O275">
            <v>105</v>
          </cell>
          <cell r="P275">
            <v>121</v>
          </cell>
          <cell r="Q275">
            <v>135</v>
          </cell>
          <cell r="R275">
            <v>150</v>
          </cell>
          <cell r="S275">
            <v>113</v>
          </cell>
          <cell r="T275">
            <v>143</v>
          </cell>
          <cell r="U275">
            <v>149</v>
          </cell>
          <cell r="V275">
            <v>267</v>
          </cell>
          <cell r="W275">
            <v>230</v>
          </cell>
          <cell r="X275">
            <v>227</v>
          </cell>
          <cell r="Y275">
            <v>180</v>
          </cell>
          <cell r="Z275">
            <v>220</v>
          </cell>
          <cell r="AA275">
            <v>347</v>
          </cell>
          <cell r="AB275">
            <v>237</v>
          </cell>
          <cell r="AC275">
            <v>257</v>
          </cell>
          <cell r="AD275">
            <v>387</v>
          </cell>
          <cell r="AE275">
            <v>860</v>
          </cell>
          <cell r="AF275">
            <v>1129</v>
          </cell>
          <cell r="AG275">
            <v>967</v>
          </cell>
          <cell r="AH275">
            <v>1362</v>
          </cell>
          <cell r="AI275">
            <v>1541</v>
          </cell>
          <cell r="AJ275">
            <v>2423</v>
          </cell>
          <cell r="AK275">
            <v>4169</v>
          </cell>
          <cell r="AL275">
            <v>7043</v>
          </cell>
          <cell r="AM275">
            <v>6974</v>
          </cell>
          <cell r="AN275">
            <v>3673</v>
          </cell>
          <cell r="AO275">
            <v>7881</v>
          </cell>
          <cell r="AP275">
            <v>6626</v>
          </cell>
          <cell r="AQ275">
            <v>7248</v>
          </cell>
          <cell r="AR275">
            <v>8273</v>
          </cell>
          <cell r="AS275">
            <v>8684</v>
          </cell>
          <cell r="AT275">
            <v>10716</v>
          </cell>
          <cell r="AU275">
            <v>13369</v>
          </cell>
          <cell r="AV275">
            <v>11397</v>
          </cell>
          <cell r="AW275">
            <v>15858</v>
          </cell>
          <cell r="AX275">
            <v>20283</v>
          </cell>
          <cell r="AY275">
            <v>27656</v>
          </cell>
          <cell r="AZ275">
            <v>36750</v>
          </cell>
          <cell r="BA275">
            <v>35731</v>
          </cell>
          <cell r="BB275">
            <v>45035</v>
          </cell>
          <cell r="BC275">
            <v>40367</v>
          </cell>
          <cell r="BD275">
            <v>32015</v>
          </cell>
          <cell r="BE275">
            <v>29912</v>
          </cell>
          <cell r="BF275">
            <v>37827</v>
          </cell>
          <cell r="BG275">
            <v>29161</v>
          </cell>
          <cell r="BH275">
            <v>54458</v>
          </cell>
          <cell r="BI275">
            <v>62155</v>
          </cell>
          <cell r="BJ275">
            <v>71685</v>
          </cell>
          <cell r="BK275">
            <v>60269</v>
          </cell>
          <cell r="BL275">
            <v>42873</v>
          </cell>
          <cell r="BM275">
            <v>22091</v>
          </cell>
          <cell r="BN275">
            <v>89588</v>
          </cell>
          <cell r="BO275">
            <v>157458</v>
          </cell>
          <cell r="BP275">
            <v>191119</v>
          </cell>
          <cell r="BQ275">
            <v>180313</v>
          </cell>
          <cell r="BR275">
            <v>152423</v>
          </cell>
          <cell r="BS275">
            <v>175819</v>
          </cell>
          <cell r="BT275">
            <v>178981</v>
          </cell>
          <cell r="BU275">
            <v>185158</v>
          </cell>
          <cell r="BV275">
            <v>153324</v>
          </cell>
        </row>
        <row r="276">
          <cell r="C276" t="str">
            <v>KBP6202J</v>
          </cell>
          <cell r="D276">
            <v>25</v>
          </cell>
          <cell r="E276">
            <v>1</v>
          </cell>
          <cell r="F276">
            <v>46</v>
          </cell>
          <cell r="G276">
            <v>31</v>
          </cell>
          <cell r="H276">
            <v>30</v>
          </cell>
          <cell r="I276">
            <v>79</v>
          </cell>
          <cell r="J276">
            <v>54</v>
          </cell>
          <cell r="K276">
            <v>99</v>
          </cell>
          <cell r="L276">
            <v>138</v>
          </cell>
          <cell r="M276">
            <v>148</v>
          </cell>
          <cell r="N276">
            <v>143</v>
          </cell>
          <cell r="O276">
            <v>180</v>
          </cell>
          <cell r="P276">
            <v>148</v>
          </cell>
          <cell r="Q276">
            <v>187</v>
          </cell>
          <cell r="R276">
            <v>202</v>
          </cell>
          <cell r="S276">
            <v>146</v>
          </cell>
          <cell r="T276">
            <v>68</v>
          </cell>
          <cell r="U276">
            <v>321</v>
          </cell>
          <cell r="V276">
            <v>288</v>
          </cell>
          <cell r="W276">
            <v>256</v>
          </cell>
          <cell r="X276">
            <v>235</v>
          </cell>
          <cell r="Y276">
            <v>454</v>
          </cell>
          <cell r="Z276">
            <v>428</v>
          </cell>
          <cell r="AA276">
            <v>475</v>
          </cell>
          <cell r="AB276">
            <v>468</v>
          </cell>
          <cell r="AC276">
            <v>285</v>
          </cell>
          <cell r="AD276">
            <v>415</v>
          </cell>
          <cell r="AE276">
            <v>1052</v>
          </cell>
          <cell r="AF276">
            <v>1328</v>
          </cell>
          <cell r="AG276">
            <v>1095</v>
          </cell>
          <cell r="AH276">
            <v>793</v>
          </cell>
          <cell r="AI276">
            <v>1105</v>
          </cell>
          <cell r="AJ276">
            <v>939</v>
          </cell>
          <cell r="AK276">
            <v>663</v>
          </cell>
          <cell r="AL276">
            <v>2320</v>
          </cell>
          <cell r="AM276">
            <v>1765</v>
          </cell>
          <cell r="AN276">
            <v>112</v>
          </cell>
          <cell r="AO276">
            <v>-42</v>
          </cell>
          <cell r="AP276">
            <v>-2078</v>
          </cell>
          <cell r="AQ276">
            <v>-1640</v>
          </cell>
          <cell r="AR276">
            <v>-2254</v>
          </cell>
          <cell r="AS276">
            <v>-5456</v>
          </cell>
          <cell r="AT276">
            <v>-3976</v>
          </cell>
          <cell r="AU276">
            <v>-2983</v>
          </cell>
          <cell r="AV276">
            <v>-4205</v>
          </cell>
          <cell r="AW276">
            <v>-7155</v>
          </cell>
          <cell r="AX276">
            <v>-23471</v>
          </cell>
          <cell r="AY276">
            <v>-27490</v>
          </cell>
          <cell r="AZ276">
            <v>-28010</v>
          </cell>
          <cell r="BA276">
            <v>-22576</v>
          </cell>
          <cell r="BB276">
            <v>-30787</v>
          </cell>
          <cell r="BC276">
            <v>-35642</v>
          </cell>
          <cell r="BD276">
            <v>-24369</v>
          </cell>
          <cell r="BE276">
            <v>-19019</v>
          </cell>
          <cell r="BF276">
            <v>-23153</v>
          </cell>
          <cell r="BG276">
            <v>-11125</v>
          </cell>
          <cell r="BH276">
            <v>-17523</v>
          </cell>
          <cell r="BI276">
            <v>-25658</v>
          </cell>
          <cell r="BJ276">
            <v>-28921</v>
          </cell>
          <cell r="BK276">
            <v>-13596</v>
          </cell>
          <cell r="BL276">
            <v>38906</v>
          </cell>
          <cell r="BM276">
            <v>72105</v>
          </cell>
          <cell r="BN276">
            <v>28292</v>
          </cell>
          <cell r="BO276">
            <v>-43268</v>
          </cell>
          <cell r="BP276">
            <v>-45131</v>
          </cell>
          <cell r="BQ276">
            <v>-18342</v>
          </cell>
          <cell r="BR276">
            <v>-58565</v>
          </cell>
          <cell r="BS276">
            <v>-62045</v>
          </cell>
          <cell r="BT276">
            <v>-75757</v>
          </cell>
          <cell r="BU276">
            <v>-64348</v>
          </cell>
          <cell r="BV276">
            <v>-52635</v>
          </cell>
        </row>
        <row r="277">
          <cell r="C277" t="str">
            <v>KBP6203J</v>
          </cell>
          <cell r="D277">
            <v>200</v>
          </cell>
          <cell r="E277">
            <v>154</v>
          </cell>
          <cell r="F277">
            <v>230</v>
          </cell>
          <cell r="G277">
            <v>300</v>
          </cell>
          <cell r="H277">
            <v>497</v>
          </cell>
          <cell r="I277">
            <v>473</v>
          </cell>
          <cell r="J277">
            <v>560</v>
          </cell>
          <cell r="K277">
            <v>656</v>
          </cell>
          <cell r="L277">
            <v>771</v>
          </cell>
          <cell r="M277">
            <v>828</v>
          </cell>
          <cell r="N277">
            <v>924</v>
          </cell>
          <cell r="O277">
            <v>1015</v>
          </cell>
          <cell r="P277">
            <v>955</v>
          </cell>
          <cell r="Q277">
            <v>1106</v>
          </cell>
          <cell r="R277">
            <v>1219</v>
          </cell>
          <cell r="S277">
            <v>1385</v>
          </cell>
          <cell r="T277">
            <v>1510</v>
          </cell>
          <cell r="U277">
            <v>1754</v>
          </cell>
          <cell r="V277">
            <v>1759</v>
          </cell>
          <cell r="W277">
            <v>1839</v>
          </cell>
          <cell r="X277">
            <v>2082</v>
          </cell>
          <cell r="Y277">
            <v>2433</v>
          </cell>
          <cell r="Z277">
            <v>2689</v>
          </cell>
          <cell r="AA277">
            <v>2802</v>
          </cell>
          <cell r="AB277">
            <v>2836</v>
          </cell>
          <cell r="AC277">
            <v>3438</v>
          </cell>
          <cell r="AD277">
            <v>4212</v>
          </cell>
          <cell r="AE277">
            <v>5252</v>
          </cell>
          <cell r="AF277">
            <v>6526</v>
          </cell>
          <cell r="AG277">
            <v>7339</v>
          </cell>
          <cell r="AH277">
            <v>8007</v>
          </cell>
          <cell r="AI277">
            <v>10723</v>
          </cell>
          <cell r="AJ277">
            <v>11794</v>
          </cell>
          <cell r="AK277">
            <v>15790</v>
          </cell>
          <cell r="AL277">
            <v>22825</v>
          </cell>
          <cell r="AM277">
            <v>21071</v>
          </cell>
          <cell r="AN277">
            <v>18874</v>
          </cell>
          <cell r="AO277">
            <v>26014</v>
          </cell>
          <cell r="AP277">
            <v>26382</v>
          </cell>
          <cell r="AQ277">
            <v>34205</v>
          </cell>
          <cell r="AR277">
            <v>38770</v>
          </cell>
          <cell r="AS277">
            <v>42467</v>
          </cell>
          <cell r="AT277">
            <v>51769</v>
          </cell>
          <cell r="AU277">
            <v>63047</v>
          </cell>
          <cell r="AV277">
            <v>62037</v>
          </cell>
          <cell r="AW277">
            <v>69022</v>
          </cell>
          <cell r="AX277">
            <v>69944</v>
          </cell>
          <cell r="AY277">
            <v>75621</v>
          </cell>
          <cell r="AZ277">
            <v>87989</v>
          </cell>
          <cell r="BA277">
            <v>99030</v>
          </cell>
          <cell r="BB277">
            <v>107370</v>
          </cell>
          <cell r="BC277">
            <v>114327</v>
          </cell>
          <cell r="BD277">
            <v>123934</v>
          </cell>
          <cell r="BE277">
            <v>138045</v>
          </cell>
          <cell r="BF277">
            <v>153677</v>
          </cell>
          <cell r="BG277">
            <v>167580</v>
          </cell>
          <cell r="BH277">
            <v>209122</v>
          </cell>
          <cell r="BI277">
            <v>215835</v>
          </cell>
          <cell r="BJ277">
            <v>231839</v>
          </cell>
          <cell r="BK277">
            <v>248931</v>
          </cell>
          <cell r="BL277">
            <v>288891</v>
          </cell>
          <cell r="BM277">
            <v>329127</v>
          </cell>
          <cell r="BN277">
            <v>417270</v>
          </cell>
          <cell r="BO277">
            <v>450794</v>
          </cell>
          <cell r="BP277">
            <v>494973</v>
          </cell>
          <cell r="BQ277">
            <v>529233</v>
          </cell>
          <cell r="BR277">
            <v>482714</v>
          </cell>
          <cell r="BS277">
            <v>544340</v>
          </cell>
          <cell r="BT277">
            <v>591132</v>
          </cell>
          <cell r="BU277">
            <v>660629</v>
          </cell>
          <cell r="BV277">
            <v>700523</v>
          </cell>
        </row>
        <row r="278">
          <cell r="C278" t="str">
            <v>KBP6204J</v>
          </cell>
          <cell r="D278">
            <v>98</v>
          </cell>
          <cell r="E278">
            <v>376</v>
          </cell>
          <cell r="F278">
            <v>171</v>
          </cell>
          <cell r="G278">
            <v>116</v>
          </cell>
          <cell r="H278">
            <v>201</v>
          </cell>
          <cell r="I278">
            <v>215</v>
          </cell>
          <cell r="J278">
            <v>176</v>
          </cell>
          <cell r="K278">
            <v>131</v>
          </cell>
          <cell r="L278">
            <v>225</v>
          </cell>
          <cell r="M278">
            <v>92</v>
          </cell>
          <cell r="N278">
            <v>84</v>
          </cell>
          <cell r="O278">
            <v>-3</v>
          </cell>
          <cell r="P278">
            <v>171</v>
          </cell>
          <cell r="Q278">
            <v>-25</v>
          </cell>
          <cell r="R278">
            <v>-184</v>
          </cell>
          <cell r="S278">
            <v>-105</v>
          </cell>
          <cell r="T278">
            <v>-128</v>
          </cell>
          <cell r="U278">
            <v>-49</v>
          </cell>
          <cell r="V278">
            <v>67</v>
          </cell>
          <cell r="W278">
            <v>292</v>
          </cell>
          <cell r="X278">
            <v>268</v>
          </cell>
          <cell r="Y278">
            <v>240</v>
          </cell>
          <cell r="Z278">
            <v>505</v>
          </cell>
          <cell r="AA278">
            <v>284</v>
          </cell>
          <cell r="AB278">
            <v>624</v>
          </cell>
          <cell r="AC278">
            <v>793</v>
          </cell>
          <cell r="AD278">
            <v>542</v>
          </cell>
          <cell r="AE278">
            <v>40</v>
          </cell>
          <cell r="AF278">
            <v>889</v>
          </cell>
          <cell r="AG278">
            <v>1835</v>
          </cell>
          <cell r="AH278">
            <v>1154</v>
          </cell>
          <cell r="AI278">
            <v>-549</v>
          </cell>
          <cell r="AJ278">
            <v>-954</v>
          </cell>
          <cell r="AK278">
            <v>-2543</v>
          </cell>
          <cell r="AL278">
            <v>-2134</v>
          </cell>
          <cell r="AM278">
            <v>3180</v>
          </cell>
          <cell r="AN278">
            <v>4415</v>
          </cell>
          <cell r="AO278">
            <v>1310</v>
          </cell>
          <cell r="AP278">
            <v>1912</v>
          </cell>
          <cell r="AQ278">
            <v>-6572</v>
          </cell>
          <cell r="AR278">
            <v>-7573</v>
          </cell>
          <cell r="AS278">
            <v>-5522</v>
          </cell>
          <cell r="AT278">
            <v>-4773</v>
          </cell>
          <cell r="AU278">
            <v>-1972</v>
          </cell>
          <cell r="AV278">
            <v>-3963</v>
          </cell>
          <cell r="AW278">
            <v>-3713</v>
          </cell>
          <cell r="AX278">
            <v>-4977</v>
          </cell>
          <cell r="AY278">
            <v>-6187</v>
          </cell>
          <cell r="AZ278">
            <v>1326</v>
          </cell>
          <cell r="BA278">
            <v>12350</v>
          </cell>
          <cell r="BB278">
            <v>7</v>
          </cell>
          <cell r="BC278">
            <v>28050</v>
          </cell>
          <cell r="BD278">
            <v>10702</v>
          </cell>
          <cell r="BE278">
            <v>15907</v>
          </cell>
          <cell r="BF278">
            <v>4633</v>
          </cell>
          <cell r="BG278">
            <v>-1535</v>
          </cell>
          <cell r="BH278">
            <v>-14986</v>
          </cell>
          <cell r="BI278">
            <v>8002</v>
          </cell>
          <cell r="BJ278">
            <v>81319</v>
          </cell>
          <cell r="BK278">
            <v>88138</v>
          </cell>
          <cell r="BL278">
            <v>106695</v>
          </cell>
          <cell r="BM278">
            <v>153747</v>
          </cell>
          <cell r="BN278">
            <v>149478</v>
          </cell>
          <cell r="BO278">
            <v>101680</v>
          </cell>
          <cell r="BP278">
            <v>69869</v>
          </cell>
          <cell r="BQ278">
            <v>99771</v>
          </cell>
          <cell r="BR278">
            <v>175920</v>
          </cell>
          <cell r="BS278">
            <v>212756</v>
          </cell>
          <cell r="BT278">
            <v>218855</v>
          </cell>
          <cell r="BU278">
            <v>168826</v>
          </cell>
          <cell r="BV278">
            <v>181505</v>
          </cell>
        </row>
        <row r="279">
          <cell r="C279" t="str">
            <v>KBP6205J</v>
          </cell>
          <cell r="D279">
            <v>87</v>
          </cell>
          <cell r="E279">
            <v>2</v>
          </cell>
          <cell r="F279">
            <v>172</v>
          </cell>
          <cell r="G279">
            <v>137</v>
          </cell>
          <cell r="H279">
            <v>-143</v>
          </cell>
          <cell r="I279">
            <v>72</v>
          </cell>
          <cell r="J279">
            <v>15</v>
          </cell>
          <cell r="K279">
            <v>54</v>
          </cell>
          <cell r="L279">
            <v>-88</v>
          </cell>
          <cell r="M279">
            <v>42</v>
          </cell>
          <cell r="N279">
            <v>-24</v>
          </cell>
          <cell r="O279">
            <v>63</v>
          </cell>
          <cell r="P279">
            <v>8</v>
          </cell>
          <cell r="Q279">
            <v>-107</v>
          </cell>
          <cell r="R279">
            <v>149</v>
          </cell>
          <cell r="S279">
            <v>-88</v>
          </cell>
          <cell r="T279">
            <v>-179</v>
          </cell>
          <cell r="U279">
            <v>-90</v>
          </cell>
          <cell r="V279">
            <v>48</v>
          </cell>
          <cell r="W279">
            <v>77</v>
          </cell>
          <cell r="X279">
            <v>-163</v>
          </cell>
          <cell r="Y279">
            <v>28</v>
          </cell>
          <cell r="Z279">
            <v>-491</v>
          </cell>
          <cell r="AA279">
            <v>59</v>
          </cell>
          <cell r="AB279">
            <v>297</v>
          </cell>
          <cell r="AC279">
            <v>271</v>
          </cell>
          <cell r="AD279">
            <v>-398</v>
          </cell>
          <cell r="AE279">
            <v>127</v>
          </cell>
          <cell r="AF279">
            <v>96</v>
          </cell>
          <cell r="AG279">
            <v>-58</v>
          </cell>
          <cell r="AH279">
            <v>509</v>
          </cell>
          <cell r="AI279">
            <v>341</v>
          </cell>
          <cell r="AJ279">
            <v>-1</v>
          </cell>
          <cell r="AK279">
            <v>42</v>
          </cell>
          <cell r="AL279">
            <v>-426</v>
          </cell>
          <cell r="AM279">
            <v>1333</v>
          </cell>
          <cell r="AN279">
            <v>-699</v>
          </cell>
          <cell r="AO279">
            <v>-860</v>
          </cell>
          <cell r="AP279">
            <v>852</v>
          </cell>
          <cell r="AQ279">
            <v>1401</v>
          </cell>
          <cell r="AR279">
            <v>1236</v>
          </cell>
          <cell r="AS279">
            <v>-4873</v>
          </cell>
          <cell r="AT279">
            <v>-1062</v>
          </cell>
          <cell r="AU279">
            <v>-1998</v>
          </cell>
          <cell r="AV279">
            <v>-34</v>
          </cell>
          <cell r="AW279">
            <v>-197</v>
          </cell>
          <cell r="AX279">
            <v>-622</v>
          </cell>
          <cell r="AY279">
            <v>-2889</v>
          </cell>
          <cell r="AZ279">
            <v>-1382</v>
          </cell>
          <cell r="BA279">
            <v>-3305</v>
          </cell>
          <cell r="BB279">
            <v>7107</v>
          </cell>
          <cell r="BC279">
            <v>-17819</v>
          </cell>
          <cell r="BD279">
            <v>2398</v>
          </cell>
          <cell r="BE279">
            <v>-11751</v>
          </cell>
          <cell r="BF279">
            <v>-3441</v>
          </cell>
          <cell r="BG279">
            <v>-1334</v>
          </cell>
          <cell r="BH279">
            <v>4010</v>
          </cell>
          <cell r="BI279">
            <v>2947</v>
          </cell>
          <cell r="BJ279">
            <v>-40476</v>
          </cell>
          <cell r="BK279">
            <v>-36840</v>
          </cell>
          <cell r="BL279">
            <v>-24340</v>
          </cell>
          <cell r="BM279">
            <v>-40184</v>
          </cell>
          <cell r="BN279">
            <v>-18306</v>
          </cell>
          <cell r="BO279">
            <v>-33262</v>
          </cell>
          <cell r="BP279">
            <v>-28624</v>
          </cell>
          <cell r="BQ279">
            <v>-32710</v>
          </cell>
          <cell r="BR279">
            <v>-8971</v>
          </cell>
          <cell r="BS279">
            <v>-4624</v>
          </cell>
          <cell r="BT279">
            <v>-16602</v>
          </cell>
          <cell r="BU279">
            <v>9071</v>
          </cell>
          <cell r="BV279">
            <v>-39909</v>
          </cell>
        </row>
        <row r="280">
          <cell r="C280" t="str">
            <v>KBP6206J</v>
          </cell>
          <cell r="D280">
            <v>185</v>
          </cell>
          <cell r="E280">
            <v>378</v>
          </cell>
          <cell r="F280">
            <v>343</v>
          </cell>
          <cell r="G280">
            <v>253</v>
          </cell>
          <cell r="H280">
            <v>58</v>
          </cell>
          <cell r="I280">
            <v>287</v>
          </cell>
          <cell r="J280">
            <v>191</v>
          </cell>
          <cell r="K280">
            <v>185</v>
          </cell>
          <cell r="L280">
            <v>137</v>
          </cell>
          <cell r="M280">
            <v>134</v>
          </cell>
          <cell r="N280">
            <v>60</v>
          </cell>
          <cell r="O280">
            <v>60</v>
          </cell>
          <cell r="P280">
            <v>179</v>
          </cell>
          <cell r="Q280">
            <v>-132</v>
          </cell>
          <cell r="R280">
            <v>-35</v>
          </cell>
          <cell r="S280">
            <v>-193</v>
          </cell>
          <cell r="T280">
            <v>-307</v>
          </cell>
          <cell r="U280">
            <v>-139</v>
          </cell>
          <cell r="V280">
            <v>115</v>
          </cell>
          <cell r="W280">
            <v>369</v>
          </cell>
          <cell r="X280">
            <v>105</v>
          </cell>
          <cell r="Y280">
            <v>268</v>
          </cell>
          <cell r="Z280">
            <v>14</v>
          </cell>
          <cell r="AA280">
            <v>343</v>
          </cell>
          <cell r="AB280">
            <v>921</v>
          </cell>
          <cell r="AC280">
            <v>1064</v>
          </cell>
          <cell r="AD280">
            <v>144</v>
          </cell>
          <cell r="AE280">
            <v>167</v>
          </cell>
          <cell r="AF280">
            <v>985</v>
          </cell>
          <cell r="AG280">
            <v>1777</v>
          </cell>
          <cell r="AH280">
            <v>1663</v>
          </cell>
          <cell r="AI280">
            <v>-208</v>
          </cell>
          <cell r="AJ280">
            <v>-955</v>
          </cell>
          <cell r="AK280">
            <v>-2501</v>
          </cell>
          <cell r="AL280">
            <v>-2560</v>
          </cell>
          <cell r="AM280">
            <v>4513</v>
          </cell>
          <cell r="AN280">
            <v>3716</v>
          </cell>
          <cell r="AO280">
            <v>450</v>
          </cell>
          <cell r="AP280">
            <v>2764</v>
          </cell>
          <cell r="AQ280">
            <v>-5171</v>
          </cell>
          <cell r="AR280">
            <v>-6337</v>
          </cell>
          <cell r="AS280">
            <v>-10395</v>
          </cell>
          <cell r="AT280">
            <v>-5835</v>
          </cell>
          <cell r="AU280">
            <v>-3970</v>
          </cell>
          <cell r="AV280">
            <v>-3997</v>
          </cell>
          <cell r="AW280">
            <v>-3910</v>
          </cell>
          <cell r="AX280">
            <v>-5599</v>
          </cell>
          <cell r="AY280">
            <v>-9076</v>
          </cell>
          <cell r="AZ280">
            <v>-56</v>
          </cell>
          <cell r="BA280">
            <v>9045</v>
          </cell>
          <cell r="BB280">
            <v>7114</v>
          </cell>
          <cell r="BC280">
            <v>10231</v>
          </cell>
          <cell r="BD280">
            <v>13100</v>
          </cell>
          <cell r="BE280">
            <v>4156</v>
          </cell>
          <cell r="BF280">
            <v>1192</v>
          </cell>
          <cell r="BG280">
            <v>-2869</v>
          </cell>
          <cell r="BH280">
            <v>-10976</v>
          </cell>
          <cell r="BI280">
            <v>10949</v>
          </cell>
          <cell r="BJ280">
            <v>40843</v>
          </cell>
          <cell r="BK280">
            <v>51298</v>
          </cell>
          <cell r="BL280">
            <v>82355</v>
          </cell>
          <cell r="BM280">
            <v>113563</v>
          </cell>
          <cell r="BN280">
            <v>131172</v>
          </cell>
          <cell r="BO280">
            <v>68418</v>
          </cell>
          <cell r="BP280">
            <v>41245</v>
          </cell>
          <cell r="BQ280">
            <v>67061</v>
          </cell>
          <cell r="BR280">
            <v>166949</v>
          </cell>
          <cell r="BS280">
            <v>208132</v>
          </cell>
          <cell r="BT280">
            <v>202253</v>
          </cell>
          <cell r="BU280">
            <v>177897</v>
          </cell>
          <cell r="BV280">
            <v>141596</v>
          </cell>
        </row>
        <row r="281">
          <cell r="C281" t="str">
            <v>KBP6207J</v>
          </cell>
          <cell r="D281">
            <v>37</v>
          </cell>
          <cell r="E281">
            <v>38</v>
          </cell>
          <cell r="F281">
            <v>43</v>
          </cell>
          <cell r="G281">
            <v>45</v>
          </cell>
          <cell r="H281">
            <v>48</v>
          </cell>
          <cell r="I281">
            <v>50</v>
          </cell>
          <cell r="J281">
            <v>34</v>
          </cell>
          <cell r="K281">
            <v>55</v>
          </cell>
          <cell r="L281">
            <v>63</v>
          </cell>
          <cell r="M281">
            <v>70</v>
          </cell>
          <cell r="N281">
            <v>76</v>
          </cell>
          <cell r="O281">
            <v>82</v>
          </cell>
          <cell r="P281">
            <v>85</v>
          </cell>
          <cell r="Q281">
            <v>97</v>
          </cell>
          <cell r="R281">
            <v>100</v>
          </cell>
          <cell r="S281">
            <v>101</v>
          </cell>
          <cell r="T281">
            <v>100</v>
          </cell>
          <cell r="U281">
            <v>95</v>
          </cell>
          <cell r="V281">
            <v>108</v>
          </cell>
          <cell r="W281">
            <v>115</v>
          </cell>
          <cell r="X281">
            <v>128</v>
          </cell>
          <cell r="Y281">
            <v>130</v>
          </cell>
          <cell r="Z281">
            <v>136</v>
          </cell>
          <cell r="AA281">
            <v>148</v>
          </cell>
          <cell r="AB281">
            <v>166</v>
          </cell>
          <cell r="AC281">
            <v>197</v>
          </cell>
          <cell r="AD281">
            <v>208</v>
          </cell>
          <cell r="AE281">
            <v>284</v>
          </cell>
          <cell r="AF281">
            <v>379</v>
          </cell>
          <cell r="AG281">
            <v>480</v>
          </cell>
          <cell r="AH281">
            <v>494</v>
          </cell>
          <cell r="AI281">
            <v>530</v>
          </cell>
          <cell r="AJ281">
            <v>582</v>
          </cell>
          <cell r="AK281">
            <v>654</v>
          </cell>
          <cell r="AL281">
            <v>751</v>
          </cell>
          <cell r="AM281">
            <v>872</v>
          </cell>
          <cell r="AN281">
            <v>986</v>
          </cell>
          <cell r="AO281">
            <v>1150</v>
          </cell>
          <cell r="AP281">
            <v>1294</v>
          </cell>
          <cell r="AQ281">
            <v>1503</v>
          </cell>
          <cell r="AR281">
            <v>1766</v>
          </cell>
          <cell r="AS281">
            <v>2028</v>
          </cell>
          <cell r="AT281">
            <v>2293</v>
          </cell>
          <cell r="AU281">
            <v>2733</v>
          </cell>
          <cell r="AV281">
            <v>2885</v>
          </cell>
          <cell r="AW281">
            <v>2212</v>
          </cell>
          <cell r="AX281">
            <v>2105</v>
          </cell>
          <cell r="AY281">
            <v>2063</v>
          </cell>
          <cell r="AZ281">
            <v>2029</v>
          </cell>
          <cell r="BA281">
            <v>2058</v>
          </cell>
          <cell r="BB281">
            <v>2216</v>
          </cell>
          <cell r="BC281">
            <v>2678</v>
          </cell>
          <cell r="BD281">
            <v>3377</v>
          </cell>
          <cell r="BE281">
            <v>3918</v>
          </cell>
          <cell r="BF281">
            <v>4244</v>
          </cell>
          <cell r="BG281">
            <v>4438</v>
          </cell>
          <cell r="BH281">
            <v>5308</v>
          </cell>
          <cell r="BI281">
            <v>5283</v>
          </cell>
          <cell r="BJ281">
            <v>6030</v>
          </cell>
          <cell r="BK281">
            <v>6618</v>
          </cell>
          <cell r="BL281">
            <v>7152</v>
          </cell>
          <cell r="BM281">
            <v>8240</v>
          </cell>
          <cell r="BN281">
            <v>9200</v>
          </cell>
          <cell r="BO281">
            <v>9516</v>
          </cell>
          <cell r="BP281">
            <v>9872</v>
          </cell>
          <cell r="BQ281">
            <v>10325</v>
          </cell>
          <cell r="BR281">
            <v>10844</v>
          </cell>
          <cell r="BS281">
            <v>11410</v>
          </cell>
          <cell r="BT281">
            <v>11876</v>
          </cell>
          <cell r="BU281">
            <v>12492</v>
          </cell>
          <cell r="BV281">
            <v>13123</v>
          </cell>
        </row>
        <row r="282">
          <cell r="C282" t="str">
            <v>KBP6208J</v>
          </cell>
          <cell r="D282">
            <v>2</v>
          </cell>
          <cell r="E282">
            <v>2</v>
          </cell>
          <cell r="F282">
            <v>3</v>
          </cell>
          <cell r="G282">
            <v>3</v>
          </cell>
          <cell r="H282">
            <v>3</v>
          </cell>
          <cell r="I282">
            <v>4</v>
          </cell>
          <cell r="J282">
            <v>4</v>
          </cell>
          <cell r="K282">
            <v>4</v>
          </cell>
          <cell r="L282">
            <v>4</v>
          </cell>
          <cell r="M282">
            <v>5</v>
          </cell>
          <cell r="N282">
            <v>5</v>
          </cell>
          <cell r="O282">
            <v>5</v>
          </cell>
          <cell r="P282">
            <v>5</v>
          </cell>
          <cell r="Q282">
            <v>5</v>
          </cell>
          <cell r="R282">
            <v>3</v>
          </cell>
          <cell r="S282">
            <v>3</v>
          </cell>
          <cell r="T282">
            <v>4</v>
          </cell>
          <cell r="U282">
            <v>3</v>
          </cell>
          <cell r="V282">
            <v>2</v>
          </cell>
          <cell r="W282">
            <v>3</v>
          </cell>
          <cell r="X282">
            <v>4</v>
          </cell>
          <cell r="Y282">
            <v>4</v>
          </cell>
          <cell r="Z282">
            <v>4</v>
          </cell>
          <cell r="AA282">
            <v>4</v>
          </cell>
          <cell r="AB282">
            <v>4</v>
          </cell>
          <cell r="AC282">
            <v>6</v>
          </cell>
          <cell r="AD282">
            <v>6</v>
          </cell>
          <cell r="AE282">
            <v>6</v>
          </cell>
          <cell r="AF282">
            <v>6</v>
          </cell>
          <cell r="AG282">
            <v>9</v>
          </cell>
          <cell r="AH282">
            <v>9</v>
          </cell>
          <cell r="AI282">
            <v>11</v>
          </cell>
          <cell r="AJ282">
            <v>18</v>
          </cell>
          <cell r="AK282">
            <v>22</v>
          </cell>
          <cell r="AL282">
            <v>20</v>
          </cell>
          <cell r="AM282">
            <v>23</v>
          </cell>
          <cell r="AN282">
            <v>28</v>
          </cell>
          <cell r="AO282">
            <v>34</v>
          </cell>
          <cell r="AP282">
            <v>40</v>
          </cell>
          <cell r="AQ282">
            <v>47</v>
          </cell>
          <cell r="AR282">
            <v>53</v>
          </cell>
          <cell r="AS282">
            <v>55</v>
          </cell>
          <cell r="AT282">
            <v>56</v>
          </cell>
          <cell r="AU282">
            <v>173</v>
          </cell>
          <cell r="AV282">
            <v>281</v>
          </cell>
          <cell r="AW282">
            <v>287</v>
          </cell>
          <cell r="AX282">
            <v>260</v>
          </cell>
          <cell r="AY282">
            <v>272</v>
          </cell>
          <cell r="AZ282">
            <v>280</v>
          </cell>
          <cell r="BA282">
            <v>301</v>
          </cell>
          <cell r="BB282">
            <v>320</v>
          </cell>
          <cell r="BC282">
            <v>810</v>
          </cell>
          <cell r="BD282">
            <v>1425</v>
          </cell>
          <cell r="BE282">
            <v>1875</v>
          </cell>
          <cell r="BF282">
            <v>2242</v>
          </cell>
          <cell r="BG282">
            <v>2403</v>
          </cell>
          <cell r="BH282">
            <v>2814</v>
          </cell>
          <cell r="BI282">
            <v>2931</v>
          </cell>
          <cell r="BJ282">
            <v>3017</v>
          </cell>
          <cell r="BK282">
            <v>3902</v>
          </cell>
          <cell r="BL282">
            <v>4685</v>
          </cell>
          <cell r="BM282">
            <v>5575</v>
          </cell>
          <cell r="BN282">
            <v>6427</v>
          </cell>
          <cell r="BO282">
            <v>7186</v>
          </cell>
          <cell r="BP282">
            <v>7812</v>
          </cell>
          <cell r="BQ282">
            <v>8387</v>
          </cell>
          <cell r="BR282">
            <v>8896</v>
          </cell>
          <cell r="BS282">
            <v>9356</v>
          </cell>
          <cell r="BT282">
            <v>9912</v>
          </cell>
          <cell r="BU282">
            <v>10488</v>
          </cell>
          <cell r="BV282">
            <v>11073</v>
          </cell>
        </row>
        <row r="283">
          <cell r="C283" t="str">
            <v>KBP6212J</v>
          </cell>
          <cell r="D283">
            <v>724</v>
          </cell>
          <cell r="E283">
            <v>827</v>
          </cell>
          <cell r="F283">
            <v>911</v>
          </cell>
          <cell r="G283">
            <v>978</v>
          </cell>
          <cell r="H283">
            <v>1236</v>
          </cell>
          <cell r="I283">
            <v>1299</v>
          </cell>
          <cell r="J283">
            <v>1311</v>
          </cell>
          <cell r="K283">
            <v>1583</v>
          </cell>
          <cell r="L283">
            <v>1715</v>
          </cell>
          <cell r="M283">
            <v>1764</v>
          </cell>
          <cell r="N283">
            <v>1918</v>
          </cell>
          <cell r="O283">
            <v>2010</v>
          </cell>
          <cell r="P283">
            <v>1995</v>
          </cell>
          <cell r="Q283">
            <v>2138</v>
          </cell>
          <cell r="R283">
            <v>2312</v>
          </cell>
          <cell r="S283">
            <v>2444</v>
          </cell>
          <cell r="T283">
            <v>2614</v>
          </cell>
          <cell r="U283">
            <v>2921</v>
          </cell>
          <cell r="V283">
            <v>3187</v>
          </cell>
          <cell r="W283">
            <v>3413</v>
          </cell>
          <cell r="X283">
            <v>3641</v>
          </cell>
          <cell r="Y283">
            <v>4204</v>
          </cell>
          <cell r="Z283">
            <v>4376</v>
          </cell>
          <cell r="AA283">
            <v>4985</v>
          </cell>
          <cell r="AB283">
            <v>5236</v>
          </cell>
          <cell r="AC283">
            <v>5605</v>
          </cell>
          <cell r="AD283">
            <v>6458</v>
          </cell>
          <cell r="AE283">
            <v>8665</v>
          </cell>
          <cell r="AF283">
            <v>11095</v>
          </cell>
          <cell r="AG283">
            <v>11801</v>
          </cell>
          <cell r="AH283">
            <v>12832</v>
          </cell>
          <cell r="AI283">
            <v>14225</v>
          </cell>
          <cell r="AJ283">
            <v>17042</v>
          </cell>
          <cell r="AK283">
            <v>20912</v>
          </cell>
          <cell r="AL283">
            <v>30641</v>
          </cell>
          <cell r="AM283">
            <v>32160</v>
          </cell>
          <cell r="AN283">
            <v>33106</v>
          </cell>
          <cell r="AO283">
            <v>39158</v>
          </cell>
          <cell r="AP283">
            <v>44778</v>
          </cell>
          <cell r="AQ283">
            <v>53580</v>
          </cell>
          <cell r="AR283">
            <v>63460</v>
          </cell>
          <cell r="AS283">
            <v>74044</v>
          </cell>
          <cell r="AT283">
            <v>89291</v>
          </cell>
          <cell r="AU283">
            <v>105423</v>
          </cell>
          <cell r="AV283">
            <v>119382</v>
          </cell>
          <cell r="AW283">
            <v>137711</v>
          </cell>
          <cell r="AX283">
            <v>154495</v>
          </cell>
          <cell r="AY283">
            <v>178470</v>
          </cell>
          <cell r="AZ283">
            <v>203447</v>
          </cell>
          <cell r="BA283">
            <v>231448</v>
          </cell>
          <cell r="BB283">
            <v>263186</v>
          </cell>
          <cell r="BC283">
            <v>290572</v>
          </cell>
          <cell r="BD283">
            <v>305284</v>
          </cell>
          <cell r="BE283">
            <v>335588</v>
          </cell>
          <cell r="BF283">
            <v>397575</v>
          </cell>
          <cell r="BG283">
            <v>457841</v>
          </cell>
          <cell r="BH283">
            <v>557132</v>
          </cell>
          <cell r="BI283">
            <v>599704</v>
          </cell>
          <cell r="BJ283">
            <v>660972</v>
          </cell>
          <cell r="BK283">
            <v>732455</v>
          </cell>
          <cell r="BL283">
            <v>828398</v>
          </cell>
          <cell r="BM283">
            <v>960040</v>
          </cell>
          <cell r="BN283">
            <v>1089017</v>
          </cell>
          <cell r="BO283">
            <v>1139445</v>
          </cell>
          <cell r="BP283">
            <v>1224862</v>
          </cell>
          <cell r="BQ283">
            <v>1320332</v>
          </cell>
          <cell r="BR283">
            <v>1404804</v>
          </cell>
          <cell r="BS283">
            <v>1500154</v>
          </cell>
          <cell r="BT283">
            <v>1583183</v>
          </cell>
          <cell r="BU283">
            <v>1652273</v>
          </cell>
          <cell r="BV283">
            <v>1740193</v>
          </cell>
        </row>
        <row r="284">
          <cell r="C284" t="str">
            <v>KBP6240J</v>
          </cell>
          <cell r="D284">
            <v>937</v>
          </cell>
          <cell r="E284">
            <v>1014</v>
          </cell>
          <cell r="F284">
            <v>1124</v>
          </cell>
          <cell r="G284">
            <v>1236</v>
          </cell>
          <cell r="H284">
            <v>1340</v>
          </cell>
          <cell r="I284">
            <v>1490</v>
          </cell>
          <cell r="J284">
            <v>1708</v>
          </cell>
          <cell r="K284">
            <v>1820</v>
          </cell>
          <cell r="L284">
            <v>1937</v>
          </cell>
          <cell r="M284">
            <v>2068</v>
          </cell>
          <cell r="N284">
            <v>2216</v>
          </cell>
          <cell r="O284">
            <v>2346</v>
          </cell>
          <cell r="P284">
            <v>2480</v>
          </cell>
          <cell r="Q284">
            <v>2572</v>
          </cell>
          <cell r="R284">
            <v>2700</v>
          </cell>
          <cell r="S284">
            <v>2860</v>
          </cell>
          <cell r="T284">
            <v>3044</v>
          </cell>
          <cell r="U284">
            <v>3364</v>
          </cell>
          <cell r="V284">
            <v>3706</v>
          </cell>
          <cell r="W284">
            <v>4150</v>
          </cell>
          <cell r="X284">
            <v>4608</v>
          </cell>
          <cell r="Y284">
            <v>5002</v>
          </cell>
          <cell r="Z284">
            <v>5554</v>
          </cell>
          <cell r="AA284">
            <v>6095</v>
          </cell>
          <cell r="AB284">
            <v>6905</v>
          </cell>
          <cell r="AC284">
            <v>7792</v>
          </cell>
          <cell r="AD284">
            <v>8724</v>
          </cell>
          <cell r="AE284">
            <v>10177</v>
          </cell>
          <cell r="AF284">
            <v>12187</v>
          </cell>
          <cell r="AG284">
            <v>14355</v>
          </cell>
          <cell r="AH284">
            <v>16710</v>
          </cell>
          <cell r="AI284">
            <v>18330</v>
          </cell>
          <cell r="AJ284">
            <v>20226</v>
          </cell>
          <cell r="AK284">
            <v>23528</v>
          </cell>
          <cell r="AL284">
            <v>29134</v>
          </cell>
          <cell r="AM284">
            <v>36909</v>
          </cell>
          <cell r="AN284">
            <v>44107</v>
          </cell>
          <cell r="AO284">
            <v>49703</v>
          </cell>
          <cell r="AP284">
            <v>58728</v>
          </cell>
          <cell r="AQ284">
            <v>65531</v>
          </cell>
          <cell r="AR284">
            <v>75973</v>
          </cell>
          <cell r="AS284">
            <v>89193</v>
          </cell>
          <cell r="AT284">
            <v>104291</v>
          </cell>
          <cell r="AU284">
            <v>124910</v>
          </cell>
          <cell r="AV284">
            <v>147257</v>
          </cell>
          <cell r="AW284">
            <v>170672</v>
          </cell>
          <cell r="AX284">
            <v>194559</v>
          </cell>
          <cell r="AY284">
            <v>217827</v>
          </cell>
          <cell r="AZ284">
            <v>242045</v>
          </cell>
          <cell r="BA284">
            <v>274755</v>
          </cell>
          <cell r="BB284">
            <v>308144</v>
          </cell>
          <cell r="BC284">
            <v>340404</v>
          </cell>
          <cell r="BD284">
            <v>374085</v>
          </cell>
          <cell r="BE284">
            <v>406221</v>
          </cell>
          <cell r="BF284">
            <v>444670</v>
          </cell>
          <cell r="BG284">
            <v>476627</v>
          </cell>
          <cell r="BH284">
            <v>529836</v>
          </cell>
          <cell r="BI284">
            <v>582277</v>
          </cell>
          <cell r="BJ284">
            <v>640891</v>
          </cell>
          <cell r="BK284">
            <v>705570</v>
          </cell>
          <cell r="BL284">
            <v>785716</v>
          </cell>
          <cell r="BM284">
            <v>895074</v>
          </cell>
          <cell r="BN284">
            <v>1017963</v>
          </cell>
          <cell r="BO284">
            <v>1103863</v>
          </cell>
          <cell r="BP284">
            <v>1232646</v>
          </cell>
          <cell r="BQ284">
            <v>1357440</v>
          </cell>
          <cell r="BR284">
            <v>1478015</v>
          </cell>
          <cell r="BS284">
            <v>1626396</v>
          </cell>
          <cell r="BT284">
            <v>1770649</v>
          </cell>
          <cell r="BU284">
            <v>1901431</v>
          </cell>
          <cell r="BV284">
            <v>2049276</v>
          </cell>
        </row>
        <row r="285">
          <cell r="C285" t="str">
            <v>KBP6245J</v>
          </cell>
          <cell r="D285">
            <v>60</v>
          </cell>
          <cell r="E285">
            <v>91</v>
          </cell>
          <cell r="F285">
            <v>100</v>
          </cell>
          <cell r="G285">
            <v>110</v>
          </cell>
          <cell r="H285">
            <v>107</v>
          </cell>
          <cell r="I285">
            <v>122</v>
          </cell>
          <cell r="J285">
            <v>145</v>
          </cell>
          <cell r="K285">
            <v>170</v>
          </cell>
          <cell r="L285">
            <v>160</v>
          </cell>
          <cell r="M285">
            <v>151</v>
          </cell>
          <cell r="N285">
            <v>166</v>
          </cell>
          <cell r="O285">
            <v>180</v>
          </cell>
          <cell r="P285">
            <v>174</v>
          </cell>
          <cell r="Q285">
            <v>177</v>
          </cell>
          <cell r="R285">
            <v>200</v>
          </cell>
          <cell r="S285">
            <v>198</v>
          </cell>
          <cell r="T285">
            <v>205</v>
          </cell>
          <cell r="U285">
            <v>275</v>
          </cell>
          <cell r="V285">
            <v>308</v>
          </cell>
          <cell r="W285">
            <v>362</v>
          </cell>
          <cell r="X285">
            <v>425</v>
          </cell>
          <cell r="Y285">
            <v>482</v>
          </cell>
          <cell r="Z285">
            <v>534</v>
          </cell>
          <cell r="AA285">
            <v>539</v>
          </cell>
          <cell r="AB285">
            <v>565</v>
          </cell>
          <cell r="AC285">
            <v>703</v>
          </cell>
          <cell r="AD285">
            <v>811</v>
          </cell>
          <cell r="AE285">
            <v>1028</v>
          </cell>
          <cell r="AF285">
            <v>1260</v>
          </cell>
          <cell r="AG285">
            <v>1499</v>
          </cell>
          <cell r="AH285">
            <v>1889</v>
          </cell>
          <cell r="AI285">
            <v>2124</v>
          </cell>
          <cell r="AJ285">
            <v>2342</v>
          </cell>
          <cell r="AK285">
            <v>2356</v>
          </cell>
          <cell r="AL285">
            <v>2336</v>
          </cell>
          <cell r="AM285">
            <v>3360</v>
          </cell>
          <cell r="AN285">
            <v>4634</v>
          </cell>
          <cell r="AO285">
            <v>6133</v>
          </cell>
          <cell r="AP285">
            <v>7794</v>
          </cell>
          <cell r="AQ285">
            <v>9038</v>
          </cell>
          <cell r="AR285">
            <v>10513</v>
          </cell>
          <cell r="AS285">
            <v>12354</v>
          </cell>
          <cell r="AT285">
            <v>14468</v>
          </cell>
          <cell r="AU285">
            <v>19723</v>
          </cell>
          <cell r="AV285">
            <v>23831</v>
          </cell>
          <cell r="AW285">
            <v>28961</v>
          </cell>
          <cell r="AX285">
            <v>35050</v>
          </cell>
          <cell r="AY285">
            <v>37599</v>
          </cell>
          <cell r="AZ285">
            <v>45280</v>
          </cell>
          <cell r="BA285">
            <v>51623</v>
          </cell>
          <cell r="BB285">
            <v>59496</v>
          </cell>
          <cell r="BC285">
            <v>68048</v>
          </cell>
          <cell r="BD285">
            <v>75422</v>
          </cell>
          <cell r="BE285">
            <v>84335</v>
          </cell>
          <cell r="BF285">
            <v>87848</v>
          </cell>
          <cell r="BG285">
            <v>89700</v>
          </cell>
          <cell r="BH285">
            <v>96074</v>
          </cell>
          <cell r="BI285">
            <v>99175</v>
          </cell>
          <cell r="BJ285">
            <v>109366</v>
          </cell>
          <cell r="BK285">
            <v>124513</v>
          </cell>
          <cell r="BL285">
            <v>141128</v>
          </cell>
          <cell r="BM285">
            <v>163960</v>
          </cell>
          <cell r="BN285">
            <v>181210</v>
          </cell>
          <cell r="BO285">
            <v>210703</v>
          </cell>
          <cell r="BP285">
            <v>234858</v>
          </cell>
          <cell r="BQ285">
            <v>254571</v>
          </cell>
          <cell r="BR285">
            <v>281633</v>
          </cell>
          <cell r="BS285">
            <v>316214</v>
          </cell>
          <cell r="BT285">
            <v>354118</v>
          </cell>
          <cell r="BU285">
            <v>393738</v>
          </cell>
          <cell r="BV285">
            <v>428929</v>
          </cell>
        </row>
        <row r="286">
          <cell r="C286" t="str">
            <v>KBP6246J</v>
          </cell>
          <cell r="D286">
            <v>1241</v>
          </cell>
          <cell r="E286">
            <v>1370</v>
          </cell>
          <cell r="F286">
            <v>1540</v>
          </cell>
          <cell r="G286">
            <v>1608</v>
          </cell>
          <cell r="H286">
            <v>1696</v>
          </cell>
          <cell r="I286">
            <v>1904</v>
          </cell>
          <cell r="J286">
            <v>2115</v>
          </cell>
          <cell r="K286">
            <v>2440</v>
          </cell>
          <cell r="L286">
            <v>2608</v>
          </cell>
          <cell r="M286">
            <v>2818</v>
          </cell>
          <cell r="N286">
            <v>2945</v>
          </cell>
          <cell r="O286">
            <v>3148</v>
          </cell>
          <cell r="P286">
            <v>3213</v>
          </cell>
          <cell r="Q286">
            <v>3392</v>
          </cell>
          <cell r="R286">
            <v>3619</v>
          </cell>
          <cell r="S286">
            <v>3967</v>
          </cell>
          <cell r="T286">
            <v>4272</v>
          </cell>
          <cell r="U286">
            <v>4508</v>
          </cell>
          <cell r="V286">
            <v>4782</v>
          </cell>
          <cell r="W286">
            <v>5182</v>
          </cell>
          <cell r="X286">
            <v>5743</v>
          </cell>
          <cell r="Y286">
            <v>6262</v>
          </cell>
          <cell r="Z286">
            <v>6997</v>
          </cell>
          <cell r="AA286">
            <v>7556</v>
          </cell>
          <cell r="AB286">
            <v>8399</v>
          </cell>
          <cell r="AC286">
            <v>9865</v>
          </cell>
          <cell r="AD286">
            <v>11072</v>
          </cell>
          <cell r="AE286">
            <v>12289</v>
          </cell>
          <cell r="AF286">
            <v>14475</v>
          </cell>
          <cell r="AG286">
            <v>17613</v>
          </cell>
          <cell r="AH286">
            <v>19345</v>
          </cell>
          <cell r="AI286">
            <v>22788</v>
          </cell>
          <cell r="AJ286">
            <v>24467</v>
          </cell>
          <cell r="AK286">
            <v>29360</v>
          </cell>
          <cell r="AL286">
            <v>37039</v>
          </cell>
          <cell r="AM286">
            <v>41938</v>
          </cell>
          <cell r="AN286">
            <v>49245</v>
          </cell>
          <cell r="AO286">
            <v>57815</v>
          </cell>
          <cell r="AP286">
            <v>68267</v>
          </cell>
          <cell r="AQ286">
            <v>79489</v>
          </cell>
          <cell r="AR286">
            <v>92224</v>
          </cell>
          <cell r="AS286">
            <v>112407</v>
          </cell>
          <cell r="AT286">
            <v>135909</v>
          </cell>
          <cell r="AU286">
            <v>160619</v>
          </cell>
          <cell r="AV286">
            <v>189598</v>
          </cell>
          <cell r="AW286">
            <v>218640</v>
          </cell>
          <cell r="AX286">
            <v>255976</v>
          </cell>
          <cell r="AY286">
            <v>283000</v>
          </cell>
          <cell r="AZ286">
            <v>318970</v>
          </cell>
          <cell r="BA286">
            <v>362792</v>
          </cell>
          <cell r="BB286">
            <v>405831</v>
          </cell>
          <cell r="BC286">
            <v>461831</v>
          </cell>
          <cell r="BD286">
            <v>497351</v>
          </cell>
          <cell r="BE286">
            <v>541351</v>
          </cell>
          <cell r="BF286">
            <v>609092</v>
          </cell>
          <cell r="BG286">
            <v>667359</v>
          </cell>
          <cell r="BH286">
            <v>751653</v>
          </cell>
          <cell r="BI286">
            <v>811356</v>
          </cell>
          <cell r="BJ286">
            <v>922019</v>
          </cell>
          <cell r="BK286">
            <v>1020929</v>
          </cell>
          <cell r="BL286">
            <v>1118228</v>
          </cell>
          <cell r="BM286">
            <v>1268239</v>
          </cell>
          <cell r="BN286">
            <v>1406652</v>
          </cell>
          <cell r="BO286">
            <v>1484436</v>
          </cell>
          <cell r="BP286">
            <v>1608424</v>
          </cell>
          <cell r="BQ286">
            <v>1778449</v>
          </cell>
          <cell r="BR286">
            <v>1944909</v>
          </cell>
          <cell r="BS286">
            <v>2098322</v>
          </cell>
          <cell r="BT286">
            <v>2242544</v>
          </cell>
          <cell r="BU286">
            <v>2389662</v>
          </cell>
          <cell r="BV286">
            <v>2564097</v>
          </cell>
        </row>
        <row r="287">
          <cell r="C287" t="str">
            <v>KBP6246Z</v>
          </cell>
          <cell r="D287">
            <v>0</v>
          </cell>
          <cell r="E287">
            <v>12.7</v>
          </cell>
          <cell r="F287">
            <v>5.9</v>
          </cell>
          <cell r="G287">
            <v>2.8</v>
          </cell>
          <cell r="H287">
            <v>1.6</v>
          </cell>
          <cell r="I287">
            <v>3.1</v>
          </cell>
          <cell r="J287">
            <v>2.1</v>
          </cell>
          <cell r="K287">
            <v>10.7</v>
          </cell>
          <cell r="L287">
            <v>4.4000000000000004</v>
          </cell>
          <cell r="M287">
            <v>4.5999999999999996</v>
          </cell>
          <cell r="N287">
            <v>3.4</v>
          </cell>
          <cell r="O287">
            <v>5.3</v>
          </cell>
          <cell r="P287">
            <v>-0.3</v>
          </cell>
          <cell r="Q287">
            <v>3.7</v>
          </cell>
          <cell r="R287">
            <v>1.5</v>
          </cell>
          <cell r="S287">
            <v>7.9</v>
          </cell>
          <cell r="T287">
            <v>5.9</v>
          </cell>
          <cell r="U287">
            <v>3.6</v>
          </cell>
          <cell r="V287">
            <v>3.9</v>
          </cell>
          <cell r="W287">
            <v>3.9</v>
          </cell>
          <cell r="X287">
            <v>6.8</v>
          </cell>
          <cell r="Y287">
            <v>4.8</v>
          </cell>
          <cell r="Z287">
            <v>8.6999999999999993</v>
          </cell>
          <cell r="AA287">
            <v>3.2</v>
          </cell>
          <cell r="AB287">
            <v>4.9000000000000004</v>
          </cell>
          <cell r="AC287">
            <v>9.6</v>
          </cell>
          <cell r="AD287">
            <v>4.9000000000000004</v>
          </cell>
          <cell r="AE287">
            <v>2</v>
          </cell>
          <cell r="AF287">
            <v>5.6</v>
          </cell>
          <cell r="AG287">
            <v>4.5999999999999996</v>
          </cell>
          <cell r="AH287">
            <v>-1.6</v>
          </cell>
          <cell r="AI287">
            <v>5.9</v>
          </cell>
          <cell r="AJ287">
            <v>-2.4</v>
          </cell>
          <cell r="AK287">
            <v>6.2</v>
          </cell>
          <cell r="AL287">
            <v>8.6999999999999993</v>
          </cell>
          <cell r="AM287">
            <v>-2.6</v>
          </cell>
          <cell r="AN287">
            <v>2.1</v>
          </cell>
          <cell r="AO287">
            <v>3.7</v>
          </cell>
          <cell r="AP287">
            <v>6.1</v>
          </cell>
          <cell r="AQ287">
            <v>-0.5</v>
          </cell>
          <cell r="AR287">
            <v>-2.6</v>
          </cell>
          <cell r="AS287">
            <v>6</v>
          </cell>
          <cell r="AT287">
            <v>4.5999999999999996</v>
          </cell>
          <cell r="AU287">
            <v>2.4</v>
          </cell>
          <cell r="AV287">
            <v>0.1</v>
          </cell>
          <cell r="AW287">
            <v>-0.5</v>
          </cell>
          <cell r="AX287">
            <v>2.2000000000000002</v>
          </cell>
          <cell r="AY287">
            <v>0.3</v>
          </cell>
          <cell r="AZ287">
            <v>2.2999999999999998</v>
          </cell>
          <cell r="BA287">
            <v>4.8</v>
          </cell>
          <cell r="BB287">
            <v>4.8</v>
          </cell>
          <cell r="BC287">
            <v>3.3</v>
          </cell>
          <cell r="BD287">
            <v>1.2</v>
          </cell>
          <cell r="BE287">
            <v>1.5</v>
          </cell>
          <cell r="BF287">
            <v>3.9</v>
          </cell>
          <cell r="BG287">
            <v>2.8</v>
          </cell>
          <cell r="BH287">
            <v>3.6</v>
          </cell>
          <cell r="BI287">
            <v>2.6</v>
          </cell>
          <cell r="BJ287">
            <v>6</v>
          </cell>
          <cell r="BK287">
            <v>5.8</v>
          </cell>
          <cell r="BL287">
            <v>7.7</v>
          </cell>
          <cell r="BM287">
            <v>6</v>
          </cell>
          <cell r="BN287">
            <v>2.2999999999999998</v>
          </cell>
          <cell r="BO287">
            <v>-2.1</v>
          </cell>
          <cell r="BP287">
            <v>3.7</v>
          </cell>
          <cell r="BQ287">
            <v>4.5999999999999996</v>
          </cell>
          <cell r="BR287">
            <v>3</v>
          </cell>
          <cell r="BS287">
            <v>1.8</v>
          </cell>
          <cell r="BT287">
            <v>1.2</v>
          </cell>
          <cell r="BU287">
            <v>2.6</v>
          </cell>
          <cell r="BV287">
            <v>1.2</v>
          </cell>
        </row>
        <row r="288">
          <cell r="C288" t="str">
            <v>KBP6251J</v>
          </cell>
          <cell r="D288">
            <v>143</v>
          </cell>
          <cell r="E288">
            <v>177</v>
          </cell>
          <cell r="F288">
            <v>159</v>
          </cell>
          <cell r="G288">
            <v>179</v>
          </cell>
          <cell r="H288">
            <v>200</v>
          </cell>
          <cell r="I288">
            <v>230</v>
          </cell>
          <cell r="J288">
            <v>283</v>
          </cell>
          <cell r="K288">
            <v>327</v>
          </cell>
          <cell r="L288">
            <v>320</v>
          </cell>
          <cell r="M288">
            <v>318</v>
          </cell>
          <cell r="N288">
            <v>361</v>
          </cell>
          <cell r="O288">
            <v>376</v>
          </cell>
          <cell r="P288">
            <v>367</v>
          </cell>
          <cell r="Q288">
            <v>394</v>
          </cell>
          <cell r="R288">
            <v>408</v>
          </cell>
          <cell r="S288">
            <v>431</v>
          </cell>
          <cell r="T288">
            <v>429</v>
          </cell>
          <cell r="U288">
            <v>639</v>
          </cell>
          <cell r="V288">
            <v>660</v>
          </cell>
          <cell r="W288">
            <v>748</v>
          </cell>
          <cell r="X288">
            <v>825</v>
          </cell>
          <cell r="Y288">
            <v>953</v>
          </cell>
          <cell r="Z288">
            <v>1059</v>
          </cell>
          <cell r="AA288">
            <v>1181</v>
          </cell>
          <cell r="AB288">
            <v>1295</v>
          </cell>
          <cell r="AC288">
            <v>1411</v>
          </cell>
          <cell r="AD288">
            <v>1667</v>
          </cell>
          <cell r="AE288">
            <v>2179</v>
          </cell>
          <cell r="AF288">
            <v>2889</v>
          </cell>
          <cell r="AG288">
            <v>3330</v>
          </cell>
          <cell r="AH288">
            <v>3786</v>
          </cell>
          <cell r="AI288">
            <v>4079</v>
          </cell>
          <cell r="AJ288">
            <v>4444</v>
          </cell>
          <cell r="AK288">
            <v>5295</v>
          </cell>
          <cell r="AL288">
            <v>7312</v>
          </cell>
          <cell r="AM288">
            <v>8302</v>
          </cell>
          <cell r="AN288">
            <v>9494</v>
          </cell>
          <cell r="AO288">
            <v>11530</v>
          </cell>
          <cell r="AP288">
            <v>12982</v>
          </cell>
          <cell r="AQ288">
            <v>16472</v>
          </cell>
          <cell r="AR288">
            <v>18999</v>
          </cell>
          <cell r="AS288">
            <v>21090</v>
          </cell>
          <cell r="AT288">
            <v>24662</v>
          </cell>
          <cell r="AU288">
            <v>30972</v>
          </cell>
          <cell r="AV288">
            <v>39115</v>
          </cell>
          <cell r="AW288">
            <v>42508</v>
          </cell>
          <cell r="AX288">
            <v>46013</v>
          </cell>
          <cell r="AY288">
            <v>50178</v>
          </cell>
          <cell r="AZ288">
            <v>59845</v>
          </cell>
          <cell r="BA288">
            <v>65738</v>
          </cell>
          <cell r="BB288">
            <v>80904</v>
          </cell>
          <cell r="BC288">
            <v>92182</v>
          </cell>
          <cell r="BD288">
            <v>105357</v>
          </cell>
          <cell r="BE288">
            <v>114555</v>
          </cell>
          <cell r="BF288">
            <v>121096</v>
          </cell>
          <cell r="BG288">
            <v>148401</v>
          </cell>
          <cell r="BH288">
            <v>164780</v>
          </cell>
          <cell r="BI288">
            <v>169109</v>
          </cell>
          <cell r="BJ288">
            <v>185158</v>
          </cell>
          <cell r="BK288">
            <v>223292</v>
          </cell>
          <cell r="BL288">
            <v>272123</v>
          </cell>
          <cell r="BM288">
            <v>322192</v>
          </cell>
          <cell r="BN288">
            <v>354567</v>
          </cell>
          <cell r="BO288">
            <v>378287</v>
          </cell>
          <cell r="BP288">
            <v>389333</v>
          </cell>
          <cell r="BQ288">
            <v>425332</v>
          </cell>
          <cell r="BR288">
            <v>463091</v>
          </cell>
          <cell r="BS288">
            <v>508258</v>
          </cell>
          <cell r="BT288">
            <v>558167</v>
          </cell>
          <cell r="BU288">
            <v>606647</v>
          </cell>
          <cell r="BV288">
            <v>656882</v>
          </cell>
        </row>
        <row r="289">
          <cell r="C289" t="str">
            <v>KBP6270J</v>
          </cell>
          <cell r="D289">
            <v>146</v>
          </cell>
          <cell r="E289">
            <v>158</v>
          </cell>
          <cell r="F289">
            <v>171</v>
          </cell>
          <cell r="G289">
            <v>180</v>
          </cell>
          <cell r="H289">
            <v>204</v>
          </cell>
          <cell r="I289">
            <v>217</v>
          </cell>
          <cell r="J289">
            <v>227</v>
          </cell>
          <cell r="K289">
            <v>251</v>
          </cell>
          <cell r="L289">
            <v>263</v>
          </cell>
          <cell r="M289">
            <v>270</v>
          </cell>
          <cell r="N289">
            <v>284</v>
          </cell>
          <cell r="O289">
            <v>293</v>
          </cell>
          <cell r="P289">
            <v>295</v>
          </cell>
          <cell r="Q289">
            <v>304</v>
          </cell>
          <cell r="R289">
            <v>316</v>
          </cell>
          <cell r="S289">
            <v>324</v>
          </cell>
          <cell r="T289">
            <v>336</v>
          </cell>
          <cell r="U289">
            <v>363</v>
          </cell>
          <cell r="V289">
            <v>388</v>
          </cell>
          <cell r="W289">
            <v>413</v>
          </cell>
          <cell r="X289">
            <v>438</v>
          </cell>
          <cell r="Y289">
            <v>475</v>
          </cell>
          <cell r="Z289">
            <v>500</v>
          </cell>
          <cell r="AA289">
            <v>548</v>
          </cell>
          <cell r="AB289">
            <v>585</v>
          </cell>
          <cell r="AC289">
            <v>631</v>
          </cell>
          <cell r="AD289">
            <v>695</v>
          </cell>
          <cell r="AE289">
            <v>841</v>
          </cell>
          <cell r="AF289">
            <v>1011</v>
          </cell>
          <cell r="AG289">
            <v>1113</v>
          </cell>
          <cell r="AH289">
            <v>1229</v>
          </cell>
          <cell r="AI289">
            <v>1333</v>
          </cell>
          <cell r="AJ289">
            <v>1495</v>
          </cell>
          <cell r="AK289">
            <v>1745</v>
          </cell>
          <cell r="AL289">
            <v>2271</v>
          </cell>
          <cell r="AM289">
            <v>2575</v>
          </cell>
          <cell r="AN289">
            <v>2857</v>
          </cell>
          <cell r="AO289">
            <v>3193</v>
          </cell>
          <cell r="AP289">
            <v>3658</v>
          </cell>
          <cell r="AQ289">
            <v>4129</v>
          </cell>
          <cell r="AR289">
            <v>4734</v>
          </cell>
          <cell r="AS289">
            <v>5416</v>
          </cell>
          <cell r="AT289">
            <v>6363</v>
          </cell>
          <cell r="AU289">
            <v>7479</v>
          </cell>
          <cell r="AV289">
            <v>8430</v>
          </cell>
          <cell r="AW289">
            <v>9451</v>
          </cell>
          <cell r="AX289">
            <v>10377</v>
          </cell>
          <cell r="AY289">
            <v>11623</v>
          </cell>
          <cell r="AZ289">
            <v>12870</v>
          </cell>
          <cell r="BA289">
            <v>14320</v>
          </cell>
          <cell r="BB289">
            <v>15782</v>
          </cell>
          <cell r="BC289">
            <v>17122</v>
          </cell>
          <cell r="BD289">
            <v>18162</v>
          </cell>
          <cell r="BE289">
            <v>19493</v>
          </cell>
          <cell r="BF289">
            <v>21657</v>
          </cell>
          <cell r="BG289">
            <v>23481</v>
          </cell>
          <cell r="BH289">
            <v>26778</v>
          </cell>
          <cell r="BI289">
            <v>28632</v>
          </cell>
          <cell r="BJ289">
            <v>31370</v>
          </cell>
          <cell r="BK289">
            <v>34281</v>
          </cell>
          <cell r="BL289">
            <v>37899</v>
          </cell>
          <cell r="BM289">
            <v>42863</v>
          </cell>
          <cell r="BN289">
            <v>47512</v>
          </cell>
          <cell r="BO289">
            <v>49682</v>
          </cell>
          <cell r="BP289">
            <v>53823</v>
          </cell>
          <cell r="BQ289">
            <v>58559</v>
          </cell>
          <cell r="BR289">
            <v>62297</v>
          </cell>
          <cell r="BS289">
            <v>66949</v>
          </cell>
          <cell r="BT289">
            <v>71108</v>
          </cell>
          <cell r="BU289">
            <v>74632</v>
          </cell>
          <cell r="BV289">
            <v>78824</v>
          </cell>
        </row>
        <row r="290">
          <cell r="C290" t="str">
            <v>KBP6270Y</v>
          </cell>
          <cell r="D290">
            <v>25752</v>
          </cell>
          <cell r="E290">
            <v>25706</v>
          </cell>
          <cell r="F290">
            <v>26997</v>
          </cell>
          <cell r="G290">
            <v>27031</v>
          </cell>
          <cell r="H290">
            <v>27812</v>
          </cell>
          <cell r="I290">
            <v>28527</v>
          </cell>
          <cell r="J290">
            <v>28677</v>
          </cell>
          <cell r="K290">
            <v>29213</v>
          </cell>
          <cell r="L290">
            <v>30347</v>
          </cell>
          <cell r="M290">
            <v>31277</v>
          </cell>
          <cell r="N290">
            <v>32217</v>
          </cell>
          <cell r="O290">
            <v>32851</v>
          </cell>
          <cell r="P290">
            <v>32946</v>
          </cell>
          <cell r="Q290">
            <v>33619</v>
          </cell>
          <cell r="R290">
            <v>33785</v>
          </cell>
          <cell r="S290">
            <v>34168</v>
          </cell>
          <cell r="T290">
            <v>35319</v>
          </cell>
          <cell r="U290">
            <v>36918</v>
          </cell>
          <cell r="V290">
            <v>38772</v>
          </cell>
          <cell r="W290">
            <v>40023</v>
          </cell>
          <cell r="X290">
            <v>40652</v>
          </cell>
          <cell r="Y290">
            <v>42395</v>
          </cell>
          <cell r="Z290">
            <v>42975</v>
          </cell>
          <cell r="AA290">
            <v>43792</v>
          </cell>
          <cell r="AB290">
            <v>44869</v>
          </cell>
          <cell r="AC290">
            <v>45647</v>
          </cell>
          <cell r="AD290">
            <v>45288</v>
          </cell>
          <cell r="AE290">
            <v>46233</v>
          </cell>
          <cell r="AF290">
            <v>47934</v>
          </cell>
          <cell r="AG290">
            <v>47653</v>
          </cell>
          <cell r="AH290">
            <v>47625</v>
          </cell>
          <cell r="AI290">
            <v>46458</v>
          </cell>
          <cell r="AJ290">
            <v>46710</v>
          </cell>
          <cell r="AK290">
            <v>47373</v>
          </cell>
          <cell r="AL290">
            <v>49377</v>
          </cell>
          <cell r="AM290">
            <v>50815</v>
          </cell>
          <cell r="AN290">
            <v>49465</v>
          </cell>
          <cell r="AO290">
            <v>47456</v>
          </cell>
          <cell r="AP290">
            <v>48768</v>
          </cell>
          <cell r="AQ290">
            <v>47126</v>
          </cell>
          <cell r="AR290">
            <v>46112</v>
          </cell>
          <cell r="AS290">
            <v>46082</v>
          </cell>
          <cell r="AT290">
            <v>47021</v>
          </cell>
          <cell r="AU290">
            <v>47144</v>
          </cell>
          <cell r="AV290">
            <v>46020</v>
          </cell>
          <cell r="AW290">
            <v>44610</v>
          </cell>
          <cell r="AX290">
            <v>42754</v>
          </cell>
          <cell r="AY290">
            <v>42386</v>
          </cell>
          <cell r="AZ290">
            <v>42849</v>
          </cell>
          <cell r="BA290">
            <v>43267</v>
          </cell>
          <cell r="BB290">
            <v>44193</v>
          </cell>
          <cell r="BC290">
            <v>44420</v>
          </cell>
          <cell r="BD290">
            <v>43720</v>
          </cell>
          <cell r="BE290">
            <v>43826</v>
          </cell>
          <cell r="BF290">
            <v>44735</v>
          </cell>
          <cell r="BG290">
            <v>45075</v>
          </cell>
          <cell r="BH290">
            <v>45798</v>
          </cell>
          <cell r="BI290">
            <v>46287</v>
          </cell>
          <cell r="BJ290">
            <v>47605</v>
          </cell>
          <cell r="BK290">
            <v>49335</v>
          </cell>
          <cell r="BL290">
            <v>51331</v>
          </cell>
          <cell r="BM290">
            <v>53334</v>
          </cell>
          <cell r="BN290">
            <v>54322</v>
          </cell>
          <cell r="BO290">
            <v>52838</v>
          </cell>
          <cell r="BP290">
            <v>53823</v>
          </cell>
          <cell r="BQ290">
            <v>54968</v>
          </cell>
          <cell r="BR290">
            <v>55543</v>
          </cell>
          <cell r="BS290">
            <v>56234</v>
          </cell>
          <cell r="BT290">
            <v>56469</v>
          </cell>
          <cell r="BU290">
            <v>56449</v>
          </cell>
          <cell r="BV290">
            <v>55827</v>
          </cell>
        </row>
        <row r="291">
          <cell r="C291" t="str">
            <v>KBP6270Z</v>
          </cell>
          <cell r="D291">
            <v>0</v>
          </cell>
          <cell r="E291">
            <v>-0.2</v>
          </cell>
          <cell r="F291">
            <v>5</v>
          </cell>
          <cell r="G291">
            <v>0.1</v>
          </cell>
          <cell r="H291">
            <v>2.9</v>
          </cell>
          <cell r="I291">
            <v>2.6</v>
          </cell>
          <cell r="J291">
            <v>0.5</v>
          </cell>
          <cell r="K291">
            <v>1.9</v>
          </cell>
          <cell r="L291">
            <v>3.9</v>
          </cell>
          <cell r="M291">
            <v>3.1</v>
          </cell>
          <cell r="N291">
            <v>3</v>
          </cell>
          <cell r="O291">
            <v>2</v>
          </cell>
          <cell r="P291">
            <v>0.3</v>
          </cell>
          <cell r="Q291">
            <v>2</v>
          </cell>
          <cell r="R291">
            <v>0.5</v>
          </cell>
          <cell r="S291">
            <v>1.1000000000000001</v>
          </cell>
          <cell r="T291">
            <v>3.4</v>
          </cell>
          <cell r="U291">
            <v>4.5</v>
          </cell>
          <cell r="V291">
            <v>5</v>
          </cell>
          <cell r="W291">
            <v>3.2</v>
          </cell>
          <cell r="X291">
            <v>1.6</v>
          </cell>
          <cell r="Y291">
            <v>4.3</v>
          </cell>
          <cell r="Z291">
            <v>1.4</v>
          </cell>
          <cell r="AA291">
            <v>1.9</v>
          </cell>
          <cell r="AB291">
            <v>2.5</v>
          </cell>
          <cell r="AC291">
            <v>1.7</v>
          </cell>
          <cell r="AD291">
            <v>-0.8</v>
          </cell>
          <cell r="AE291">
            <v>2.1</v>
          </cell>
          <cell r="AF291">
            <v>3.7</v>
          </cell>
          <cell r="AG291">
            <v>-0.6</v>
          </cell>
          <cell r="AH291">
            <v>-0.1</v>
          </cell>
          <cell r="AI291">
            <v>-2.4</v>
          </cell>
          <cell r="AJ291">
            <v>0.5</v>
          </cell>
          <cell r="AK291">
            <v>1.4</v>
          </cell>
          <cell r="AL291">
            <v>4.2</v>
          </cell>
          <cell r="AM291">
            <v>2.9</v>
          </cell>
          <cell r="AN291">
            <v>-2.7</v>
          </cell>
          <cell r="AO291">
            <v>-4.0999999999999996</v>
          </cell>
          <cell r="AP291">
            <v>2.8</v>
          </cell>
          <cell r="AQ291">
            <v>-3.4</v>
          </cell>
          <cell r="AR291">
            <v>-2.2000000000000002</v>
          </cell>
          <cell r="AS291">
            <v>-0.1</v>
          </cell>
          <cell r="AT291">
            <v>2</v>
          </cell>
          <cell r="AU291">
            <v>0.3</v>
          </cell>
          <cell r="AV291">
            <v>-2.4</v>
          </cell>
          <cell r="AW291">
            <v>-3.1</v>
          </cell>
          <cell r="AX291">
            <v>-4.2</v>
          </cell>
          <cell r="AY291">
            <v>-0.9</v>
          </cell>
          <cell r="AZ291">
            <v>1.1000000000000001</v>
          </cell>
          <cell r="BA291">
            <v>1</v>
          </cell>
          <cell r="BB291">
            <v>2.1</v>
          </cell>
          <cell r="BC291">
            <v>0.5</v>
          </cell>
          <cell r="BD291">
            <v>-1.6</v>
          </cell>
          <cell r="BE291">
            <v>0.2</v>
          </cell>
          <cell r="BF291">
            <v>2.1</v>
          </cell>
          <cell r="BG291">
            <v>0.8</v>
          </cell>
          <cell r="BH291">
            <v>1.6</v>
          </cell>
          <cell r="BI291">
            <v>1.1000000000000001</v>
          </cell>
          <cell r="BJ291">
            <v>2.8</v>
          </cell>
          <cell r="BK291">
            <v>3.6</v>
          </cell>
          <cell r="BL291">
            <v>4</v>
          </cell>
          <cell r="BM291">
            <v>3.9</v>
          </cell>
          <cell r="BN291">
            <v>1.9</v>
          </cell>
          <cell r="BO291">
            <v>-2.7</v>
          </cell>
          <cell r="BP291">
            <v>1.9</v>
          </cell>
          <cell r="BQ291">
            <v>2.1</v>
          </cell>
          <cell r="BR291">
            <v>1</v>
          </cell>
          <cell r="BS291">
            <v>1.2</v>
          </cell>
          <cell r="BT291">
            <v>0.4</v>
          </cell>
          <cell r="BU291">
            <v>0</v>
          </cell>
          <cell r="BV291">
            <v>-1.1000000000000001</v>
          </cell>
        </row>
        <row r="292">
          <cell r="C292" t="str">
            <v>KBP6271J</v>
          </cell>
          <cell r="D292">
            <v>139</v>
          </cell>
          <cell r="E292">
            <v>151</v>
          </cell>
          <cell r="F292">
            <v>163</v>
          </cell>
          <cell r="G292">
            <v>171</v>
          </cell>
          <cell r="H292">
            <v>192</v>
          </cell>
          <cell r="I292">
            <v>204</v>
          </cell>
          <cell r="J292">
            <v>214</v>
          </cell>
          <cell r="K292">
            <v>238</v>
          </cell>
          <cell r="L292">
            <v>250</v>
          </cell>
          <cell r="M292">
            <v>256</v>
          </cell>
          <cell r="N292">
            <v>269</v>
          </cell>
          <cell r="O292">
            <v>279</v>
          </cell>
          <cell r="P292">
            <v>281</v>
          </cell>
          <cell r="Q292">
            <v>290</v>
          </cell>
          <cell r="R292">
            <v>302</v>
          </cell>
          <cell r="S292">
            <v>309</v>
          </cell>
          <cell r="T292">
            <v>323</v>
          </cell>
          <cell r="U292">
            <v>350</v>
          </cell>
          <cell r="V292">
            <v>374</v>
          </cell>
          <cell r="W292">
            <v>398</v>
          </cell>
          <cell r="X292">
            <v>422</v>
          </cell>
          <cell r="Y292">
            <v>459</v>
          </cell>
          <cell r="Z292">
            <v>482</v>
          </cell>
          <cell r="AA292">
            <v>528</v>
          </cell>
          <cell r="AB292">
            <v>564</v>
          </cell>
          <cell r="AC292">
            <v>611</v>
          </cell>
          <cell r="AD292">
            <v>673</v>
          </cell>
          <cell r="AE292">
            <v>814</v>
          </cell>
          <cell r="AF292">
            <v>976</v>
          </cell>
          <cell r="AG292">
            <v>1068</v>
          </cell>
          <cell r="AH292">
            <v>1178</v>
          </cell>
          <cell r="AI292">
            <v>1276</v>
          </cell>
          <cell r="AJ292">
            <v>1433</v>
          </cell>
          <cell r="AK292">
            <v>1674</v>
          </cell>
          <cell r="AL292">
            <v>2180</v>
          </cell>
          <cell r="AM292">
            <v>2467</v>
          </cell>
          <cell r="AN292">
            <v>2743</v>
          </cell>
          <cell r="AO292">
            <v>3071</v>
          </cell>
          <cell r="AP292">
            <v>3517</v>
          </cell>
          <cell r="AQ292">
            <v>3950</v>
          </cell>
          <cell r="AR292">
            <v>4527</v>
          </cell>
          <cell r="AS292">
            <v>5225</v>
          </cell>
          <cell r="AT292">
            <v>6151</v>
          </cell>
          <cell r="AU292">
            <v>7224</v>
          </cell>
          <cell r="AV292">
            <v>8119</v>
          </cell>
          <cell r="AW292">
            <v>9206</v>
          </cell>
          <cell r="AX292">
            <v>10150</v>
          </cell>
          <cell r="AY292">
            <v>11393</v>
          </cell>
          <cell r="AZ292">
            <v>12647</v>
          </cell>
          <cell r="BA292">
            <v>14056</v>
          </cell>
          <cell r="BB292">
            <v>15449</v>
          </cell>
          <cell r="BC292">
            <v>16761</v>
          </cell>
          <cell r="BD292">
            <v>17745</v>
          </cell>
          <cell r="BE292">
            <v>19036</v>
          </cell>
          <cell r="BF292">
            <v>21153</v>
          </cell>
          <cell r="BG292">
            <v>22759</v>
          </cell>
          <cell r="BH292">
            <v>26132</v>
          </cell>
          <cell r="BI292">
            <v>27879</v>
          </cell>
          <cell r="BJ292">
            <v>30778</v>
          </cell>
          <cell r="BK292">
            <v>33624</v>
          </cell>
          <cell r="BL292">
            <v>37183</v>
          </cell>
          <cell r="BM292">
            <v>41464</v>
          </cell>
          <cell r="BN292">
            <v>46031</v>
          </cell>
          <cell r="BO292">
            <v>48570</v>
          </cell>
          <cell r="BP292">
            <v>52675</v>
          </cell>
          <cell r="BQ292">
            <v>57061</v>
          </cell>
          <cell r="BR292">
            <v>60606</v>
          </cell>
          <cell r="BS292">
            <v>65194</v>
          </cell>
          <cell r="BT292">
            <v>69211</v>
          </cell>
          <cell r="BU292">
            <v>72783</v>
          </cell>
          <cell r="BV292">
            <v>76634</v>
          </cell>
        </row>
        <row r="293">
          <cell r="C293" t="str">
            <v>KBP6271Y</v>
          </cell>
          <cell r="D293">
            <v>23109</v>
          </cell>
          <cell r="E293">
            <v>22843</v>
          </cell>
          <cell r="F293">
            <v>24042</v>
          </cell>
          <cell r="G293">
            <v>24253</v>
          </cell>
          <cell r="H293">
            <v>25453</v>
          </cell>
          <cell r="I293">
            <v>25768</v>
          </cell>
          <cell r="J293">
            <v>25913</v>
          </cell>
          <cell r="K293">
            <v>26171</v>
          </cell>
          <cell r="L293">
            <v>27050</v>
          </cell>
          <cell r="M293">
            <v>27816</v>
          </cell>
          <cell r="N293">
            <v>28629</v>
          </cell>
          <cell r="O293">
            <v>29159</v>
          </cell>
          <cell r="P293">
            <v>29036</v>
          </cell>
          <cell r="Q293">
            <v>29915</v>
          </cell>
          <cell r="R293">
            <v>30057</v>
          </cell>
          <cell r="S293">
            <v>30285</v>
          </cell>
          <cell r="T293">
            <v>31331</v>
          </cell>
          <cell r="U293">
            <v>32450</v>
          </cell>
          <cell r="V293">
            <v>34129</v>
          </cell>
          <cell r="W293">
            <v>34780</v>
          </cell>
          <cell r="X293">
            <v>35553</v>
          </cell>
          <cell r="Y293">
            <v>37305</v>
          </cell>
          <cell r="Z293">
            <v>38144</v>
          </cell>
          <cell r="AA293">
            <v>38904</v>
          </cell>
          <cell r="AB293">
            <v>39293</v>
          </cell>
          <cell r="AC293">
            <v>40272</v>
          </cell>
          <cell r="AD293">
            <v>40755</v>
          </cell>
          <cell r="AE293">
            <v>43388</v>
          </cell>
          <cell r="AF293">
            <v>45746</v>
          </cell>
          <cell r="AG293">
            <v>44449</v>
          </cell>
          <cell r="AH293">
            <v>43521</v>
          </cell>
          <cell r="AI293">
            <v>42887</v>
          </cell>
          <cell r="AJ293">
            <v>43352</v>
          </cell>
          <cell r="AK293">
            <v>44430</v>
          </cell>
          <cell r="AL293">
            <v>47212</v>
          </cell>
          <cell r="AM293">
            <v>46956</v>
          </cell>
          <cell r="AN293">
            <v>45087</v>
          </cell>
          <cell r="AO293">
            <v>43372</v>
          </cell>
          <cell r="AP293">
            <v>44982</v>
          </cell>
          <cell r="AQ293">
            <v>43656</v>
          </cell>
          <cell r="AR293">
            <v>43030</v>
          </cell>
          <cell r="AS293">
            <v>43452</v>
          </cell>
          <cell r="AT293">
            <v>44124</v>
          </cell>
          <cell r="AU293">
            <v>43708</v>
          </cell>
          <cell r="AV293">
            <v>42302</v>
          </cell>
          <cell r="AW293">
            <v>41099</v>
          </cell>
          <cell r="AX293">
            <v>39351</v>
          </cell>
          <cell r="AY293">
            <v>39099</v>
          </cell>
          <cell r="AZ293">
            <v>39589</v>
          </cell>
          <cell r="BA293">
            <v>39587</v>
          </cell>
          <cell r="BB293">
            <v>40794</v>
          </cell>
          <cell r="BC293">
            <v>40875</v>
          </cell>
          <cell r="BD293">
            <v>40065</v>
          </cell>
          <cell r="BE293">
            <v>39770</v>
          </cell>
          <cell r="BF293">
            <v>40368</v>
          </cell>
          <cell r="BG293">
            <v>40591</v>
          </cell>
          <cell r="BH293">
            <v>41732</v>
          </cell>
          <cell r="BI293">
            <v>42285</v>
          </cell>
          <cell r="BJ293">
            <v>43994</v>
          </cell>
          <cell r="BK293">
            <v>45743</v>
          </cell>
          <cell r="BL293">
            <v>48133</v>
          </cell>
          <cell r="BM293">
            <v>49736</v>
          </cell>
          <cell r="BN293">
            <v>51095</v>
          </cell>
          <cell r="BO293">
            <v>50939</v>
          </cell>
          <cell r="BP293">
            <v>52675</v>
          </cell>
          <cell r="BQ293">
            <v>54540</v>
          </cell>
          <cell r="BR293">
            <v>54388</v>
          </cell>
          <cell r="BS293">
            <v>54950</v>
          </cell>
          <cell r="BT293">
            <v>54914</v>
          </cell>
          <cell r="BU293">
            <v>55442</v>
          </cell>
          <cell r="BV293">
            <v>54704</v>
          </cell>
        </row>
        <row r="294">
          <cell r="C294" t="str">
            <v>KBP6271Z</v>
          </cell>
          <cell r="D294">
            <v>0</v>
          </cell>
          <cell r="E294">
            <v>-1.1000000000000001</v>
          </cell>
          <cell r="F294">
            <v>5.2</v>
          </cell>
          <cell r="G294">
            <v>0.9</v>
          </cell>
          <cell r="H294">
            <v>5</v>
          </cell>
          <cell r="I294">
            <v>1.2</v>
          </cell>
          <cell r="J294">
            <v>0.6</v>
          </cell>
          <cell r="K294">
            <v>1</v>
          </cell>
          <cell r="L294">
            <v>3.4</v>
          </cell>
          <cell r="M294">
            <v>2.8</v>
          </cell>
          <cell r="N294">
            <v>2.9</v>
          </cell>
          <cell r="O294">
            <v>1.9</v>
          </cell>
          <cell r="P294">
            <v>-0.4</v>
          </cell>
          <cell r="Q294">
            <v>3</v>
          </cell>
          <cell r="R294">
            <v>0.5</v>
          </cell>
          <cell r="S294">
            <v>0.8</v>
          </cell>
          <cell r="T294">
            <v>3.5</v>
          </cell>
          <cell r="U294">
            <v>3.6</v>
          </cell>
          <cell r="V294">
            <v>5.2</v>
          </cell>
          <cell r="W294">
            <v>1.9</v>
          </cell>
          <cell r="X294">
            <v>2.2000000000000002</v>
          </cell>
          <cell r="Y294">
            <v>4.9000000000000004</v>
          </cell>
          <cell r="Z294">
            <v>2.2000000000000002</v>
          </cell>
          <cell r="AA294">
            <v>2</v>
          </cell>
          <cell r="AB294">
            <v>1</v>
          </cell>
          <cell r="AC294">
            <v>2.5</v>
          </cell>
          <cell r="AD294">
            <v>1.2</v>
          </cell>
          <cell r="AE294">
            <v>6.5</v>
          </cell>
          <cell r="AF294">
            <v>5.4</v>
          </cell>
          <cell r="AG294">
            <v>-2.8</v>
          </cell>
          <cell r="AH294">
            <v>-2.1</v>
          </cell>
          <cell r="AI294">
            <v>-1.5</v>
          </cell>
          <cell r="AJ294">
            <v>1.1000000000000001</v>
          </cell>
          <cell r="AK294">
            <v>2.5</v>
          </cell>
          <cell r="AL294">
            <v>6.3</v>
          </cell>
          <cell r="AM294">
            <v>-0.5</v>
          </cell>
          <cell r="AN294">
            <v>-4</v>
          </cell>
          <cell r="AO294">
            <v>-3.8</v>
          </cell>
          <cell r="AP294">
            <v>3.7</v>
          </cell>
          <cell r="AQ294">
            <v>-2.9</v>
          </cell>
          <cell r="AR294">
            <v>-1.4</v>
          </cell>
          <cell r="AS294">
            <v>1</v>
          </cell>
          <cell r="AT294">
            <v>1.5</v>
          </cell>
          <cell r="AU294">
            <v>-0.9</v>
          </cell>
          <cell r="AV294">
            <v>-3.2</v>
          </cell>
          <cell r="AW294">
            <v>-2.8</v>
          </cell>
          <cell r="AX294">
            <v>-4.3</v>
          </cell>
          <cell r="AY294">
            <v>-0.6</v>
          </cell>
          <cell r="AZ294">
            <v>1.3</v>
          </cell>
          <cell r="BA294">
            <v>0</v>
          </cell>
          <cell r="BB294">
            <v>3</v>
          </cell>
          <cell r="BC294">
            <v>0.2</v>
          </cell>
          <cell r="BD294">
            <v>-2</v>
          </cell>
          <cell r="BE294">
            <v>-0.7</v>
          </cell>
          <cell r="BF294">
            <v>1.5</v>
          </cell>
          <cell r="BG294">
            <v>0.6</v>
          </cell>
          <cell r="BH294">
            <v>2.8</v>
          </cell>
          <cell r="BI294">
            <v>1.3</v>
          </cell>
          <cell r="BJ294">
            <v>4</v>
          </cell>
          <cell r="BK294">
            <v>4</v>
          </cell>
          <cell r="BL294">
            <v>5.2</v>
          </cell>
          <cell r="BM294">
            <v>3.3</v>
          </cell>
          <cell r="BN294">
            <v>2.7</v>
          </cell>
          <cell r="BO294">
            <v>-0.3</v>
          </cell>
          <cell r="BP294">
            <v>3.4</v>
          </cell>
          <cell r="BQ294">
            <v>3.5</v>
          </cell>
          <cell r="BR294">
            <v>-0.3</v>
          </cell>
          <cell r="BS294">
            <v>1</v>
          </cell>
          <cell r="BT294">
            <v>-0.1</v>
          </cell>
          <cell r="BU294">
            <v>1</v>
          </cell>
          <cell r="BV294">
            <v>-1.3</v>
          </cell>
        </row>
        <row r="295">
          <cell r="C295" t="str">
            <v>KBP6272J</v>
          </cell>
          <cell r="D295">
            <v>101</v>
          </cell>
          <cell r="E295">
            <v>109</v>
          </cell>
          <cell r="F295">
            <v>120</v>
          </cell>
          <cell r="G295">
            <v>122</v>
          </cell>
          <cell r="H295">
            <v>127</v>
          </cell>
          <cell r="I295">
            <v>139</v>
          </cell>
          <cell r="J295">
            <v>151</v>
          </cell>
          <cell r="K295">
            <v>170</v>
          </cell>
          <cell r="L295">
            <v>177</v>
          </cell>
          <cell r="M295">
            <v>186</v>
          </cell>
          <cell r="N295">
            <v>190</v>
          </cell>
          <cell r="O295">
            <v>198</v>
          </cell>
          <cell r="P295">
            <v>197</v>
          </cell>
          <cell r="Q295">
            <v>203</v>
          </cell>
          <cell r="R295">
            <v>211</v>
          </cell>
          <cell r="S295">
            <v>226</v>
          </cell>
          <cell r="T295">
            <v>236</v>
          </cell>
          <cell r="U295">
            <v>243</v>
          </cell>
          <cell r="V295">
            <v>251</v>
          </cell>
          <cell r="W295">
            <v>264</v>
          </cell>
          <cell r="X295">
            <v>285</v>
          </cell>
          <cell r="Y295">
            <v>302</v>
          </cell>
          <cell r="Z295">
            <v>329</v>
          </cell>
          <cell r="AA295">
            <v>345</v>
          </cell>
          <cell r="AB295">
            <v>374</v>
          </cell>
          <cell r="AC295">
            <v>428</v>
          </cell>
          <cell r="AD295">
            <v>469</v>
          </cell>
          <cell r="AE295">
            <v>508</v>
          </cell>
          <cell r="AF295">
            <v>585</v>
          </cell>
          <cell r="AG295">
            <v>696</v>
          </cell>
          <cell r="AH295">
            <v>747</v>
          </cell>
          <cell r="AI295">
            <v>859</v>
          </cell>
          <cell r="AJ295">
            <v>900</v>
          </cell>
          <cell r="AK295">
            <v>1056</v>
          </cell>
          <cell r="AL295">
            <v>1302</v>
          </cell>
          <cell r="AM295">
            <v>1440</v>
          </cell>
          <cell r="AN295">
            <v>1652</v>
          </cell>
          <cell r="AO295">
            <v>1896</v>
          </cell>
          <cell r="AP295">
            <v>2189</v>
          </cell>
          <cell r="AQ295">
            <v>2493</v>
          </cell>
          <cell r="AR295">
            <v>2830</v>
          </cell>
          <cell r="AS295">
            <v>3376</v>
          </cell>
          <cell r="AT295">
            <v>3997</v>
          </cell>
          <cell r="AU295">
            <v>4625</v>
          </cell>
          <cell r="AV295">
            <v>5346</v>
          </cell>
          <cell r="AW295">
            <v>6038</v>
          </cell>
          <cell r="AX295">
            <v>6923</v>
          </cell>
          <cell r="AY295">
            <v>7495</v>
          </cell>
          <cell r="AZ295">
            <v>8272</v>
          </cell>
          <cell r="BA295">
            <v>9214</v>
          </cell>
          <cell r="BB295">
            <v>10093</v>
          </cell>
          <cell r="BC295">
            <v>11247</v>
          </cell>
          <cell r="BD295">
            <v>11859</v>
          </cell>
          <cell r="BE295">
            <v>12642</v>
          </cell>
          <cell r="BF295">
            <v>13939</v>
          </cell>
          <cell r="BG295">
            <v>14979</v>
          </cell>
          <cell r="BH295">
            <v>16535</v>
          </cell>
          <cell r="BI295">
            <v>17523</v>
          </cell>
          <cell r="BJ295">
            <v>19588</v>
          </cell>
          <cell r="BK295">
            <v>21350</v>
          </cell>
          <cell r="BL295">
            <v>23040</v>
          </cell>
          <cell r="BM295">
            <v>25769</v>
          </cell>
          <cell r="BN295">
            <v>28211</v>
          </cell>
          <cell r="BO295">
            <v>29410</v>
          </cell>
          <cell r="BP295">
            <v>31503</v>
          </cell>
          <cell r="BQ295">
            <v>34443</v>
          </cell>
          <cell r="BR295">
            <v>37237</v>
          </cell>
          <cell r="BS295">
            <v>39686</v>
          </cell>
          <cell r="BT295">
            <v>41879</v>
          </cell>
          <cell r="BU295">
            <v>44039</v>
          </cell>
          <cell r="BV295">
            <v>46602</v>
          </cell>
        </row>
        <row r="296">
          <cell r="C296" t="str">
            <v>KBP6272Y</v>
          </cell>
          <cell r="D296">
            <v>12698</v>
          </cell>
          <cell r="E296">
            <v>14013</v>
          </cell>
          <cell r="F296">
            <v>14520</v>
          </cell>
          <cell r="G296">
            <v>14617</v>
          </cell>
          <cell r="H296">
            <v>14554</v>
          </cell>
          <cell r="I296">
            <v>14690</v>
          </cell>
          <cell r="J296">
            <v>14631</v>
          </cell>
          <cell r="K296">
            <v>15790</v>
          </cell>
          <cell r="L296">
            <v>16072</v>
          </cell>
          <cell r="M296">
            <v>16390</v>
          </cell>
          <cell r="N296">
            <v>16533</v>
          </cell>
          <cell r="O296">
            <v>16982</v>
          </cell>
          <cell r="P296">
            <v>16509</v>
          </cell>
          <cell r="Q296">
            <v>16703</v>
          </cell>
          <cell r="R296">
            <v>16545</v>
          </cell>
          <cell r="S296">
            <v>17386</v>
          </cell>
          <cell r="T296">
            <v>17925</v>
          </cell>
          <cell r="U296">
            <v>18078</v>
          </cell>
          <cell r="V296">
            <v>18273</v>
          </cell>
          <cell r="W296">
            <v>18467</v>
          </cell>
          <cell r="X296">
            <v>19190</v>
          </cell>
          <cell r="Y296">
            <v>19561</v>
          </cell>
          <cell r="Z296">
            <v>20689</v>
          </cell>
          <cell r="AA296">
            <v>20772</v>
          </cell>
          <cell r="AB296">
            <v>21221</v>
          </cell>
          <cell r="AC296">
            <v>22700</v>
          </cell>
          <cell r="AD296">
            <v>23248</v>
          </cell>
          <cell r="AE296">
            <v>23146</v>
          </cell>
          <cell r="AF296">
            <v>23882</v>
          </cell>
          <cell r="AG296">
            <v>24424</v>
          </cell>
          <cell r="AH296">
            <v>23498</v>
          </cell>
          <cell r="AI296">
            <v>24304</v>
          </cell>
          <cell r="AJ296">
            <v>23146</v>
          </cell>
          <cell r="AK296">
            <v>24017</v>
          </cell>
          <cell r="AL296">
            <v>25527</v>
          </cell>
          <cell r="AM296">
            <v>24292</v>
          </cell>
          <cell r="AN296">
            <v>24234</v>
          </cell>
          <cell r="AO296">
            <v>24567</v>
          </cell>
          <cell r="AP296">
            <v>25487</v>
          </cell>
          <cell r="AQ296">
            <v>24804</v>
          </cell>
          <cell r="AR296">
            <v>23643</v>
          </cell>
          <cell r="AS296">
            <v>24522</v>
          </cell>
          <cell r="AT296">
            <v>25111</v>
          </cell>
          <cell r="AU296">
            <v>25167</v>
          </cell>
          <cell r="AV296">
            <v>24670</v>
          </cell>
          <cell r="AW296">
            <v>24039</v>
          </cell>
          <cell r="AX296">
            <v>24060</v>
          </cell>
          <cell r="AY296">
            <v>23633</v>
          </cell>
          <cell r="AZ296">
            <v>23686</v>
          </cell>
          <cell r="BA296">
            <v>24308</v>
          </cell>
          <cell r="BB296">
            <v>24950</v>
          </cell>
          <cell r="BC296">
            <v>25239</v>
          </cell>
          <cell r="BD296">
            <v>25008</v>
          </cell>
          <cell r="BE296">
            <v>24862</v>
          </cell>
          <cell r="BF296">
            <v>25315</v>
          </cell>
          <cell r="BG296">
            <v>25533</v>
          </cell>
          <cell r="BH296">
            <v>25930</v>
          </cell>
          <cell r="BI296">
            <v>26128</v>
          </cell>
          <cell r="BJ296">
            <v>27238</v>
          </cell>
          <cell r="BK296">
            <v>28368</v>
          </cell>
          <cell r="BL296">
            <v>30103</v>
          </cell>
          <cell r="BM296">
            <v>31460</v>
          </cell>
          <cell r="BN296">
            <v>31772</v>
          </cell>
          <cell r="BO296">
            <v>30730</v>
          </cell>
          <cell r="BP296">
            <v>31503</v>
          </cell>
          <cell r="BQ296">
            <v>32588</v>
          </cell>
          <cell r="BR296">
            <v>33183</v>
          </cell>
          <cell r="BS296">
            <v>33361</v>
          </cell>
          <cell r="BT296">
            <v>33321</v>
          </cell>
          <cell r="BU296">
            <v>33722</v>
          </cell>
          <cell r="BV296">
            <v>33643</v>
          </cell>
        </row>
        <row r="297">
          <cell r="C297" t="str">
            <v>KBP6272Z</v>
          </cell>
          <cell r="D297">
            <v>0</v>
          </cell>
          <cell r="E297">
            <v>10.4</v>
          </cell>
          <cell r="F297">
            <v>3.6</v>
          </cell>
          <cell r="G297">
            <v>0.7</v>
          </cell>
          <cell r="H297">
            <v>-0.4</v>
          </cell>
          <cell r="I297">
            <v>0.9</v>
          </cell>
          <cell r="J297">
            <v>-0.4</v>
          </cell>
          <cell r="K297">
            <v>7.9</v>
          </cell>
          <cell r="L297">
            <v>1.8</v>
          </cell>
          <cell r="M297">
            <v>2</v>
          </cell>
          <cell r="N297">
            <v>0.9</v>
          </cell>
          <cell r="O297">
            <v>2.7</v>
          </cell>
          <cell r="P297">
            <v>-2.8</v>
          </cell>
          <cell r="Q297">
            <v>1.2</v>
          </cell>
          <cell r="R297">
            <v>-0.9</v>
          </cell>
          <cell r="S297">
            <v>5.0999999999999996</v>
          </cell>
          <cell r="T297">
            <v>3.1</v>
          </cell>
          <cell r="U297">
            <v>0.9</v>
          </cell>
          <cell r="V297">
            <v>1.1000000000000001</v>
          </cell>
          <cell r="W297">
            <v>1.1000000000000001</v>
          </cell>
          <cell r="X297">
            <v>3.9</v>
          </cell>
          <cell r="Y297">
            <v>1.9</v>
          </cell>
          <cell r="Z297">
            <v>5.8</v>
          </cell>
          <cell r="AA297">
            <v>0.4</v>
          </cell>
          <cell r="AB297">
            <v>2.2000000000000002</v>
          </cell>
          <cell r="AC297">
            <v>7</v>
          </cell>
          <cell r="AD297">
            <v>2.4</v>
          </cell>
          <cell r="AE297">
            <v>-0.4</v>
          </cell>
          <cell r="AF297">
            <v>3.2</v>
          </cell>
          <cell r="AG297">
            <v>2.2999999999999998</v>
          </cell>
          <cell r="AH297">
            <v>-3.8</v>
          </cell>
          <cell r="AI297">
            <v>3.4</v>
          </cell>
          <cell r="AJ297">
            <v>-4.8</v>
          </cell>
          <cell r="AK297">
            <v>3.8</v>
          </cell>
          <cell r="AL297">
            <v>6.3</v>
          </cell>
          <cell r="AM297">
            <v>-4.8</v>
          </cell>
          <cell r="AN297">
            <v>-0.2</v>
          </cell>
          <cell r="AO297">
            <v>1.4</v>
          </cell>
          <cell r="AP297">
            <v>3.7</v>
          </cell>
          <cell r="AQ297">
            <v>-2.7</v>
          </cell>
          <cell r="AR297">
            <v>-4.7</v>
          </cell>
          <cell r="AS297">
            <v>3.7</v>
          </cell>
          <cell r="AT297">
            <v>2.4</v>
          </cell>
          <cell r="AU297">
            <v>0.2</v>
          </cell>
          <cell r="AV297">
            <v>-2</v>
          </cell>
          <cell r="AW297">
            <v>-2.6</v>
          </cell>
          <cell r="AX297">
            <v>0.1</v>
          </cell>
          <cell r="AY297">
            <v>-1.8</v>
          </cell>
          <cell r="AZ297">
            <v>0.2</v>
          </cell>
          <cell r="BA297">
            <v>2.6</v>
          </cell>
          <cell r="BB297">
            <v>2.6</v>
          </cell>
          <cell r="BC297">
            <v>1.2</v>
          </cell>
          <cell r="BD297">
            <v>-0.9</v>
          </cell>
          <cell r="BE297">
            <v>-0.6</v>
          </cell>
          <cell r="BF297">
            <v>1.8</v>
          </cell>
          <cell r="BG297">
            <v>0.9</v>
          </cell>
          <cell r="BH297">
            <v>1.6</v>
          </cell>
          <cell r="BI297">
            <v>0.8</v>
          </cell>
          <cell r="BJ297">
            <v>4.2</v>
          </cell>
          <cell r="BK297">
            <v>4.2</v>
          </cell>
          <cell r="BL297">
            <v>6.1</v>
          </cell>
          <cell r="BM297">
            <v>4.5</v>
          </cell>
          <cell r="BN297">
            <v>1</v>
          </cell>
          <cell r="BO297">
            <v>-3.3</v>
          </cell>
          <cell r="BP297">
            <v>2.5</v>
          </cell>
          <cell r="BQ297">
            <v>3.4</v>
          </cell>
          <cell r="BR297">
            <v>1.8</v>
          </cell>
          <cell r="BS297">
            <v>0.5</v>
          </cell>
          <cell r="BT297">
            <v>-0.1</v>
          </cell>
          <cell r="BU297">
            <v>1.2</v>
          </cell>
          <cell r="BV297">
            <v>-0.2</v>
          </cell>
        </row>
        <row r="298">
          <cell r="C298" t="str">
            <v>KBP6273Y</v>
          </cell>
          <cell r="D298">
            <v>2.9</v>
          </cell>
          <cell r="E298">
            <v>3.1</v>
          </cell>
          <cell r="F298">
            <v>3.2</v>
          </cell>
          <cell r="G298">
            <v>3.3</v>
          </cell>
          <cell r="H298">
            <v>3.3</v>
          </cell>
          <cell r="I298">
            <v>3.4</v>
          </cell>
          <cell r="J298">
            <v>3.4</v>
          </cell>
          <cell r="K298">
            <v>3.5</v>
          </cell>
          <cell r="L298">
            <v>3.5</v>
          </cell>
          <cell r="M298">
            <v>3.5</v>
          </cell>
          <cell r="N298">
            <v>3.5</v>
          </cell>
          <cell r="O298">
            <v>3.5</v>
          </cell>
          <cell r="P298">
            <v>3.5</v>
          </cell>
          <cell r="Q298">
            <v>3.5</v>
          </cell>
          <cell r="R298">
            <v>3.5</v>
          </cell>
          <cell r="S298">
            <v>3.4</v>
          </cell>
          <cell r="T298">
            <v>3.3</v>
          </cell>
          <cell r="U298">
            <v>3.2</v>
          </cell>
          <cell r="V298">
            <v>3</v>
          </cell>
          <cell r="W298">
            <v>3</v>
          </cell>
          <cell r="X298">
            <v>2.9</v>
          </cell>
          <cell r="Y298">
            <v>2.9</v>
          </cell>
          <cell r="Z298">
            <v>2.9</v>
          </cell>
          <cell r="AA298">
            <v>2.8</v>
          </cell>
          <cell r="AB298">
            <v>2.8</v>
          </cell>
          <cell r="AC298">
            <v>2.8</v>
          </cell>
          <cell r="AD298">
            <v>2.9</v>
          </cell>
          <cell r="AE298">
            <v>2.9</v>
          </cell>
          <cell r="AF298">
            <v>2.9</v>
          </cell>
          <cell r="AG298">
            <v>3</v>
          </cell>
          <cell r="AH298">
            <v>3</v>
          </cell>
          <cell r="AI298">
            <v>3.2</v>
          </cell>
          <cell r="AJ298">
            <v>3.2</v>
          </cell>
          <cell r="AK298">
            <v>3.2</v>
          </cell>
          <cell r="AL298">
            <v>3.1</v>
          </cell>
          <cell r="AM298">
            <v>3.1</v>
          </cell>
          <cell r="AN298">
            <v>3.2</v>
          </cell>
          <cell r="AO298">
            <v>3.4</v>
          </cell>
          <cell r="AP298">
            <v>3.3</v>
          </cell>
          <cell r="AQ298">
            <v>3.4</v>
          </cell>
          <cell r="AR298">
            <v>3.4</v>
          </cell>
          <cell r="AS298">
            <v>3.4</v>
          </cell>
          <cell r="AT298">
            <v>3.3</v>
          </cell>
          <cell r="AU298">
            <v>3.3</v>
          </cell>
          <cell r="AV298">
            <v>3.3</v>
          </cell>
          <cell r="AW298">
            <v>3.4</v>
          </cell>
          <cell r="AX298">
            <v>3.5</v>
          </cell>
          <cell r="AY298">
            <v>3.5</v>
          </cell>
          <cell r="AZ298">
            <v>3.4</v>
          </cell>
          <cell r="BA298">
            <v>3.3</v>
          </cell>
          <cell r="BB298">
            <v>3.2</v>
          </cell>
          <cell r="BC298">
            <v>3.2</v>
          </cell>
          <cell r="BD298">
            <v>3.2</v>
          </cell>
          <cell r="BE298">
            <v>3.2</v>
          </cell>
          <cell r="BF298">
            <v>3</v>
          </cell>
          <cell r="BG298">
            <v>3</v>
          </cell>
          <cell r="BH298">
            <v>2.9</v>
          </cell>
          <cell r="BI298">
            <v>2.8</v>
          </cell>
          <cell r="BJ298">
            <v>2.7</v>
          </cell>
          <cell r="BK298">
            <v>2.6</v>
          </cell>
          <cell r="BL298">
            <v>2.6</v>
          </cell>
          <cell r="BM298">
            <v>2.5</v>
          </cell>
          <cell r="BN298">
            <v>2.5</v>
          </cell>
          <cell r="BO298">
            <v>2.7</v>
          </cell>
          <cell r="BP298">
            <v>2.6</v>
          </cell>
          <cell r="BQ298">
            <v>2.6</v>
          </cell>
          <cell r="BR298">
            <v>2.6</v>
          </cell>
          <cell r="BS298">
            <v>2.6</v>
          </cell>
          <cell r="BT298">
            <v>2.7</v>
          </cell>
          <cell r="BU298">
            <v>2.7</v>
          </cell>
          <cell r="BV298">
            <v>2.8</v>
          </cell>
        </row>
        <row r="299">
          <cell r="C299" t="str">
            <v>KBP6274Y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112337</v>
          </cell>
          <cell r="AC299">
            <v>116086</v>
          </cell>
          <cell r="AD299">
            <v>117040</v>
          </cell>
          <cell r="AE299">
            <v>120730</v>
          </cell>
          <cell r="AF299">
            <v>125518</v>
          </cell>
          <cell r="AG299">
            <v>126346</v>
          </cell>
          <cell r="AH299">
            <v>128802</v>
          </cell>
          <cell r="AI299">
            <v>127543</v>
          </cell>
          <cell r="AJ299">
            <v>127195</v>
          </cell>
          <cell r="AK299">
            <v>127755</v>
          </cell>
          <cell r="AL299">
            <v>133579</v>
          </cell>
          <cell r="AM299">
            <v>133337</v>
          </cell>
          <cell r="AN299">
            <v>128219</v>
          </cell>
          <cell r="AO299">
            <v>121077</v>
          </cell>
          <cell r="AP299">
            <v>123083</v>
          </cell>
          <cell r="AQ299">
            <v>118510</v>
          </cell>
          <cell r="AR299">
            <v>115863</v>
          </cell>
          <cell r="AS299">
            <v>115038</v>
          </cell>
          <cell r="AT299">
            <v>116695</v>
          </cell>
          <cell r="AU299">
            <v>116865</v>
          </cell>
          <cell r="AV299">
            <v>113360</v>
          </cell>
          <cell r="AW299">
            <v>109620</v>
          </cell>
          <cell r="AX299">
            <v>104871</v>
          </cell>
          <cell r="AY299">
            <v>104041</v>
          </cell>
          <cell r="AZ299">
            <v>104835</v>
          </cell>
          <cell r="BA299">
            <v>105642</v>
          </cell>
          <cell r="BB299">
            <v>107752</v>
          </cell>
          <cell r="BC299">
            <v>108190</v>
          </cell>
          <cell r="BD299">
            <v>106589</v>
          </cell>
          <cell r="BE299">
            <v>107071</v>
          </cell>
          <cell r="BF299">
            <v>109483</v>
          </cell>
          <cell r="BG299">
            <v>110328</v>
          </cell>
          <cell r="BH299">
            <v>112436</v>
          </cell>
          <cell r="BI299">
            <v>113897</v>
          </cell>
          <cell r="BJ299">
            <v>117228</v>
          </cell>
          <cell r="BK299">
            <v>121770</v>
          </cell>
          <cell r="BL299">
            <v>126918</v>
          </cell>
          <cell r="BM299">
            <v>132269</v>
          </cell>
          <cell r="BN299">
            <v>135153</v>
          </cell>
          <cell r="BO299">
            <v>131885</v>
          </cell>
          <cell r="BP299">
            <v>134465</v>
          </cell>
          <cell r="BQ299">
            <v>137486</v>
          </cell>
          <cell r="BR299">
            <v>139261</v>
          </cell>
          <cell r="BS299">
            <v>141412</v>
          </cell>
          <cell r="BT299">
            <v>142425</v>
          </cell>
          <cell r="BU299">
            <v>142632</v>
          </cell>
          <cell r="BV299">
            <v>141502</v>
          </cell>
        </row>
        <row r="300">
          <cell r="C300" t="str">
            <v>KBP6275Y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311697</v>
          </cell>
          <cell r="AC300">
            <v>323278</v>
          </cell>
          <cell r="AD300">
            <v>335914</v>
          </cell>
          <cell r="AE300">
            <v>350048</v>
          </cell>
          <cell r="AF300">
            <v>362408</v>
          </cell>
          <cell r="AG300">
            <v>375432</v>
          </cell>
          <cell r="AH300">
            <v>391718</v>
          </cell>
          <cell r="AI300">
            <v>404984</v>
          </cell>
          <cell r="AJ300">
            <v>407152</v>
          </cell>
          <cell r="AK300">
            <v>405492</v>
          </cell>
          <cell r="AL300">
            <v>413160</v>
          </cell>
          <cell r="AM300">
            <v>408325</v>
          </cell>
          <cell r="AN300">
            <v>410302</v>
          </cell>
          <cell r="AO300">
            <v>407979</v>
          </cell>
          <cell r="AP300">
            <v>404356</v>
          </cell>
          <cell r="AQ300">
            <v>399354</v>
          </cell>
          <cell r="AR300">
            <v>395751</v>
          </cell>
          <cell r="AS300">
            <v>390102</v>
          </cell>
          <cell r="AT300">
            <v>384177</v>
          </cell>
          <cell r="AU300">
            <v>380502</v>
          </cell>
          <cell r="AV300">
            <v>378054</v>
          </cell>
          <cell r="AW300">
            <v>374326</v>
          </cell>
          <cell r="AX300">
            <v>369350</v>
          </cell>
          <cell r="AY300">
            <v>363257</v>
          </cell>
          <cell r="AZ300">
            <v>356937</v>
          </cell>
          <cell r="BA300">
            <v>352012</v>
          </cell>
          <cell r="BB300">
            <v>348036</v>
          </cell>
          <cell r="BC300">
            <v>344619</v>
          </cell>
          <cell r="BD300">
            <v>341661</v>
          </cell>
          <cell r="BE300">
            <v>337660</v>
          </cell>
          <cell r="BF300">
            <v>332531</v>
          </cell>
          <cell r="BG300">
            <v>327820</v>
          </cell>
          <cell r="BH300">
            <v>323780</v>
          </cell>
          <cell r="BI300">
            <v>321099</v>
          </cell>
          <cell r="BJ300">
            <v>320471</v>
          </cell>
          <cell r="BK300">
            <v>322007</v>
          </cell>
          <cell r="BL300">
            <v>325603</v>
          </cell>
          <cell r="BM300">
            <v>332046</v>
          </cell>
          <cell r="BN300">
            <v>340670</v>
          </cell>
          <cell r="BO300">
            <v>350396</v>
          </cell>
          <cell r="BP300">
            <v>356146</v>
          </cell>
          <cell r="BQ300">
            <v>361301</v>
          </cell>
          <cell r="BR300">
            <v>367594</v>
          </cell>
          <cell r="BS300">
            <v>373429</v>
          </cell>
          <cell r="BT300">
            <v>380100</v>
          </cell>
          <cell r="BU300">
            <v>386397</v>
          </cell>
          <cell r="BV300">
            <v>391478</v>
          </cell>
        </row>
        <row r="301">
          <cell r="C301" t="str">
            <v>KBP6280J</v>
          </cell>
          <cell r="D301">
            <v>69.3</v>
          </cell>
          <cell r="E301">
            <v>69</v>
          </cell>
          <cell r="F301">
            <v>70.099999999999994</v>
          </cell>
          <cell r="G301">
            <v>68.400000000000006</v>
          </cell>
          <cell r="H301">
            <v>62.2</v>
          </cell>
          <cell r="I301">
            <v>64.400000000000006</v>
          </cell>
          <cell r="J301">
            <v>66.599999999999994</v>
          </cell>
          <cell r="K301">
            <v>63.4</v>
          </cell>
          <cell r="L301">
            <v>62.2</v>
          </cell>
          <cell r="M301">
            <v>63.4</v>
          </cell>
          <cell r="N301">
            <v>61.4</v>
          </cell>
          <cell r="O301">
            <v>61.9</v>
          </cell>
          <cell r="P301">
            <v>62.8</v>
          </cell>
          <cell r="Q301">
            <v>61.5</v>
          </cell>
          <cell r="R301">
            <v>61.9</v>
          </cell>
          <cell r="S301">
            <v>60.9</v>
          </cell>
          <cell r="T301">
            <v>60</v>
          </cell>
          <cell r="U301">
            <v>58.5</v>
          </cell>
          <cell r="V301">
            <v>58.9</v>
          </cell>
          <cell r="W301">
            <v>58.1</v>
          </cell>
          <cell r="X301">
            <v>57.9</v>
          </cell>
          <cell r="Y301">
            <v>56.4</v>
          </cell>
          <cell r="Z301">
            <v>57.7</v>
          </cell>
          <cell r="AA301">
            <v>57.3</v>
          </cell>
          <cell r="AB301">
            <v>58.8</v>
          </cell>
          <cell r="AC301">
            <v>59.6</v>
          </cell>
          <cell r="AD301">
            <v>59</v>
          </cell>
          <cell r="AE301">
            <v>55.7</v>
          </cell>
          <cell r="AF301">
            <v>53.2</v>
          </cell>
          <cell r="AG301">
            <v>57</v>
          </cell>
          <cell r="AH301">
            <v>57</v>
          </cell>
          <cell r="AI301">
            <v>56.9</v>
          </cell>
          <cell r="AJ301">
            <v>55.2</v>
          </cell>
          <cell r="AK301">
            <v>53.7</v>
          </cell>
          <cell r="AL301">
            <v>50.8</v>
          </cell>
          <cell r="AM301">
            <v>54.4</v>
          </cell>
          <cell r="AN301">
            <v>56.3</v>
          </cell>
          <cell r="AO301">
            <v>57.4</v>
          </cell>
          <cell r="AP301">
            <v>56.9</v>
          </cell>
          <cell r="AQ301">
            <v>56</v>
          </cell>
          <cell r="AR301">
            <v>56.9</v>
          </cell>
          <cell r="AS301">
            <v>58.2</v>
          </cell>
          <cell r="AT301">
            <v>59</v>
          </cell>
          <cell r="AU301">
            <v>58.3</v>
          </cell>
          <cell r="AV301">
            <v>61.3</v>
          </cell>
          <cell r="AW301">
            <v>61.9</v>
          </cell>
          <cell r="AX301">
            <v>62.6</v>
          </cell>
          <cell r="AY301">
            <v>61.5</v>
          </cell>
          <cell r="AZ301">
            <v>62.2</v>
          </cell>
          <cell r="BA301">
            <v>62.7</v>
          </cell>
          <cell r="BB301">
            <v>62.6</v>
          </cell>
          <cell r="BC301">
            <v>63.3</v>
          </cell>
          <cell r="BD301">
            <v>63.6</v>
          </cell>
          <cell r="BE301">
            <v>63.4</v>
          </cell>
          <cell r="BF301">
            <v>63.1</v>
          </cell>
          <cell r="BG301">
            <v>62.9</v>
          </cell>
          <cell r="BH301">
            <v>60.8</v>
          </cell>
          <cell r="BI301">
            <v>60.6</v>
          </cell>
          <cell r="BJ301">
            <v>61.9</v>
          </cell>
          <cell r="BK301">
            <v>62</v>
          </cell>
          <cell r="BL301">
            <v>61.9</v>
          </cell>
          <cell r="BM301">
            <v>61.5</v>
          </cell>
          <cell r="BN301">
            <v>60</v>
          </cell>
          <cell r="BO301">
            <v>59.5</v>
          </cell>
          <cell r="BP301">
            <v>59</v>
          </cell>
          <cell r="BQ301">
            <v>59.6</v>
          </cell>
          <cell r="BR301">
            <v>61</v>
          </cell>
          <cell r="BS301">
            <v>60.6</v>
          </cell>
          <cell r="BT301">
            <v>59.9</v>
          </cell>
          <cell r="BU301">
            <v>59.5</v>
          </cell>
          <cell r="BV301">
            <v>59.4</v>
          </cell>
        </row>
        <row r="302">
          <cell r="C302" t="str">
            <v>KBP6281J</v>
          </cell>
          <cell r="D302">
            <v>10.5</v>
          </cell>
          <cell r="E302">
            <v>10.6</v>
          </cell>
          <cell r="F302">
            <v>9.6</v>
          </cell>
          <cell r="G302">
            <v>8.9</v>
          </cell>
          <cell r="H302">
            <v>9.3000000000000007</v>
          </cell>
          <cell r="I302">
            <v>9</v>
          </cell>
          <cell r="J302">
            <v>10</v>
          </cell>
          <cell r="K302">
            <v>9.8000000000000007</v>
          </cell>
          <cell r="L302">
            <v>9</v>
          </cell>
          <cell r="M302">
            <v>9.4</v>
          </cell>
          <cell r="N302">
            <v>9.4</v>
          </cell>
          <cell r="O302">
            <v>9.1999999999999993</v>
          </cell>
          <cell r="P302">
            <v>9.6</v>
          </cell>
          <cell r="Q302">
            <v>9.4</v>
          </cell>
          <cell r="R302">
            <v>9.3000000000000007</v>
          </cell>
          <cell r="S302">
            <v>9.6</v>
          </cell>
          <cell r="T302">
            <v>10.5</v>
          </cell>
          <cell r="U302">
            <v>10</v>
          </cell>
          <cell r="V302">
            <v>10.9</v>
          </cell>
          <cell r="W302">
            <v>11.1</v>
          </cell>
          <cell r="X302">
            <v>11.1</v>
          </cell>
          <cell r="Y302">
            <v>10.8</v>
          </cell>
          <cell r="Z302">
            <v>11.1</v>
          </cell>
          <cell r="AA302">
            <v>11.4</v>
          </cell>
          <cell r="AB302">
            <v>11.9</v>
          </cell>
          <cell r="AC302">
            <v>12.9</v>
          </cell>
          <cell r="AD302">
            <v>12.1</v>
          </cell>
          <cell r="AE302">
            <v>11.1</v>
          </cell>
          <cell r="AF302">
            <v>11.4</v>
          </cell>
          <cell r="AG302">
            <v>12.9</v>
          </cell>
          <cell r="AH302">
            <v>13.6</v>
          </cell>
          <cell r="AI302">
            <v>13</v>
          </cell>
          <cell r="AJ302">
            <v>13.8</v>
          </cell>
          <cell r="AK302">
            <v>13.7</v>
          </cell>
          <cell r="AL302">
            <v>13</v>
          </cell>
          <cell r="AM302">
            <v>13.7</v>
          </cell>
          <cell r="AN302">
            <v>15.4</v>
          </cell>
          <cell r="AO302">
            <v>15.1</v>
          </cell>
          <cell r="AP302">
            <v>16.8</v>
          </cell>
          <cell r="AQ302">
            <v>17.100000000000001</v>
          </cell>
          <cell r="AR302">
            <v>17.5</v>
          </cell>
          <cell r="AS302">
            <v>18.3</v>
          </cell>
          <cell r="AT302">
            <v>17.8</v>
          </cell>
          <cell r="AU302">
            <v>17.7</v>
          </cell>
          <cell r="AV302">
            <v>18.600000000000001</v>
          </cell>
          <cell r="AW302">
            <v>18.7</v>
          </cell>
          <cell r="AX302">
            <v>19</v>
          </cell>
          <cell r="AY302">
            <v>19.600000000000001</v>
          </cell>
          <cell r="AZ302">
            <v>19.8</v>
          </cell>
          <cell r="BA302">
            <v>18.100000000000001</v>
          </cell>
          <cell r="BB302">
            <v>19.100000000000001</v>
          </cell>
          <cell r="BC302">
            <v>19.3</v>
          </cell>
          <cell r="BD302">
            <v>18.899999999999999</v>
          </cell>
          <cell r="BE302">
            <v>18.600000000000001</v>
          </cell>
          <cell r="BF302">
            <v>18.399999999999999</v>
          </cell>
          <cell r="BG302">
            <v>18.5</v>
          </cell>
          <cell r="BH302">
            <v>18.8</v>
          </cell>
          <cell r="BI302">
            <v>19.100000000000001</v>
          </cell>
          <cell r="BJ302">
            <v>19.2</v>
          </cell>
          <cell r="BK302">
            <v>19.5</v>
          </cell>
          <cell r="BL302">
            <v>18.2</v>
          </cell>
          <cell r="BM302">
            <v>17.8</v>
          </cell>
          <cell r="BN302">
            <v>18.7</v>
          </cell>
          <cell r="BO302">
            <v>19.899999999999999</v>
          </cell>
          <cell r="BP302">
            <v>20.2</v>
          </cell>
          <cell r="BQ302">
            <v>19.899999999999999</v>
          </cell>
          <cell r="BR302">
            <v>20.3</v>
          </cell>
          <cell r="BS302">
            <v>20.6</v>
          </cell>
          <cell r="BT302">
            <v>20.7</v>
          </cell>
          <cell r="BU302">
            <v>20.5</v>
          </cell>
          <cell r="BV302">
            <v>20.5</v>
          </cell>
        </row>
        <row r="303">
          <cell r="C303" t="str">
            <v>KBP6282J</v>
          </cell>
          <cell r="D303">
            <v>15</v>
          </cell>
          <cell r="E303">
            <v>18.399999999999999</v>
          </cell>
          <cell r="F303">
            <v>22.5</v>
          </cell>
          <cell r="G303">
            <v>22.9</v>
          </cell>
          <cell r="H303">
            <v>20.399999999999999</v>
          </cell>
          <cell r="I303">
            <v>21</v>
          </cell>
          <cell r="J303">
            <v>24.9</v>
          </cell>
          <cell r="K303">
            <v>24.3</v>
          </cell>
          <cell r="L303">
            <v>22.8</v>
          </cell>
          <cell r="M303">
            <v>21.2</v>
          </cell>
          <cell r="N303">
            <v>19.899999999999999</v>
          </cell>
          <cell r="O303">
            <v>20.100000000000001</v>
          </cell>
          <cell r="P303">
            <v>21.9</v>
          </cell>
          <cell r="Q303">
            <v>19.8</v>
          </cell>
          <cell r="R303">
            <v>19.7</v>
          </cell>
          <cell r="S303">
            <v>19</v>
          </cell>
          <cell r="T303">
            <v>18.3</v>
          </cell>
          <cell r="U303">
            <v>20.5</v>
          </cell>
          <cell r="V303">
            <v>22.3</v>
          </cell>
          <cell r="W303">
            <v>24.9</v>
          </cell>
          <cell r="X303">
            <v>24.1</v>
          </cell>
          <cell r="Y303">
            <v>22.7</v>
          </cell>
          <cell r="Z303">
            <v>22.4</v>
          </cell>
          <cell r="AA303">
            <v>22.7</v>
          </cell>
          <cell r="AB303">
            <v>25.3</v>
          </cell>
          <cell r="AC303">
            <v>26.8</v>
          </cell>
          <cell r="AD303">
            <v>27.6</v>
          </cell>
          <cell r="AE303">
            <v>26.2</v>
          </cell>
          <cell r="AF303">
            <v>26</v>
          </cell>
          <cell r="AG303">
            <v>31</v>
          </cell>
          <cell r="AH303">
            <v>32.1</v>
          </cell>
          <cell r="AI303">
            <v>30.9</v>
          </cell>
          <cell r="AJ303">
            <v>27.9</v>
          </cell>
          <cell r="AK303">
            <v>27.6</v>
          </cell>
          <cell r="AL303">
            <v>27.8</v>
          </cell>
          <cell r="AM303">
            <v>29.1</v>
          </cell>
          <cell r="AN303">
            <v>29</v>
          </cell>
          <cell r="AO303">
            <v>27.9</v>
          </cell>
          <cell r="AP303">
            <v>25.4</v>
          </cell>
          <cell r="AQ303">
            <v>24.6</v>
          </cell>
          <cell r="AR303">
            <v>21.7</v>
          </cell>
          <cell r="AS303">
            <v>19.600000000000001</v>
          </cell>
          <cell r="AT303">
            <v>20.9</v>
          </cell>
          <cell r="AU303">
            <v>22.3</v>
          </cell>
          <cell r="AV303">
            <v>20.9</v>
          </cell>
          <cell r="AW303">
            <v>19.100000000000001</v>
          </cell>
          <cell r="AX303">
            <v>17.5</v>
          </cell>
          <cell r="AY303">
            <v>15.8</v>
          </cell>
          <cell r="AZ303">
            <v>16.100000000000001</v>
          </cell>
          <cell r="BA303">
            <v>17</v>
          </cell>
          <cell r="BB303">
            <v>17.2</v>
          </cell>
          <cell r="BC303">
            <v>17.600000000000001</v>
          </cell>
          <cell r="BD303">
            <v>18.100000000000001</v>
          </cell>
          <cell r="BE303">
            <v>16.100000000000001</v>
          </cell>
          <cell r="BF303">
            <v>15.6</v>
          </cell>
          <cell r="BG303">
            <v>15.5</v>
          </cell>
          <cell r="BH303">
            <v>15.2</v>
          </cell>
          <cell r="BI303">
            <v>16</v>
          </cell>
          <cell r="BJ303">
            <v>16.5</v>
          </cell>
          <cell r="BK303">
            <v>17.2</v>
          </cell>
          <cell r="BL303">
            <v>18.899999999999999</v>
          </cell>
          <cell r="BM303">
            <v>20.6</v>
          </cell>
          <cell r="BN303">
            <v>23.5</v>
          </cell>
          <cell r="BO303">
            <v>21.5</v>
          </cell>
          <cell r="BP303">
            <v>19.3</v>
          </cell>
          <cell r="BQ303">
            <v>19.100000000000001</v>
          </cell>
          <cell r="BR303">
            <v>19.2</v>
          </cell>
          <cell r="BS303">
            <v>20.399999999999999</v>
          </cell>
          <cell r="BT303">
            <v>20.6</v>
          </cell>
          <cell r="BU303">
            <v>20.399999999999999</v>
          </cell>
          <cell r="BV303">
            <v>19.600000000000001</v>
          </cell>
        </row>
        <row r="304">
          <cell r="C304" t="str">
            <v>KBP6283J</v>
          </cell>
          <cell r="D304">
            <v>16.3</v>
          </cell>
          <cell r="E304">
            <v>18</v>
          </cell>
          <cell r="F304">
            <v>19</v>
          </cell>
          <cell r="G304">
            <v>17.8</v>
          </cell>
          <cell r="H304">
            <v>16</v>
          </cell>
          <cell r="I304">
            <v>15.6</v>
          </cell>
          <cell r="J304">
            <v>18.399999999999999</v>
          </cell>
          <cell r="K304">
            <v>19.2</v>
          </cell>
          <cell r="L304">
            <v>17</v>
          </cell>
          <cell r="M304">
            <v>17.100000000000001</v>
          </cell>
          <cell r="N304">
            <v>17.8</v>
          </cell>
          <cell r="O304">
            <v>18</v>
          </cell>
          <cell r="P304">
            <v>20.399999999999999</v>
          </cell>
          <cell r="Q304">
            <v>17.899999999999999</v>
          </cell>
          <cell r="R304">
            <v>17.2</v>
          </cell>
          <cell r="S304">
            <v>17.899999999999999</v>
          </cell>
          <cell r="T304">
            <v>18.5</v>
          </cell>
          <cell r="U304">
            <v>19.3</v>
          </cell>
          <cell r="V304">
            <v>20.100000000000001</v>
          </cell>
          <cell r="W304">
            <v>22.4</v>
          </cell>
          <cell r="X304">
            <v>22.7</v>
          </cell>
          <cell r="Y304">
            <v>22</v>
          </cell>
          <cell r="Z304">
            <v>21.8</v>
          </cell>
          <cell r="AA304">
            <v>21.9</v>
          </cell>
          <cell r="AB304">
            <v>24.3</v>
          </cell>
          <cell r="AC304">
            <v>25.9</v>
          </cell>
          <cell r="AD304">
            <v>26.2</v>
          </cell>
          <cell r="AE304">
            <v>23.6</v>
          </cell>
          <cell r="AF304">
            <v>23.9</v>
          </cell>
          <cell r="AG304">
            <v>29.9</v>
          </cell>
          <cell r="AH304">
            <v>31.5</v>
          </cell>
          <cell r="AI304">
            <v>30.3</v>
          </cell>
          <cell r="AJ304">
            <v>28.3</v>
          </cell>
          <cell r="AK304">
            <v>28.2</v>
          </cell>
          <cell r="AL304">
            <v>27.9</v>
          </cell>
          <cell r="AM304">
            <v>28.2</v>
          </cell>
          <cell r="AN304">
            <v>28.3</v>
          </cell>
          <cell r="AO304">
            <v>27.6</v>
          </cell>
          <cell r="AP304">
            <v>27.6</v>
          </cell>
          <cell r="AQ304">
            <v>28.4</v>
          </cell>
          <cell r="AR304">
            <v>27.7</v>
          </cell>
          <cell r="AS304">
            <v>26.2</v>
          </cell>
          <cell r="AT304">
            <v>25.8</v>
          </cell>
          <cell r="AU304">
            <v>27.5</v>
          </cell>
          <cell r="AV304">
            <v>26.1</v>
          </cell>
          <cell r="AW304">
            <v>26.1</v>
          </cell>
          <cell r="AX304">
            <v>25.8</v>
          </cell>
          <cell r="AY304">
            <v>24.8</v>
          </cell>
          <cell r="AZ304">
            <v>24.2</v>
          </cell>
          <cell r="BA304">
            <v>23</v>
          </cell>
          <cell r="BB304">
            <v>24</v>
          </cell>
          <cell r="BC304">
            <v>24.4</v>
          </cell>
          <cell r="BD304">
            <v>25.2</v>
          </cell>
          <cell r="BE304">
            <v>23.4</v>
          </cell>
          <cell r="BF304">
            <v>22.5</v>
          </cell>
          <cell r="BG304">
            <v>22.5</v>
          </cell>
          <cell r="BH304">
            <v>22.7</v>
          </cell>
          <cell r="BI304">
            <v>23.5</v>
          </cell>
          <cell r="BJ304">
            <v>23.6</v>
          </cell>
          <cell r="BK304">
            <v>24.2</v>
          </cell>
          <cell r="BL304">
            <v>23</v>
          </cell>
          <cell r="BM304">
            <v>23.8</v>
          </cell>
          <cell r="BN304">
            <v>26.3</v>
          </cell>
          <cell r="BO304">
            <v>27.7</v>
          </cell>
          <cell r="BP304">
            <v>27.2</v>
          </cell>
          <cell r="BQ304">
            <v>26.4</v>
          </cell>
          <cell r="BR304">
            <v>27.1</v>
          </cell>
          <cell r="BS304">
            <v>27.7</v>
          </cell>
          <cell r="BT304">
            <v>28.1</v>
          </cell>
          <cell r="BU304">
            <v>28.1</v>
          </cell>
          <cell r="BV304">
            <v>28</v>
          </cell>
        </row>
        <row r="305">
          <cell r="C305" t="str">
            <v>KBP6284J</v>
          </cell>
          <cell r="D305">
            <v>30</v>
          </cell>
          <cell r="E305">
            <v>37.299999999999997</v>
          </cell>
          <cell r="F305">
            <v>39.299999999999997</v>
          </cell>
          <cell r="G305">
            <v>36.299999999999997</v>
          </cell>
          <cell r="H305">
            <v>34.799999999999997</v>
          </cell>
          <cell r="I305">
            <v>41.5</v>
          </cell>
          <cell r="J305">
            <v>38.9</v>
          </cell>
          <cell r="K305">
            <v>32.200000000000003</v>
          </cell>
          <cell r="L305">
            <v>29.9</v>
          </cell>
          <cell r="M305">
            <v>31.2</v>
          </cell>
          <cell r="N305">
            <v>31</v>
          </cell>
          <cell r="O305">
            <v>31.8</v>
          </cell>
          <cell r="P305">
            <v>31.6</v>
          </cell>
          <cell r="Q305">
            <v>29.3</v>
          </cell>
          <cell r="R305">
            <v>28.8</v>
          </cell>
          <cell r="S305">
            <v>29.1</v>
          </cell>
          <cell r="T305">
            <v>28.2</v>
          </cell>
          <cell r="U305">
            <v>27.9</v>
          </cell>
          <cell r="V305">
            <v>28.5</v>
          </cell>
          <cell r="W305">
            <v>29.8</v>
          </cell>
          <cell r="X305">
            <v>29.2</v>
          </cell>
          <cell r="Y305">
            <v>29.6</v>
          </cell>
          <cell r="Z305">
            <v>29.4</v>
          </cell>
          <cell r="AA305">
            <v>27.9</v>
          </cell>
          <cell r="AB305">
            <v>28.6</v>
          </cell>
          <cell r="AC305">
            <v>29.6</v>
          </cell>
          <cell r="AD305">
            <v>28.5</v>
          </cell>
          <cell r="AE305">
            <v>25.6</v>
          </cell>
          <cell r="AF305">
            <v>28.2</v>
          </cell>
          <cell r="AG305">
            <v>31.6</v>
          </cell>
          <cell r="AH305">
            <v>31.9</v>
          </cell>
          <cell r="AI305">
            <v>30.8</v>
          </cell>
          <cell r="AJ305">
            <v>27.9</v>
          </cell>
          <cell r="AK305">
            <v>26.6</v>
          </cell>
          <cell r="AL305">
            <v>25.2</v>
          </cell>
          <cell r="AM305">
            <v>26.8</v>
          </cell>
          <cell r="AN305">
            <v>26.8</v>
          </cell>
          <cell r="AO305">
            <v>23.9</v>
          </cell>
          <cell r="AP305">
            <v>22</v>
          </cell>
          <cell r="AQ305">
            <v>21.3</v>
          </cell>
          <cell r="AR305">
            <v>19.7</v>
          </cell>
          <cell r="AS305">
            <v>18.5</v>
          </cell>
          <cell r="AT305">
            <v>18.399999999999999</v>
          </cell>
          <cell r="AU305">
            <v>18.399999999999999</v>
          </cell>
          <cell r="AV305">
            <v>17.100000000000001</v>
          </cell>
          <cell r="AW305">
            <v>16.2</v>
          </cell>
          <cell r="AX305">
            <v>15.6</v>
          </cell>
          <cell r="AY305">
            <v>14.7</v>
          </cell>
          <cell r="AZ305">
            <v>14.1</v>
          </cell>
          <cell r="BA305">
            <v>15.3</v>
          </cell>
          <cell r="BB305">
            <v>16</v>
          </cell>
          <cell r="BC305">
            <v>15.5</v>
          </cell>
          <cell r="BD305">
            <v>14.3</v>
          </cell>
          <cell r="BE305">
            <v>14</v>
          </cell>
          <cell r="BF305">
            <v>14.6</v>
          </cell>
          <cell r="BG305">
            <v>14.6</v>
          </cell>
          <cell r="BH305">
            <v>14.8</v>
          </cell>
          <cell r="BI305">
            <v>15</v>
          </cell>
          <cell r="BJ305">
            <v>15.1</v>
          </cell>
          <cell r="BK305">
            <v>15.2</v>
          </cell>
          <cell r="BL305">
            <v>15.5</v>
          </cell>
          <cell r="BM305">
            <v>15.8</v>
          </cell>
          <cell r="BN305">
            <v>15.6</v>
          </cell>
          <cell r="BO305">
            <v>13.3</v>
          </cell>
          <cell r="BP305">
            <v>12.7</v>
          </cell>
          <cell r="BQ305">
            <v>12.5</v>
          </cell>
          <cell r="BR305">
            <v>12.3</v>
          </cell>
          <cell r="BS305">
            <v>12.5</v>
          </cell>
          <cell r="BT305">
            <v>12.7</v>
          </cell>
          <cell r="BU305">
            <v>12.6</v>
          </cell>
          <cell r="BV305">
            <v>12.3</v>
          </cell>
        </row>
        <row r="306">
          <cell r="C306" t="str">
            <v>KBP6286J</v>
          </cell>
          <cell r="D306">
            <v>11.1</v>
          </cell>
          <cell r="E306">
            <v>7.7</v>
          </cell>
          <cell r="F306">
            <v>10.5</v>
          </cell>
          <cell r="G306">
            <v>12.7</v>
          </cell>
          <cell r="H306">
            <v>18.2</v>
          </cell>
          <cell r="I306">
            <v>16</v>
          </cell>
          <cell r="J306">
            <v>17.600000000000001</v>
          </cell>
          <cell r="K306">
            <v>18.2</v>
          </cell>
          <cell r="L306">
            <v>19.899999999999999</v>
          </cell>
          <cell r="M306">
            <v>20.2</v>
          </cell>
          <cell r="N306">
            <v>21</v>
          </cell>
          <cell r="O306">
            <v>21.8</v>
          </cell>
          <cell r="P306">
            <v>19.899999999999999</v>
          </cell>
          <cell r="Q306">
            <v>21.8</v>
          </cell>
          <cell r="R306">
            <v>22.5</v>
          </cell>
          <cell r="S306">
            <v>24.3</v>
          </cell>
          <cell r="T306">
            <v>24.9</v>
          </cell>
          <cell r="U306">
            <v>26.1</v>
          </cell>
          <cell r="V306">
            <v>23.7</v>
          </cell>
          <cell r="W306">
            <v>22.7</v>
          </cell>
          <cell r="X306">
            <v>23.6</v>
          </cell>
          <cell r="Y306">
            <v>24.7</v>
          </cell>
          <cell r="Z306">
            <v>25.3</v>
          </cell>
          <cell r="AA306">
            <v>23.4</v>
          </cell>
          <cell r="AB306">
            <v>21.6</v>
          </cell>
          <cell r="AC306">
            <v>23.6</v>
          </cell>
          <cell r="AD306">
            <v>25.7</v>
          </cell>
          <cell r="AE306">
            <v>25.8</v>
          </cell>
          <cell r="AF306">
            <v>26.1</v>
          </cell>
          <cell r="AG306">
            <v>26</v>
          </cell>
          <cell r="AH306">
            <v>25.2</v>
          </cell>
          <cell r="AI306">
            <v>30.3</v>
          </cell>
          <cell r="AJ306">
            <v>29</v>
          </cell>
          <cell r="AK306">
            <v>32.5</v>
          </cell>
          <cell r="AL306">
            <v>35.299999999999997</v>
          </cell>
          <cell r="AM306">
            <v>28.1</v>
          </cell>
          <cell r="AN306">
            <v>22.2</v>
          </cell>
          <cell r="AO306">
            <v>26.7</v>
          </cell>
          <cell r="AP306">
            <v>23.1</v>
          </cell>
          <cell r="AQ306">
            <v>26</v>
          </cell>
          <cell r="AR306">
            <v>25.1</v>
          </cell>
          <cell r="AS306">
            <v>23.5</v>
          </cell>
          <cell r="AT306">
            <v>23.9</v>
          </cell>
          <cell r="AU306">
            <v>24.3</v>
          </cell>
          <cell r="AV306">
            <v>20.8</v>
          </cell>
          <cell r="AW306">
            <v>20.2</v>
          </cell>
          <cell r="AX306">
            <v>18.2</v>
          </cell>
          <cell r="AY306">
            <v>17.2</v>
          </cell>
          <cell r="AZ306">
            <v>17.7</v>
          </cell>
          <cell r="BA306">
            <v>17.600000000000001</v>
          </cell>
          <cell r="BB306">
            <v>16.899999999999999</v>
          </cell>
          <cell r="BC306">
            <v>16.3</v>
          </cell>
          <cell r="BD306">
            <v>16.3</v>
          </cell>
          <cell r="BE306">
            <v>16.5</v>
          </cell>
          <cell r="BF306">
            <v>16.2</v>
          </cell>
          <cell r="BG306">
            <v>16</v>
          </cell>
          <cell r="BH306">
            <v>17.2</v>
          </cell>
          <cell r="BI306">
            <v>16.3</v>
          </cell>
          <cell r="BJ306">
            <v>15.7</v>
          </cell>
          <cell r="BK306">
            <v>15.2</v>
          </cell>
          <cell r="BL306">
            <v>15.7</v>
          </cell>
          <cell r="BM306">
            <v>15.6</v>
          </cell>
          <cell r="BN306">
            <v>17.600000000000001</v>
          </cell>
          <cell r="BO306">
            <v>18</v>
          </cell>
          <cell r="BP306">
            <v>18</v>
          </cell>
          <cell r="BQ306">
            <v>17.5</v>
          </cell>
          <cell r="BR306">
            <v>14.8</v>
          </cell>
          <cell r="BS306">
            <v>15.4</v>
          </cell>
          <cell r="BT306">
            <v>15.5</v>
          </cell>
          <cell r="BU306">
            <v>16.3</v>
          </cell>
          <cell r="BV306">
            <v>16.2</v>
          </cell>
        </row>
        <row r="307">
          <cell r="C307" t="str">
            <v>KBP6287J</v>
          </cell>
          <cell r="D307">
            <v>-0.6</v>
          </cell>
          <cell r="E307">
            <v>-0.2</v>
          </cell>
          <cell r="F307">
            <v>-0.1</v>
          </cell>
          <cell r="G307">
            <v>-0.4</v>
          </cell>
          <cell r="H307">
            <v>-0.1</v>
          </cell>
          <cell r="I307">
            <v>-0.2</v>
          </cell>
          <cell r="J307">
            <v>-0.1</v>
          </cell>
          <cell r="K307">
            <v>6.3</v>
          </cell>
          <cell r="L307">
            <v>7.5</v>
          </cell>
          <cell r="M307">
            <v>7.9</v>
          </cell>
          <cell r="N307">
            <v>8.1</v>
          </cell>
          <cell r="O307">
            <v>8.4</v>
          </cell>
          <cell r="P307">
            <v>6.1</v>
          </cell>
          <cell r="Q307">
            <v>7.8</v>
          </cell>
          <cell r="R307">
            <v>7.5</v>
          </cell>
          <cell r="S307">
            <v>12.6</v>
          </cell>
          <cell r="T307">
            <v>14.8</v>
          </cell>
          <cell r="U307">
            <v>12.6</v>
          </cell>
          <cell r="V307">
            <v>8.8000000000000007</v>
          </cell>
          <cell r="W307">
            <v>9.1999999999999993</v>
          </cell>
          <cell r="X307">
            <v>11.1</v>
          </cell>
          <cell r="Y307">
            <v>11.4</v>
          </cell>
          <cell r="Z307">
            <v>12.3</v>
          </cell>
          <cell r="AA307">
            <v>9</v>
          </cell>
          <cell r="AB307">
            <v>7.9</v>
          </cell>
          <cell r="AC307">
            <v>12.1</v>
          </cell>
          <cell r="AD307">
            <v>12.6</v>
          </cell>
          <cell r="AE307">
            <v>7.8</v>
          </cell>
          <cell r="AF307">
            <v>8</v>
          </cell>
          <cell r="AG307">
            <v>8.8000000000000007</v>
          </cell>
          <cell r="AH307">
            <v>6.1</v>
          </cell>
          <cell r="AI307">
            <v>11.7</v>
          </cell>
          <cell r="AJ307">
            <v>8.3000000000000007</v>
          </cell>
          <cell r="AK307">
            <v>11.2</v>
          </cell>
          <cell r="AL307">
            <v>11.3</v>
          </cell>
          <cell r="AM307">
            <v>2.8</v>
          </cell>
          <cell r="AN307">
            <v>2.7</v>
          </cell>
          <cell r="AO307">
            <v>3.4</v>
          </cell>
          <cell r="AP307">
            <v>4.8</v>
          </cell>
          <cell r="AQ307">
            <v>7.3</v>
          </cell>
          <cell r="AR307">
            <v>4.8</v>
          </cell>
          <cell r="AS307">
            <v>6.6</v>
          </cell>
          <cell r="AT307">
            <v>6</v>
          </cell>
          <cell r="AU307">
            <v>5.7</v>
          </cell>
          <cell r="AV307">
            <v>3.3</v>
          </cell>
          <cell r="AW307">
            <v>3.2</v>
          </cell>
          <cell r="AX307">
            <v>6.1</v>
          </cell>
          <cell r="AY307">
            <v>4.5999999999999996</v>
          </cell>
          <cell r="AZ307">
            <v>3.2</v>
          </cell>
          <cell r="BA307">
            <v>2.5</v>
          </cell>
          <cell r="BB307">
            <v>2.2000000000000002</v>
          </cell>
          <cell r="BC307">
            <v>3.6</v>
          </cell>
          <cell r="BD307">
            <v>2.7</v>
          </cell>
          <cell r="BE307">
            <v>2.2000000000000002</v>
          </cell>
          <cell r="BF307">
            <v>1.9</v>
          </cell>
          <cell r="BG307">
            <v>1.4</v>
          </cell>
          <cell r="BH307">
            <v>1.6</v>
          </cell>
          <cell r="BI307">
            <v>1.1000000000000001</v>
          </cell>
          <cell r="BJ307">
            <v>0.9</v>
          </cell>
          <cell r="BK307">
            <v>0.5</v>
          </cell>
          <cell r="BL307">
            <v>-1.7</v>
          </cell>
          <cell r="BM307">
            <v>-2.2999999999999998</v>
          </cell>
          <cell r="BN307">
            <v>-1.1000000000000001</v>
          </cell>
          <cell r="BO307">
            <v>-0.5</v>
          </cell>
          <cell r="BP307">
            <v>-0.8</v>
          </cell>
          <cell r="BQ307">
            <v>-1.3</v>
          </cell>
          <cell r="BR307">
            <v>-2</v>
          </cell>
          <cell r="BS307">
            <v>-2.2000000000000002</v>
          </cell>
          <cell r="BT307">
            <v>-1.7</v>
          </cell>
          <cell r="BU307">
            <v>-0.9</v>
          </cell>
          <cell r="BV307">
            <v>-0.5</v>
          </cell>
        </row>
        <row r="308">
          <cell r="C308" t="str">
            <v>KBP6288J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399.2</v>
          </cell>
          <cell r="AH308">
            <v>384.2</v>
          </cell>
          <cell r="AI308">
            <v>351.7</v>
          </cell>
          <cell r="AJ308">
            <v>369.4</v>
          </cell>
          <cell r="AK308">
            <v>373</v>
          </cell>
          <cell r="AL308">
            <v>378.4</v>
          </cell>
          <cell r="AM308">
            <v>398.4</v>
          </cell>
          <cell r="AN308">
            <v>391.2</v>
          </cell>
          <cell r="AO308">
            <v>412.4</v>
          </cell>
          <cell r="AP308">
            <v>381.2</v>
          </cell>
          <cell r="AQ308">
            <v>346.8</v>
          </cell>
          <cell r="AR308">
            <v>357.8</v>
          </cell>
          <cell r="AS308">
            <v>359</v>
          </cell>
          <cell r="AT308">
            <v>304.39999999999998</v>
          </cell>
          <cell r="AU308">
            <v>321.10000000000002</v>
          </cell>
          <cell r="AV308">
            <v>303.89999999999998</v>
          </cell>
          <cell r="AW308">
            <v>298.89999999999998</v>
          </cell>
          <cell r="AX308">
            <v>282.8</v>
          </cell>
          <cell r="AY308">
            <v>297</v>
          </cell>
          <cell r="AZ308">
            <v>315.10000000000002</v>
          </cell>
          <cell r="BA308">
            <v>295.39999999999998</v>
          </cell>
          <cell r="BB308">
            <v>299.8</v>
          </cell>
          <cell r="BC308">
            <v>288.7</v>
          </cell>
          <cell r="BD308">
            <v>281.3</v>
          </cell>
          <cell r="BE308">
            <v>290</v>
          </cell>
          <cell r="BF308">
            <v>290.5</v>
          </cell>
          <cell r="BG308">
            <v>298.60000000000002</v>
          </cell>
          <cell r="BH308">
            <v>294.3</v>
          </cell>
          <cell r="BI308">
            <v>291.10000000000002</v>
          </cell>
          <cell r="BJ308">
            <v>311.3</v>
          </cell>
          <cell r="BK308">
            <v>339.2</v>
          </cell>
          <cell r="BL308">
            <v>369.5</v>
          </cell>
          <cell r="BM308">
            <v>389.5</v>
          </cell>
          <cell r="BN308">
            <v>352.4</v>
          </cell>
          <cell r="BO308">
            <v>336.1</v>
          </cell>
          <cell r="BP308">
            <v>358.7</v>
          </cell>
          <cell r="BQ308">
            <v>344.9</v>
          </cell>
          <cell r="BR308">
            <v>339.6</v>
          </cell>
          <cell r="BS308">
            <v>363.9</v>
          </cell>
          <cell r="BT308">
            <v>390.1</v>
          </cell>
          <cell r="BU308">
            <v>388.8</v>
          </cell>
          <cell r="BV308">
            <v>383.7</v>
          </cell>
        </row>
        <row r="309">
          <cell r="C309" t="str">
            <v>KBP6289J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3.6</v>
          </cell>
          <cell r="AB309">
            <v>3.8</v>
          </cell>
          <cell r="AC309">
            <v>3.9</v>
          </cell>
          <cell r="AD309">
            <v>3.8</v>
          </cell>
          <cell r="AE309">
            <v>3.9</v>
          </cell>
          <cell r="AF309">
            <v>4.5999999999999996</v>
          </cell>
          <cell r="AG309">
            <v>4.0999999999999996</v>
          </cell>
          <cell r="AH309">
            <v>4.7</v>
          </cell>
          <cell r="AI309">
            <v>4.3</v>
          </cell>
          <cell r="AJ309">
            <v>4.4000000000000004</v>
          </cell>
          <cell r="AK309">
            <v>3.8</v>
          </cell>
          <cell r="AL309">
            <v>3.4</v>
          </cell>
          <cell r="AM309">
            <v>4.9000000000000004</v>
          </cell>
          <cell r="AN309">
            <v>6.4</v>
          </cell>
          <cell r="AO309">
            <v>6.6</v>
          </cell>
          <cell r="AP309">
            <v>8.6999999999999993</v>
          </cell>
          <cell r="AQ309">
            <v>9</v>
          </cell>
          <cell r="AR309">
            <v>6.5</v>
          </cell>
          <cell r="AS309">
            <v>5.3</v>
          </cell>
          <cell r="AT309">
            <v>6.1</v>
          </cell>
          <cell r="AU309">
            <v>8.6</v>
          </cell>
          <cell r="AV309">
            <v>9.6</v>
          </cell>
          <cell r="AW309">
            <v>10.3</v>
          </cell>
          <cell r="AX309">
            <v>9.6</v>
          </cell>
          <cell r="AY309">
            <v>8.5</v>
          </cell>
          <cell r="AZ309">
            <v>8.4</v>
          </cell>
          <cell r="BA309">
            <v>10.1</v>
          </cell>
          <cell r="BB309">
            <v>11.6</v>
          </cell>
          <cell r="BC309">
            <v>11.9</v>
          </cell>
          <cell r="BD309">
            <v>12.4</v>
          </cell>
          <cell r="BE309">
            <v>10.3</v>
          </cell>
          <cell r="BF309">
            <v>7.8</v>
          </cell>
          <cell r="BG309">
            <v>7.4</v>
          </cell>
          <cell r="BH309">
            <v>8.1</v>
          </cell>
          <cell r="BI309">
            <v>8.1999999999999993</v>
          </cell>
          <cell r="BJ309">
            <v>6.5</v>
          </cell>
          <cell r="BK309">
            <v>6.8</v>
          </cell>
          <cell r="BL309">
            <v>8.3000000000000007</v>
          </cell>
          <cell r="BM309">
            <v>10.9</v>
          </cell>
          <cell r="BN309">
            <v>13.4</v>
          </cell>
          <cell r="BO309">
            <v>11.3</v>
          </cell>
          <cell r="BP309">
            <v>9.5</v>
          </cell>
          <cell r="BQ309">
            <v>9.1999999999999993</v>
          </cell>
          <cell r="BR309">
            <v>8.6999999999999993</v>
          </cell>
          <cell r="BS309">
            <v>8.6</v>
          </cell>
          <cell r="BT309">
            <v>9</v>
          </cell>
          <cell r="BU309">
            <v>9.3000000000000007</v>
          </cell>
          <cell r="BV309">
            <v>9.6</v>
          </cell>
        </row>
        <row r="310">
          <cell r="C310" t="str">
            <v>KBP6295J</v>
          </cell>
          <cell r="D310">
            <v>57.3</v>
          </cell>
          <cell r="E310">
            <v>56</v>
          </cell>
          <cell r="F310">
            <v>56.1</v>
          </cell>
          <cell r="G310">
            <v>56.7</v>
          </cell>
          <cell r="H310">
            <v>52.8</v>
          </cell>
          <cell r="I310">
            <v>54.2</v>
          </cell>
          <cell r="J310">
            <v>57</v>
          </cell>
          <cell r="K310">
            <v>54.2</v>
          </cell>
          <cell r="L310">
            <v>53.8</v>
          </cell>
          <cell r="M310">
            <v>54.7</v>
          </cell>
          <cell r="N310">
            <v>54.4</v>
          </cell>
          <cell r="O310">
            <v>54.7</v>
          </cell>
          <cell r="P310">
            <v>56.2</v>
          </cell>
          <cell r="Q310">
            <v>55.5</v>
          </cell>
          <cell r="R310">
            <v>54.7</v>
          </cell>
          <cell r="S310">
            <v>54.8</v>
          </cell>
          <cell r="T310">
            <v>54.6</v>
          </cell>
          <cell r="U310">
            <v>54.2</v>
          </cell>
          <cell r="V310">
            <v>54.5</v>
          </cell>
          <cell r="W310">
            <v>55.5</v>
          </cell>
          <cell r="X310">
            <v>56.5</v>
          </cell>
          <cell r="Y310">
            <v>55</v>
          </cell>
          <cell r="Z310">
            <v>56.5</v>
          </cell>
          <cell r="AA310">
            <v>55.6</v>
          </cell>
          <cell r="AB310">
            <v>57.4</v>
          </cell>
          <cell r="AC310">
            <v>58.7</v>
          </cell>
          <cell r="AD310">
            <v>58</v>
          </cell>
          <cell r="AE310">
            <v>54.7</v>
          </cell>
          <cell r="AF310">
            <v>53.1</v>
          </cell>
          <cell r="AG310">
            <v>55.7</v>
          </cell>
          <cell r="AH310">
            <v>57.3</v>
          </cell>
          <cell r="AI310">
            <v>57</v>
          </cell>
          <cell r="AJ310">
            <v>55</v>
          </cell>
          <cell r="AK310">
            <v>53.6</v>
          </cell>
          <cell r="AL310">
            <v>49.4</v>
          </cell>
          <cell r="AM310">
            <v>54</v>
          </cell>
          <cell r="AN310">
            <v>57.6</v>
          </cell>
          <cell r="AO310">
            <v>56.5</v>
          </cell>
          <cell r="AP310">
            <v>57.3</v>
          </cell>
          <cell r="AQ310">
            <v>55.6</v>
          </cell>
          <cell r="AR310">
            <v>55</v>
          </cell>
          <cell r="AS310">
            <v>55.2</v>
          </cell>
          <cell r="AT310">
            <v>54.4</v>
          </cell>
          <cell r="AU310">
            <v>54.7</v>
          </cell>
          <cell r="AV310">
            <v>55.7</v>
          </cell>
          <cell r="AW310">
            <v>55.6</v>
          </cell>
          <cell r="AX310">
            <v>56</v>
          </cell>
          <cell r="AY310">
            <v>55.2</v>
          </cell>
          <cell r="AZ310">
            <v>54.5</v>
          </cell>
          <cell r="BA310">
            <v>54.4</v>
          </cell>
          <cell r="BB310">
            <v>54.1</v>
          </cell>
          <cell r="BC310">
            <v>54.1</v>
          </cell>
          <cell r="BD310">
            <v>55.2</v>
          </cell>
          <cell r="BE310">
            <v>54.9</v>
          </cell>
          <cell r="BF310">
            <v>52.9</v>
          </cell>
          <cell r="BG310">
            <v>51.1</v>
          </cell>
          <cell r="BH310">
            <v>48.9</v>
          </cell>
          <cell r="BI310">
            <v>49.4</v>
          </cell>
          <cell r="BJ310">
            <v>49.3</v>
          </cell>
          <cell r="BK310">
            <v>49.2</v>
          </cell>
          <cell r="BL310">
            <v>48.8</v>
          </cell>
          <cell r="BM310">
            <v>48.3</v>
          </cell>
          <cell r="BN310">
            <v>48.4</v>
          </cell>
          <cell r="BO310">
            <v>49.3</v>
          </cell>
          <cell r="BP310">
            <v>50.2</v>
          </cell>
          <cell r="BQ310">
            <v>50.7</v>
          </cell>
          <cell r="BR310">
            <v>51.3</v>
          </cell>
          <cell r="BS310">
            <v>52.1</v>
          </cell>
          <cell r="BT310">
            <v>52.8</v>
          </cell>
          <cell r="BU310">
            <v>53.5</v>
          </cell>
          <cell r="BV310">
            <v>54.1</v>
          </cell>
        </row>
        <row r="311">
          <cell r="C311" t="str">
            <v>KBP6365J</v>
          </cell>
          <cell r="D311">
            <v>296</v>
          </cell>
          <cell r="E311">
            <v>324</v>
          </cell>
          <cell r="F311">
            <v>353</v>
          </cell>
          <cell r="G311">
            <v>367</v>
          </cell>
          <cell r="H311">
            <v>393</v>
          </cell>
          <cell r="I311">
            <v>436</v>
          </cell>
          <cell r="J311">
            <v>532</v>
          </cell>
          <cell r="K311">
            <v>568</v>
          </cell>
          <cell r="L311">
            <v>585</v>
          </cell>
          <cell r="M311">
            <v>622</v>
          </cell>
          <cell r="N311">
            <v>658</v>
          </cell>
          <cell r="O311">
            <v>694</v>
          </cell>
          <cell r="P311">
            <v>726</v>
          </cell>
          <cell r="Q311">
            <v>755</v>
          </cell>
          <cell r="R311">
            <v>795</v>
          </cell>
          <cell r="S311">
            <v>840</v>
          </cell>
          <cell r="T311">
            <v>874</v>
          </cell>
          <cell r="U311">
            <v>927</v>
          </cell>
          <cell r="V311">
            <v>1026</v>
          </cell>
          <cell r="W311">
            <v>1135</v>
          </cell>
          <cell r="X311">
            <v>1226</v>
          </cell>
          <cell r="Y311">
            <v>1318</v>
          </cell>
          <cell r="Z311">
            <v>1430</v>
          </cell>
          <cell r="AA311">
            <v>1521</v>
          </cell>
          <cell r="AB311">
            <v>1687</v>
          </cell>
          <cell r="AC311">
            <v>1845</v>
          </cell>
          <cell r="AD311">
            <v>1969</v>
          </cell>
          <cell r="AE311">
            <v>2375</v>
          </cell>
          <cell r="AF311">
            <v>2895</v>
          </cell>
          <cell r="AG311">
            <v>3814</v>
          </cell>
          <cell r="AH311">
            <v>4153</v>
          </cell>
          <cell r="AI311">
            <v>4772</v>
          </cell>
          <cell r="AJ311">
            <v>5456</v>
          </cell>
          <cell r="AK311">
            <v>6482</v>
          </cell>
          <cell r="AL311">
            <v>7987</v>
          </cell>
          <cell r="AM311">
            <v>10015</v>
          </cell>
          <cell r="AN311">
            <v>11483</v>
          </cell>
          <cell r="AO311">
            <v>13170</v>
          </cell>
          <cell r="AP311">
            <v>15426</v>
          </cell>
          <cell r="AQ311">
            <v>17562</v>
          </cell>
          <cell r="AR311">
            <v>21758</v>
          </cell>
          <cell r="AS311">
            <v>25558</v>
          </cell>
          <cell r="AT311">
            <v>30462</v>
          </cell>
          <cell r="AU311">
            <v>35001</v>
          </cell>
          <cell r="AV311">
            <v>40381</v>
          </cell>
          <cell r="AW311">
            <v>47726</v>
          </cell>
          <cell r="AX311">
            <v>56799</v>
          </cell>
          <cell r="AY311">
            <v>62368</v>
          </cell>
          <cell r="AZ311">
            <v>70964</v>
          </cell>
          <cell r="BA311">
            <v>78898</v>
          </cell>
          <cell r="BB311">
            <v>87013</v>
          </cell>
          <cell r="BC311">
            <v>98175</v>
          </cell>
          <cell r="BD311">
            <v>105703</v>
          </cell>
          <cell r="BE311">
            <v>108656</v>
          </cell>
          <cell r="BF311">
            <v>118376</v>
          </cell>
          <cell r="BG311">
            <v>128405</v>
          </cell>
          <cell r="BH311">
            <v>151952</v>
          </cell>
          <cell r="BI311">
            <v>166830</v>
          </cell>
          <cell r="BJ311">
            <v>183390</v>
          </cell>
          <cell r="BK311">
            <v>201068</v>
          </cell>
          <cell r="BL311">
            <v>228782</v>
          </cell>
          <cell r="BM311">
            <v>263471</v>
          </cell>
          <cell r="BN311">
            <v>296603</v>
          </cell>
          <cell r="BO311">
            <v>316891</v>
          </cell>
          <cell r="BP311">
            <v>321590</v>
          </cell>
          <cell r="BQ311">
            <v>357265</v>
          </cell>
          <cell r="BR311">
            <v>398589</v>
          </cell>
          <cell r="BS311">
            <v>425755</v>
          </cell>
          <cell r="BT311">
            <v>460427</v>
          </cell>
          <cell r="BU311">
            <v>496151</v>
          </cell>
          <cell r="BV311">
            <v>552172</v>
          </cell>
        </row>
        <row r="312">
          <cell r="C312" t="str">
            <v>KBP6365Y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87018</v>
          </cell>
          <cell r="S312">
            <v>90052</v>
          </cell>
          <cell r="T312">
            <v>93086</v>
          </cell>
          <cell r="U312">
            <v>97716</v>
          </cell>
          <cell r="V312">
            <v>103773</v>
          </cell>
          <cell r="W312">
            <v>108760</v>
          </cell>
          <cell r="X312">
            <v>113201</v>
          </cell>
          <cell r="Y312">
            <v>117032</v>
          </cell>
          <cell r="Z312">
            <v>124402</v>
          </cell>
          <cell r="AA312">
            <v>131089</v>
          </cell>
          <cell r="AB312">
            <v>140475</v>
          </cell>
          <cell r="AC312">
            <v>143540</v>
          </cell>
          <cell r="AD312">
            <v>145293</v>
          </cell>
          <cell r="AE312">
            <v>154846</v>
          </cell>
          <cell r="AF312">
            <v>166583</v>
          </cell>
          <cell r="AG312">
            <v>170089</v>
          </cell>
          <cell r="AH312">
            <v>176974</v>
          </cell>
          <cell r="AI312">
            <v>183639</v>
          </cell>
          <cell r="AJ312">
            <v>187741</v>
          </cell>
          <cell r="AK312">
            <v>194476</v>
          </cell>
          <cell r="AL312">
            <v>201245</v>
          </cell>
          <cell r="AM312">
            <v>207534</v>
          </cell>
          <cell r="AN312">
            <v>216878</v>
          </cell>
          <cell r="AO312">
            <v>220456</v>
          </cell>
          <cell r="AP312">
            <v>235504</v>
          </cell>
          <cell r="AQ312">
            <v>236517</v>
          </cell>
          <cell r="AR312">
            <v>245997</v>
          </cell>
          <cell r="AS312">
            <v>241484</v>
          </cell>
          <cell r="AT312">
            <v>249332</v>
          </cell>
          <cell r="AU312">
            <v>258605</v>
          </cell>
          <cell r="AV312">
            <v>261623</v>
          </cell>
          <cell r="AW312">
            <v>258232</v>
          </cell>
          <cell r="AX312">
            <v>244468</v>
          </cell>
          <cell r="AY312">
            <v>244285</v>
          </cell>
          <cell r="AZ312">
            <v>250720</v>
          </cell>
          <cell r="BA312">
            <v>257472</v>
          </cell>
          <cell r="BB312">
            <v>266132</v>
          </cell>
          <cell r="BC312">
            <v>275202</v>
          </cell>
          <cell r="BD312">
            <v>273607</v>
          </cell>
          <cell r="BE312">
            <v>265479</v>
          </cell>
          <cell r="BF312">
            <v>262371</v>
          </cell>
          <cell r="BG312">
            <v>267292</v>
          </cell>
          <cell r="BH312">
            <v>272695</v>
          </cell>
          <cell r="BI312">
            <v>274285</v>
          </cell>
          <cell r="BJ312">
            <v>289966</v>
          </cell>
          <cell r="BK312">
            <v>305670</v>
          </cell>
          <cell r="BL312">
            <v>323109</v>
          </cell>
          <cell r="BM312">
            <v>336734</v>
          </cell>
          <cell r="BN312">
            <v>332421</v>
          </cell>
          <cell r="BO312">
            <v>322832</v>
          </cell>
          <cell r="BP312">
            <v>321590</v>
          </cell>
          <cell r="BQ312">
            <v>332864</v>
          </cell>
          <cell r="BR312">
            <v>346860</v>
          </cell>
          <cell r="BS312">
            <v>350699</v>
          </cell>
          <cell r="BT312">
            <v>352587</v>
          </cell>
          <cell r="BU312">
            <v>362092</v>
          </cell>
          <cell r="BV312">
            <v>364403</v>
          </cell>
        </row>
        <row r="313">
          <cell r="C313" t="str">
            <v>KBP6366J</v>
          </cell>
          <cell r="D313">
            <v>85</v>
          </cell>
          <cell r="E313">
            <v>93</v>
          </cell>
          <cell r="F313">
            <v>101</v>
          </cell>
          <cell r="G313">
            <v>105</v>
          </cell>
          <cell r="H313">
            <v>113</v>
          </cell>
          <cell r="I313">
            <v>125</v>
          </cell>
          <cell r="J313">
            <v>152</v>
          </cell>
          <cell r="K313">
            <v>163</v>
          </cell>
          <cell r="L313">
            <v>168</v>
          </cell>
          <cell r="M313">
            <v>179</v>
          </cell>
          <cell r="N313">
            <v>189</v>
          </cell>
          <cell r="O313">
            <v>199</v>
          </cell>
          <cell r="P313">
            <v>208</v>
          </cell>
          <cell r="Q313">
            <v>217</v>
          </cell>
          <cell r="R313">
            <v>229</v>
          </cell>
          <cell r="S313">
            <v>241</v>
          </cell>
          <cell r="T313">
            <v>251</v>
          </cell>
          <cell r="U313">
            <v>266</v>
          </cell>
          <cell r="V313">
            <v>295</v>
          </cell>
          <cell r="W313">
            <v>326</v>
          </cell>
          <cell r="X313">
            <v>352</v>
          </cell>
          <cell r="Y313">
            <v>379</v>
          </cell>
          <cell r="Z313">
            <v>411</v>
          </cell>
          <cell r="AA313">
            <v>436</v>
          </cell>
          <cell r="AB313">
            <v>485</v>
          </cell>
          <cell r="AC313">
            <v>530</v>
          </cell>
          <cell r="AD313">
            <v>566</v>
          </cell>
          <cell r="AE313">
            <v>682</v>
          </cell>
          <cell r="AF313">
            <v>831</v>
          </cell>
          <cell r="AG313">
            <v>1095</v>
          </cell>
          <cell r="AH313">
            <v>1368</v>
          </cell>
          <cell r="AI313">
            <v>1570</v>
          </cell>
          <cell r="AJ313">
            <v>1779</v>
          </cell>
          <cell r="AK313">
            <v>2029</v>
          </cell>
          <cell r="AL313">
            <v>2187</v>
          </cell>
          <cell r="AM313">
            <v>2534</v>
          </cell>
          <cell r="AN313">
            <v>3342</v>
          </cell>
          <cell r="AO313">
            <v>3594</v>
          </cell>
          <cell r="AP313">
            <v>4499</v>
          </cell>
          <cell r="AQ313">
            <v>4967</v>
          </cell>
          <cell r="AR313">
            <v>6147</v>
          </cell>
          <cell r="AS313">
            <v>7343</v>
          </cell>
          <cell r="AT313">
            <v>9030</v>
          </cell>
          <cell r="AU313">
            <v>11459</v>
          </cell>
          <cell r="AV313">
            <v>14493</v>
          </cell>
          <cell r="AW313">
            <v>17198</v>
          </cell>
          <cell r="AX313">
            <v>18771</v>
          </cell>
          <cell r="AY313">
            <v>19662</v>
          </cell>
          <cell r="AZ313">
            <v>23465</v>
          </cell>
          <cell r="BA313">
            <v>26805</v>
          </cell>
          <cell r="BB313">
            <v>28385</v>
          </cell>
          <cell r="BC313">
            <v>30757</v>
          </cell>
          <cell r="BD313">
            <v>33010</v>
          </cell>
          <cell r="BE313">
            <v>34467</v>
          </cell>
          <cell r="BF313">
            <v>34142</v>
          </cell>
          <cell r="BG313">
            <v>36655</v>
          </cell>
          <cell r="BH313">
            <v>40411</v>
          </cell>
          <cell r="BI313">
            <v>43920</v>
          </cell>
          <cell r="BJ313">
            <v>49479</v>
          </cell>
          <cell r="BK313">
            <v>52446</v>
          </cell>
          <cell r="BL313">
            <v>59311</v>
          </cell>
          <cell r="BM313">
            <v>65057</v>
          </cell>
          <cell r="BN313">
            <v>72112</v>
          </cell>
          <cell r="BO313">
            <v>75755</v>
          </cell>
          <cell r="BP313">
            <v>80872</v>
          </cell>
          <cell r="BQ313">
            <v>86981</v>
          </cell>
          <cell r="BR313">
            <v>95165</v>
          </cell>
          <cell r="BS313">
            <v>98191</v>
          </cell>
          <cell r="BT313">
            <v>105306</v>
          </cell>
          <cell r="BU313">
            <v>114808</v>
          </cell>
          <cell r="BV313">
            <v>123870</v>
          </cell>
        </row>
        <row r="314">
          <cell r="C314" t="str">
            <v>KBP6366Y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21755</v>
          </cell>
          <cell r="S314">
            <v>22513</v>
          </cell>
          <cell r="T314">
            <v>23272</v>
          </cell>
          <cell r="U314">
            <v>24429</v>
          </cell>
          <cell r="V314">
            <v>25943</v>
          </cell>
          <cell r="W314">
            <v>27190</v>
          </cell>
          <cell r="X314">
            <v>28300</v>
          </cell>
          <cell r="Y314">
            <v>29258</v>
          </cell>
          <cell r="Z314">
            <v>31101</v>
          </cell>
          <cell r="AA314">
            <v>32772</v>
          </cell>
          <cell r="AB314">
            <v>35119</v>
          </cell>
          <cell r="AC314">
            <v>35885</v>
          </cell>
          <cell r="AD314">
            <v>36323</v>
          </cell>
          <cell r="AE314">
            <v>38712</v>
          </cell>
          <cell r="AF314">
            <v>41646</v>
          </cell>
          <cell r="AG314">
            <v>42522</v>
          </cell>
          <cell r="AH314">
            <v>44244</v>
          </cell>
          <cell r="AI314">
            <v>45910</v>
          </cell>
          <cell r="AJ314">
            <v>46935</v>
          </cell>
          <cell r="AK314">
            <v>48619</v>
          </cell>
          <cell r="AL314">
            <v>50311</v>
          </cell>
          <cell r="AM314">
            <v>51883</v>
          </cell>
          <cell r="AN314">
            <v>54219</v>
          </cell>
          <cell r="AO314">
            <v>55114</v>
          </cell>
          <cell r="AP314">
            <v>58876</v>
          </cell>
          <cell r="AQ314">
            <v>59129</v>
          </cell>
          <cell r="AR314">
            <v>61499</v>
          </cell>
          <cell r="AS314">
            <v>60371</v>
          </cell>
          <cell r="AT314">
            <v>62333</v>
          </cell>
          <cell r="AU314">
            <v>64651</v>
          </cell>
          <cell r="AV314">
            <v>65406</v>
          </cell>
          <cell r="AW314">
            <v>64558</v>
          </cell>
          <cell r="AX314">
            <v>61117</v>
          </cell>
          <cell r="AY314">
            <v>61071</v>
          </cell>
          <cell r="AZ314">
            <v>62680</v>
          </cell>
          <cell r="BA314">
            <v>64368</v>
          </cell>
          <cell r="BB314">
            <v>66533</v>
          </cell>
          <cell r="BC314">
            <v>68801</v>
          </cell>
          <cell r="BD314">
            <v>68402</v>
          </cell>
          <cell r="BE314">
            <v>66370</v>
          </cell>
          <cell r="BF314">
            <v>65593</v>
          </cell>
          <cell r="BG314">
            <v>66823</v>
          </cell>
          <cell r="BH314">
            <v>68174</v>
          </cell>
          <cell r="BI314">
            <v>68571</v>
          </cell>
          <cell r="BJ314">
            <v>72492</v>
          </cell>
          <cell r="BK314">
            <v>76417</v>
          </cell>
          <cell r="BL314">
            <v>80777</v>
          </cell>
          <cell r="BM314">
            <v>84184</v>
          </cell>
          <cell r="BN314">
            <v>83105</v>
          </cell>
          <cell r="BO314">
            <v>80708</v>
          </cell>
          <cell r="BP314">
            <v>80872</v>
          </cell>
          <cell r="BQ314">
            <v>81866</v>
          </cell>
          <cell r="BR314">
            <v>83262</v>
          </cell>
          <cell r="BS314">
            <v>80469</v>
          </cell>
          <cell r="BT314">
            <v>81067</v>
          </cell>
          <cell r="BU314">
            <v>81583</v>
          </cell>
          <cell r="BV314">
            <v>83152</v>
          </cell>
        </row>
        <row r="315">
          <cell r="C315" t="str">
            <v>KBP6367J</v>
          </cell>
          <cell r="D315">
            <v>135</v>
          </cell>
          <cell r="E315">
            <v>148</v>
          </cell>
          <cell r="F315">
            <v>167</v>
          </cell>
          <cell r="G315">
            <v>194</v>
          </cell>
          <cell r="H315">
            <v>193</v>
          </cell>
          <cell r="I315">
            <v>221</v>
          </cell>
          <cell r="J315">
            <v>226</v>
          </cell>
          <cell r="K315">
            <v>235</v>
          </cell>
          <cell r="L315">
            <v>244</v>
          </cell>
          <cell r="M315">
            <v>255</v>
          </cell>
          <cell r="N315">
            <v>258</v>
          </cell>
          <cell r="O315">
            <v>265</v>
          </cell>
          <cell r="P315">
            <v>271</v>
          </cell>
          <cell r="Q315">
            <v>280</v>
          </cell>
          <cell r="R315">
            <v>293</v>
          </cell>
          <cell r="S315">
            <v>293</v>
          </cell>
          <cell r="T315">
            <v>309</v>
          </cell>
          <cell r="U315">
            <v>343</v>
          </cell>
          <cell r="V315">
            <v>388</v>
          </cell>
          <cell r="W315">
            <v>428</v>
          </cell>
          <cell r="X315">
            <v>464</v>
          </cell>
          <cell r="Y315">
            <v>474</v>
          </cell>
          <cell r="Z315">
            <v>517</v>
          </cell>
          <cell r="AA315">
            <v>590</v>
          </cell>
          <cell r="AB315">
            <v>676</v>
          </cell>
          <cell r="AC315">
            <v>759</v>
          </cell>
          <cell r="AD315">
            <v>861</v>
          </cell>
          <cell r="AE315">
            <v>973</v>
          </cell>
          <cell r="AF315">
            <v>1179</v>
          </cell>
          <cell r="AG315">
            <v>1556</v>
          </cell>
          <cell r="AH315">
            <v>1758</v>
          </cell>
          <cell r="AI315">
            <v>1841</v>
          </cell>
          <cell r="AJ315">
            <v>1990</v>
          </cell>
          <cell r="AK315">
            <v>2176</v>
          </cell>
          <cell r="AL315">
            <v>2694</v>
          </cell>
          <cell r="AM315">
            <v>3296</v>
          </cell>
          <cell r="AN315">
            <v>3717</v>
          </cell>
          <cell r="AO315">
            <v>4019</v>
          </cell>
          <cell r="AP315">
            <v>4429</v>
          </cell>
          <cell r="AQ315">
            <v>4641</v>
          </cell>
          <cell r="AR315">
            <v>5491</v>
          </cell>
          <cell r="AS315">
            <v>6743</v>
          </cell>
          <cell r="AT315">
            <v>8137</v>
          </cell>
          <cell r="AU315">
            <v>9798</v>
          </cell>
          <cell r="AV315">
            <v>11270</v>
          </cell>
          <cell r="AW315">
            <v>13038</v>
          </cell>
          <cell r="AX315">
            <v>14431</v>
          </cell>
          <cell r="AY315">
            <v>16803</v>
          </cell>
          <cell r="AZ315">
            <v>18745</v>
          </cell>
          <cell r="BA315">
            <v>21232</v>
          </cell>
          <cell r="BB315">
            <v>24308</v>
          </cell>
          <cell r="BC315">
            <v>26956</v>
          </cell>
          <cell r="BD315">
            <v>28871</v>
          </cell>
          <cell r="BE315">
            <v>29592</v>
          </cell>
          <cell r="BF315">
            <v>32864</v>
          </cell>
          <cell r="BG315">
            <v>35248</v>
          </cell>
          <cell r="BH315">
            <v>38373</v>
          </cell>
          <cell r="BI315">
            <v>41347</v>
          </cell>
          <cell r="BJ315">
            <v>47409</v>
          </cell>
          <cell r="BK315">
            <v>53213</v>
          </cell>
          <cell r="BL315">
            <v>59496</v>
          </cell>
          <cell r="BM315">
            <v>66313</v>
          </cell>
          <cell r="BN315">
            <v>71675</v>
          </cell>
          <cell r="BO315">
            <v>74982</v>
          </cell>
          <cell r="BP315">
            <v>79027</v>
          </cell>
          <cell r="BQ315">
            <v>86640</v>
          </cell>
          <cell r="BR315">
            <v>95180</v>
          </cell>
          <cell r="BS315">
            <v>104861</v>
          </cell>
          <cell r="BT315">
            <v>113862</v>
          </cell>
          <cell r="BU315">
            <v>124022</v>
          </cell>
          <cell r="BV315">
            <v>134778</v>
          </cell>
        </row>
        <row r="316">
          <cell r="C316" t="str">
            <v>KBP6367Y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14798</v>
          </cell>
          <cell r="AI316">
            <v>14172</v>
          </cell>
          <cell r="AJ316">
            <v>13843</v>
          </cell>
          <cell r="AK316">
            <v>13981</v>
          </cell>
          <cell r="AL316">
            <v>15885</v>
          </cell>
          <cell r="AM316">
            <v>17320</v>
          </cell>
          <cell r="AN316">
            <v>17037</v>
          </cell>
          <cell r="AO316">
            <v>16842</v>
          </cell>
          <cell r="AP316">
            <v>16602</v>
          </cell>
          <cell r="AQ316">
            <v>15464</v>
          </cell>
          <cell r="AR316">
            <v>15676</v>
          </cell>
          <cell r="AS316">
            <v>16113</v>
          </cell>
          <cell r="AT316">
            <v>16878</v>
          </cell>
          <cell r="AU316">
            <v>17546</v>
          </cell>
          <cell r="AV316">
            <v>17524</v>
          </cell>
          <cell r="AW316">
            <v>18063</v>
          </cell>
          <cell r="AX316">
            <v>18409</v>
          </cell>
          <cell r="AY316">
            <v>20109</v>
          </cell>
          <cell r="AZ316">
            <v>21630</v>
          </cell>
          <cell r="BA316">
            <v>23408</v>
          </cell>
          <cell r="BB316">
            <v>23977</v>
          </cell>
          <cell r="BC316">
            <v>24974</v>
          </cell>
          <cell r="BD316">
            <v>28358</v>
          </cell>
          <cell r="BE316">
            <v>28592</v>
          </cell>
          <cell r="BF316">
            <v>31548</v>
          </cell>
          <cell r="BG316">
            <v>34031</v>
          </cell>
          <cell r="BH316">
            <v>38226</v>
          </cell>
          <cell r="BI316">
            <v>40361</v>
          </cell>
          <cell r="BJ316">
            <v>47998</v>
          </cell>
          <cell r="BK316">
            <v>55721</v>
          </cell>
          <cell r="BL316">
            <v>65398</v>
          </cell>
          <cell r="BM316">
            <v>74388</v>
          </cell>
          <cell r="BN316">
            <v>76543</v>
          </cell>
          <cell r="BO316">
            <v>76281</v>
          </cell>
          <cell r="BP316">
            <v>79027</v>
          </cell>
          <cell r="BQ316">
            <v>84494</v>
          </cell>
          <cell r="BR316">
            <v>89624</v>
          </cell>
          <cell r="BS316">
            <v>95804</v>
          </cell>
          <cell r="BT316">
            <v>98502</v>
          </cell>
          <cell r="BU316">
            <v>101808</v>
          </cell>
          <cell r="BV316">
            <v>105379</v>
          </cell>
        </row>
        <row r="317">
          <cell r="C317" t="str">
            <v>KBP6368J</v>
          </cell>
          <cell r="D317">
            <v>139</v>
          </cell>
          <cell r="E317">
            <v>152</v>
          </cell>
          <cell r="F317">
            <v>160</v>
          </cell>
          <cell r="G317">
            <v>170</v>
          </cell>
          <cell r="H317">
            <v>181</v>
          </cell>
          <cell r="I317">
            <v>187</v>
          </cell>
          <cell r="J317">
            <v>207</v>
          </cell>
          <cell r="K317">
            <v>236</v>
          </cell>
          <cell r="L317">
            <v>266</v>
          </cell>
          <cell r="M317">
            <v>294</v>
          </cell>
          <cell r="N317">
            <v>314</v>
          </cell>
          <cell r="O317">
            <v>345</v>
          </cell>
          <cell r="P317">
            <v>368</v>
          </cell>
          <cell r="Q317">
            <v>398</v>
          </cell>
          <cell r="R317">
            <v>433</v>
          </cell>
          <cell r="S317">
            <v>456</v>
          </cell>
          <cell r="T317">
            <v>475</v>
          </cell>
          <cell r="U317">
            <v>531</v>
          </cell>
          <cell r="V317">
            <v>595</v>
          </cell>
          <cell r="W317">
            <v>644</v>
          </cell>
          <cell r="X317">
            <v>715</v>
          </cell>
          <cell r="Y317">
            <v>799</v>
          </cell>
          <cell r="Z317">
            <v>907</v>
          </cell>
          <cell r="AA317">
            <v>1051</v>
          </cell>
          <cell r="AB317">
            <v>1201</v>
          </cell>
          <cell r="AC317">
            <v>1339</v>
          </cell>
          <cell r="AD317">
            <v>1480</v>
          </cell>
          <cell r="AE317">
            <v>1645</v>
          </cell>
          <cell r="AF317">
            <v>1791</v>
          </cell>
          <cell r="AG317">
            <v>1560</v>
          </cell>
          <cell r="AH317">
            <v>1820</v>
          </cell>
          <cell r="AI317">
            <v>2102</v>
          </cell>
          <cell r="AJ317">
            <v>2372</v>
          </cell>
          <cell r="AK317">
            <v>2690</v>
          </cell>
          <cell r="AL317">
            <v>3223</v>
          </cell>
          <cell r="AM317">
            <v>4302</v>
          </cell>
          <cell r="AN317">
            <v>5051</v>
          </cell>
          <cell r="AO317">
            <v>7171</v>
          </cell>
          <cell r="AP317">
            <v>8448</v>
          </cell>
          <cell r="AQ317">
            <v>10140</v>
          </cell>
          <cell r="AR317">
            <v>12248</v>
          </cell>
          <cell r="AS317">
            <v>14774</v>
          </cell>
          <cell r="AT317">
            <v>17092</v>
          </cell>
          <cell r="AU317">
            <v>20158</v>
          </cell>
          <cell r="AV317">
            <v>24207</v>
          </cell>
          <cell r="AW317">
            <v>26648</v>
          </cell>
          <cell r="AX317">
            <v>30758</v>
          </cell>
          <cell r="AY317">
            <v>34250</v>
          </cell>
          <cell r="AZ317">
            <v>37596</v>
          </cell>
          <cell r="BA317">
            <v>43104</v>
          </cell>
          <cell r="BB317">
            <v>48592</v>
          </cell>
          <cell r="BC317">
            <v>54494</v>
          </cell>
          <cell r="BD317">
            <v>61339</v>
          </cell>
          <cell r="BE317">
            <v>68802</v>
          </cell>
          <cell r="BF317">
            <v>76977</v>
          </cell>
          <cell r="BG317">
            <v>84166</v>
          </cell>
          <cell r="BH317">
            <v>96541</v>
          </cell>
          <cell r="BI317">
            <v>108038</v>
          </cell>
          <cell r="BJ317">
            <v>133105</v>
          </cell>
          <cell r="BK317">
            <v>151107</v>
          </cell>
          <cell r="BL317">
            <v>167379</v>
          </cell>
          <cell r="BM317">
            <v>188712</v>
          </cell>
          <cell r="BN317">
            <v>204350</v>
          </cell>
          <cell r="BO317">
            <v>225944</v>
          </cell>
          <cell r="BP317">
            <v>249599</v>
          </cell>
          <cell r="BQ317">
            <v>274270</v>
          </cell>
          <cell r="BR317">
            <v>297808</v>
          </cell>
          <cell r="BS317">
            <v>315759</v>
          </cell>
          <cell r="BT317">
            <v>336187</v>
          </cell>
          <cell r="BU317">
            <v>357920</v>
          </cell>
          <cell r="BV317">
            <v>382198</v>
          </cell>
        </row>
        <row r="318">
          <cell r="C318" t="str">
            <v>KBP6368Y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31027</v>
          </cell>
          <cell r="S318">
            <v>31750</v>
          </cell>
          <cell r="T318">
            <v>32599</v>
          </cell>
          <cell r="U318">
            <v>33605</v>
          </cell>
          <cell r="V318">
            <v>36148</v>
          </cell>
          <cell r="W318">
            <v>37472</v>
          </cell>
          <cell r="X318">
            <v>39227</v>
          </cell>
          <cell r="Y318">
            <v>41012</v>
          </cell>
          <cell r="Z318">
            <v>42894</v>
          </cell>
          <cell r="AA318">
            <v>43072</v>
          </cell>
          <cell r="AB318">
            <v>46086</v>
          </cell>
          <cell r="AC318">
            <v>47601</v>
          </cell>
          <cell r="AD318">
            <v>49265</v>
          </cell>
          <cell r="AE318">
            <v>50985</v>
          </cell>
          <cell r="AF318">
            <v>52548</v>
          </cell>
          <cell r="AG318">
            <v>51433</v>
          </cell>
          <cell r="AH318">
            <v>56154</v>
          </cell>
          <cell r="AI318">
            <v>59677</v>
          </cell>
          <cell r="AJ318">
            <v>63448</v>
          </cell>
          <cell r="AK318">
            <v>67062</v>
          </cell>
          <cell r="AL318">
            <v>74840</v>
          </cell>
          <cell r="AM318">
            <v>85866</v>
          </cell>
          <cell r="AN318">
            <v>95237</v>
          </cell>
          <cell r="AO318">
            <v>109817</v>
          </cell>
          <cell r="AP318">
            <v>122066</v>
          </cell>
          <cell r="AQ318">
            <v>130049</v>
          </cell>
          <cell r="AR318">
            <v>135810</v>
          </cell>
          <cell r="AS318">
            <v>142089</v>
          </cell>
          <cell r="AT318">
            <v>146810</v>
          </cell>
          <cell r="AU318">
            <v>151504</v>
          </cell>
          <cell r="AV318">
            <v>155637</v>
          </cell>
          <cell r="AW318">
            <v>158554</v>
          </cell>
          <cell r="AX318">
            <v>162739</v>
          </cell>
          <cell r="AY318">
            <v>164817</v>
          </cell>
          <cell r="AZ318">
            <v>169241</v>
          </cell>
          <cell r="BA318">
            <v>176322</v>
          </cell>
          <cell r="BB318">
            <v>180297</v>
          </cell>
          <cell r="BC318">
            <v>183838</v>
          </cell>
          <cell r="BD318">
            <v>188557</v>
          </cell>
          <cell r="BE318">
            <v>191682</v>
          </cell>
          <cell r="BF318">
            <v>193483</v>
          </cell>
          <cell r="BG318">
            <v>195413</v>
          </cell>
          <cell r="BH318">
            <v>206220</v>
          </cell>
          <cell r="BI318">
            <v>209020</v>
          </cell>
          <cell r="BJ318">
            <v>214458</v>
          </cell>
          <cell r="BK318">
            <v>222127</v>
          </cell>
          <cell r="BL318">
            <v>236751</v>
          </cell>
          <cell r="BM318">
            <v>242821</v>
          </cell>
          <cell r="BN318">
            <v>245162</v>
          </cell>
          <cell r="BO318">
            <v>245928</v>
          </cell>
          <cell r="BP318">
            <v>249599</v>
          </cell>
          <cell r="BQ318">
            <v>255040</v>
          </cell>
          <cell r="BR318">
            <v>259807</v>
          </cell>
          <cell r="BS318">
            <v>260143</v>
          </cell>
          <cell r="BT318">
            <v>261863</v>
          </cell>
          <cell r="BU318">
            <v>264510</v>
          </cell>
          <cell r="BV318">
            <v>266454</v>
          </cell>
        </row>
        <row r="319">
          <cell r="C319" t="str">
            <v>KBP6369J</v>
          </cell>
          <cell r="D319">
            <v>188</v>
          </cell>
          <cell r="E319">
            <v>208</v>
          </cell>
          <cell r="F319">
            <v>282</v>
          </cell>
          <cell r="G319">
            <v>257</v>
          </cell>
          <cell r="H319">
            <v>257</v>
          </cell>
          <cell r="I319">
            <v>329</v>
          </cell>
          <cell r="J319">
            <v>332</v>
          </cell>
          <cell r="K319">
            <v>359</v>
          </cell>
          <cell r="L319">
            <v>400</v>
          </cell>
          <cell r="M319">
            <v>436</v>
          </cell>
          <cell r="N319">
            <v>432</v>
          </cell>
          <cell r="O319">
            <v>448</v>
          </cell>
          <cell r="P319">
            <v>458</v>
          </cell>
          <cell r="Q319">
            <v>477</v>
          </cell>
          <cell r="R319">
            <v>516</v>
          </cell>
          <cell r="S319">
            <v>538</v>
          </cell>
          <cell r="T319">
            <v>561</v>
          </cell>
          <cell r="U319">
            <v>593</v>
          </cell>
          <cell r="V319">
            <v>658</v>
          </cell>
          <cell r="W319">
            <v>709</v>
          </cell>
          <cell r="X319">
            <v>759</v>
          </cell>
          <cell r="Y319">
            <v>828</v>
          </cell>
          <cell r="Z319">
            <v>940</v>
          </cell>
          <cell r="AA319">
            <v>1104</v>
          </cell>
          <cell r="AB319">
            <v>1198</v>
          </cell>
          <cell r="AC319">
            <v>1353</v>
          </cell>
          <cell r="AD319">
            <v>1536</v>
          </cell>
          <cell r="AE319">
            <v>1828</v>
          </cell>
          <cell r="AF319">
            <v>2165</v>
          </cell>
          <cell r="AG319">
            <v>2134</v>
          </cell>
          <cell r="AH319">
            <v>2289</v>
          </cell>
          <cell r="AI319">
            <v>2499</v>
          </cell>
          <cell r="AJ319">
            <v>2718</v>
          </cell>
          <cell r="AK319">
            <v>3133</v>
          </cell>
          <cell r="AL319">
            <v>3965</v>
          </cell>
          <cell r="AM319">
            <v>4833</v>
          </cell>
          <cell r="AN319">
            <v>5628</v>
          </cell>
          <cell r="AO319">
            <v>6523</v>
          </cell>
          <cell r="AP319">
            <v>7281</v>
          </cell>
          <cell r="AQ319">
            <v>7882</v>
          </cell>
          <cell r="AR319">
            <v>9267</v>
          </cell>
          <cell r="AS319">
            <v>11059</v>
          </cell>
          <cell r="AT319">
            <v>13647</v>
          </cell>
          <cell r="AU319">
            <v>15731</v>
          </cell>
          <cell r="AV319">
            <v>18694</v>
          </cell>
          <cell r="AW319">
            <v>20615</v>
          </cell>
          <cell r="AX319">
            <v>22676</v>
          </cell>
          <cell r="AY319">
            <v>25312</v>
          </cell>
          <cell r="AZ319">
            <v>28373</v>
          </cell>
          <cell r="BA319">
            <v>32435</v>
          </cell>
          <cell r="BB319">
            <v>35988</v>
          </cell>
          <cell r="BC319">
            <v>39547</v>
          </cell>
          <cell r="BD319">
            <v>41651</v>
          </cell>
          <cell r="BE319">
            <v>44554</v>
          </cell>
          <cell r="BF319">
            <v>48352</v>
          </cell>
          <cell r="BG319">
            <v>52562</v>
          </cell>
          <cell r="BH319">
            <v>57972</v>
          </cell>
          <cell r="BI319">
            <v>63111</v>
          </cell>
          <cell r="BJ319">
            <v>68325</v>
          </cell>
          <cell r="BK319">
            <v>75758</v>
          </cell>
          <cell r="BL319">
            <v>84077</v>
          </cell>
          <cell r="BM319">
            <v>96908</v>
          </cell>
          <cell r="BN319">
            <v>103290</v>
          </cell>
          <cell r="BO319">
            <v>105408</v>
          </cell>
          <cell r="BP319">
            <v>109940</v>
          </cell>
          <cell r="BQ319">
            <v>119699</v>
          </cell>
          <cell r="BR319">
            <v>130462</v>
          </cell>
          <cell r="BS319">
            <v>138831</v>
          </cell>
          <cell r="BT319">
            <v>147812</v>
          </cell>
          <cell r="BU319">
            <v>157473</v>
          </cell>
          <cell r="BV319">
            <v>168981</v>
          </cell>
        </row>
        <row r="320">
          <cell r="C320" t="str">
            <v>KBP6369Y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16408</v>
          </cell>
          <cell r="S320">
            <v>16702</v>
          </cell>
          <cell r="T320">
            <v>17082</v>
          </cell>
          <cell r="U320">
            <v>17705</v>
          </cell>
          <cell r="V320">
            <v>18846</v>
          </cell>
          <cell r="W320">
            <v>19254</v>
          </cell>
          <cell r="X320">
            <v>20029</v>
          </cell>
          <cell r="Y320">
            <v>21436</v>
          </cell>
          <cell r="Z320">
            <v>24489</v>
          </cell>
          <cell r="AA320">
            <v>27465</v>
          </cell>
          <cell r="AB320">
            <v>26052</v>
          </cell>
          <cell r="AC320">
            <v>28346</v>
          </cell>
          <cell r="AD320">
            <v>30720</v>
          </cell>
          <cell r="AE320">
            <v>34573</v>
          </cell>
          <cell r="AF320">
            <v>36971</v>
          </cell>
          <cell r="AG320">
            <v>44181</v>
          </cell>
          <cell r="AH320">
            <v>43951</v>
          </cell>
          <cell r="AI320">
            <v>44757</v>
          </cell>
          <cell r="AJ320">
            <v>44177</v>
          </cell>
          <cell r="AK320">
            <v>45562</v>
          </cell>
          <cell r="AL320">
            <v>50620</v>
          </cell>
          <cell r="AM320">
            <v>54750</v>
          </cell>
          <cell r="AN320">
            <v>55374</v>
          </cell>
          <cell r="AO320">
            <v>56423</v>
          </cell>
          <cell r="AP320">
            <v>57546</v>
          </cell>
          <cell r="AQ320">
            <v>53299</v>
          </cell>
          <cell r="AR320">
            <v>51235</v>
          </cell>
          <cell r="AS320">
            <v>52274</v>
          </cell>
          <cell r="AT320">
            <v>56882</v>
          </cell>
          <cell r="AU320">
            <v>57850</v>
          </cell>
          <cell r="AV320">
            <v>59113</v>
          </cell>
          <cell r="AW320">
            <v>57140</v>
          </cell>
          <cell r="AX320">
            <v>57172</v>
          </cell>
          <cell r="AY320">
            <v>58145</v>
          </cell>
          <cell r="AZ320">
            <v>60054</v>
          </cell>
          <cell r="BA320">
            <v>63705</v>
          </cell>
          <cell r="BB320">
            <v>65517</v>
          </cell>
          <cell r="BC320">
            <v>66225</v>
          </cell>
          <cell r="BD320">
            <v>67095</v>
          </cell>
          <cell r="BE320">
            <v>67092</v>
          </cell>
          <cell r="BF320">
            <v>68834</v>
          </cell>
          <cell r="BG320">
            <v>70363</v>
          </cell>
          <cell r="BH320">
            <v>72558</v>
          </cell>
          <cell r="BI320">
            <v>75245</v>
          </cell>
          <cell r="BJ320">
            <v>79898</v>
          </cell>
          <cell r="BK320">
            <v>87264</v>
          </cell>
          <cell r="BL320">
            <v>98772</v>
          </cell>
          <cell r="BM320">
            <v>108035</v>
          </cell>
          <cell r="BN320">
            <v>109770</v>
          </cell>
          <cell r="BO320">
            <v>106130</v>
          </cell>
          <cell r="BP320">
            <v>109940</v>
          </cell>
          <cell r="BQ320">
            <v>117016</v>
          </cell>
          <cell r="BR320">
            <v>123910</v>
          </cell>
          <cell r="BS320">
            <v>127448</v>
          </cell>
          <cell r="BT320">
            <v>132503</v>
          </cell>
          <cell r="BU320">
            <v>138387</v>
          </cell>
          <cell r="BV320">
            <v>143515</v>
          </cell>
        </row>
        <row r="321">
          <cell r="C321" t="str">
            <v>KBP6370J</v>
          </cell>
          <cell r="D321">
            <v>33</v>
          </cell>
          <cell r="E321">
            <v>37</v>
          </cell>
          <cell r="F321">
            <v>39</v>
          </cell>
          <cell r="G321">
            <v>45</v>
          </cell>
          <cell r="H321">
            <v>49</v>
          </cell>
          <cell r="I321">
            <v>50</v>
          </cell>
          <cell r="J321">
            <v>56</v>
          </cell>
          <cell r="K321">
            <v>59</v>
          </cell>
          <cell r="L321">
            <v>63</v>
          </cell>
          <cell r="M321">
            <v>67</v>
          </cell>
          <cell r="N321">
            <v>68</v>
          </cell>
          <cell r="O321">
            <v>72</v>
          </cell>
          <cell r="P321">
            <v>77</v>
          </cell>
          <cell r="Q321">
            <v>82</v>
          </cell>
          <cell r="R321">
            <v>94</v>
          </cell>
          <cell r="S321">
            <v>100</v>
          </cell>
          <cell r="T321">
            <v>105</v>
          </cell>
          <cell r="U321">
            <v>117</v>
          </cell>
          <cell r="V321">
            <v>125</v>
          </cell>
          <cell r="W321">
            <v>135</v>
          </cell>
          <cell r="X321">
            <v>151</v>
          </cell>
          <cell r="Y321">
            <v>166</v>
          </cell>
          <cell r="Z321">
            <v>184</v>
          </cell>
          <cell r="AA321">
            <v>205</v>
          </cell>
          <cell r="AB321">
            <v>239</v>
          </cell>
          <cell r="AC321">
            <v>269</v>
          </cell>
          <cell r="AD321">
            <v>297</v>
          </cell>
          <cell r="AE321">
            <v>350</v>
          </cell>
          <cell r="AF321">
            <v>436</v>
          </cell>
          <cell r="AG321">
            <v>565</v>
          </cell>
          <cell r="AH321">
            <v>666</v>
          </cell>
          <cell r="AI321">
            <v>775</v>
          </cell>
          <cell r="AJ321">
            <v>877</v>
          </cell>
          <cell r="AK321">
            <v>969</v>
          </cell>
          <cell r="AL321">
            <v>1201</v>
          </cell>
          <cell r="AM321">
            <v>1422</v>
          </cell>
          <cell r="AN321">
            <v>1856</v>
          </cell>
          <cell r="AO321">
            <v>2132</v>
          </cell>
          <cell r="AP321">
            <v>2536</v>
          </cell>
          <cell r="AQ321">
            <v>2935</v>
          </cell>
          <cell r="AR321">
            <v>3471</v>
          </cell>
          <cell r="AS321">
            <v>4082</v>
          </cell>
          <cell r="AT321">
            <v>4982</v>
          </cell>
          <cell r="AU321">
            <v>6516</v>
          </cell>
          <cell r="AV321">
            <v>8092</v>
          </cell>
          <cell r="AW321">
            <v>9977</v>
          </cell>
          <cell r="AX321">
            <v>12186</v>
          </cell>
          <cell r="AY321">
            <v>14678</v>
          </cell>
          <cell r="AZ321">
            <v>18844</v>
          </cell>
          <cell r="BA321">
            <v>23304</v>
          </cell>
          <cell r="BB321">
            <v>26513</v>
          </cell>
          <cell r="BC321">
            <v>30532</v>
          </cell>
          <cell r="BD321">
            <v>33292</v>
          </cell>
          <cell r="BE321">
            <v>38330</v>
          </cell>
          <cell r="BF321">
            <v>44767</v>
          </cell>
          <cell r="BG321">
            <v>53328</v>
          </cell>
          <cell r="BH321">
            <v>58071</v>
          </cell>
          <cell r="BI321">
            <v>66207</v>
          </cell>
          <cell r="BJ321">
            <v>74290</v>
          </cell>
          <cell r="BK321">
            <v>78371</v>
          </cell>
          <cell r="BL321">
            <v>83557</v>
          </cell>
          <cell r="BM321">
            <v>91937</v>
          </cell>
          <cell r="BN321">
            <v>101138</v>
          </cell>
          <cell r="BO321">
            <v>105410</v>
          </cell>
          <cell r="BP321">
            <v>102529</v>
          </cell>
          <cell r="BQ321">
            <v>116210</v>
          </cell>
          <cell r="BR321">
            <v>127321</v>
          </cell>
          <cell r="BS321">
            <v>139709</v>
          </cell>
          <cell r="BT321">
            <v>151108</v>
          </cell>
          <cell r="BU321">
            <v>163767</v>
          </cell>
          <cell r="BV321">
            <v>185557</v>
          </cell>
        </row>
        <row r="322">
          <cell r="C322" t="str">
            <v>KBP6370Y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10590</v>
          </cell>
          <cell r="S322">
            <v>10839</v>
          </cell>
          <cell r="T322">
            <v>11286</v>
          </cell>
          <cell r="U322">
            <v>11383</v>
          </cell>
          <cell r="V322">
            <v>11981</v>
          </cell>
          <cell r="W322">
            <v>11969</v>
          </cell>
          <cell r="X322">
            <v>12259</v>
          </cell>
          <cell r="Y322">
            <v>12943</v>
          </cell>
          <cell r="Z322">
            <v>13774</v>
          </cell>
          <cell r="AA322">
            <v>14037</v>
          </cell>
          <cell r="AB322">
            <v>15925</v>
          </cell>
          <cell r="AC322">
            <v>17354</v>
          </cell>
          <cell r="AD322">
            <v>18275</v>
          </cell>
          <cell r="AE322">
            <v>20041</v>
          </cell>
          <cell r="AF322">
            <v>23293</v>
          </cell>
          <cell r="AG322">
            <v>26625</v>
          </cell>
          <cell r="AH322">
            <v>27814</v>
          </cell>
          <cell r="AI322">
            <v>26737</v>
          </cell>
          <cell r="AJ322">
            <v>26933</v>
          </cell>
          <cell r="AK322">
            <v>28415</v>
          </cell>
          <cell r="AL322">
            <v>30264</v>
          </cell>
          <cell r="AM322">
            <v>31948</v>
          </cell>
          <cell r="AN322">
            <v>34019</v>
          </cell>
          <cell r="AO322">
            <v>33860</v>
          </cell>
          <cell r="AP322">
            <v>37461</v>
          </cell>
          <cell r="AQ322">
            <v>37662</v>
          </cell>
          <cell r="AR322">
            <v>37177</v>
          </cell>
          <cell r="AS322">
            <v>39348</v>
          </cell>
          <cell r="AT322">
            <v>42843</v>
          </cell>
          <cell r="AU322">
            <v>44882</v>
          </cell>
          <cell r="AV322">
            <v>46116</v>
          </cell>
          <cell r="AW322">
            <v>47586</v>
          </cell>
          <cell r="AX322">
            <v>49374</v>
          </cell>
          <cell r="AY322">
            <v>51850</v>
          </cell>
          <cell r="AZ322">
            <v>60659</v>
          </cell>
          <cell r="BA322">
            <v>68956</v>
          </cell>
          <cell r="BB322">
            <v>72770</v>
          </cell>
          <cell r="BC322">
            <v>75060</v>
          </cell>
          <cell r="BD322">
            <v>74490</v>
          </cell>
          <cell r="BE322">
            <v>79253</v>
          </cell>
          <cell r="BF322">
            <v>87089</v>
          </cell>
          <cell r="BG322">
            <v>95742</v>
          </cell>
          <cell r="BH322">
            <v>100687</v>
          </cell>
          <cell r="BI322">
            <v>106030</v>
          </cell>
          <cell r="BJ322">
            <v>105836</v>
          </cell>
          <cell r="BK322">
            <v>100987</v>
          </cell>
          <cell r="BL322">
            <v>110664</v>
          </cell>
          <cell r="BM322">
            <v>116206</v>
          </cell>
          <cell r="BN322">
            <v>120893</v>
          </cell>
          <cell r="BO322">
            <v>113819</v>
          </cell>
          <cell r="BP322">
            <v>102529</v>
          </cell>
          <cell r="BQ322">
            <v>109934</v>
          </cell>
          <cell r="BR322">
            <v>114469</v>
          </cell>
          <cell r="BS322">
            <v>119505</v>
          </cell>
          <cell r="BT322">
            <v>122199</v>
          </cell>
          <cell r="BU322">
            <v>124890</v>
          </cell>
          <cell r="BV322">
            <v>134195</v>
          </cell>
        </row>
        <row r="323">
          <cell r="C323" t="str">
            <v>KBP6371J</v>
          </cell>
          <cell r="D323">
            <v>100</v>
          </cell>
          <cell r="E323">
            <v>110</v>
          </cell>
          <cell r="F323">
            <v>134</v>
          </cell>
          <cell r="G323">
            <v>139</v>
          </cell>
          <cell r="H323">
            <v>146</v>
          </cell>
          <cell r="I323">
            <v>153</v>
          </cell>
          <cell r="J323">
            <v>160</v>
          </cell>
          <cell r="K323">
            <v>173</v>
          </cell>
          <cell r="L323">
            <v>182</v>
          </cell>
          <cell r="M323">
            <v>217</v>
          </cell>
          <cell r="N323">
            <v>229</v>
          </cell>
          <cell r="O323">
            <v>284</v>
          </cell>
          <cell r="P323">
            <v>302</v>
          </cell>
          <cell r="Q323">
            <v>302</v>
          </cell>
          <cell r="R323">
            <v>336</v>
          </cell>
          <cell r="S323">
            <v>325</v>
          </cell>
          <cell r="T323">
            <v>355</v>
          </cell>
          <cell r="U323">
            <v>400</v>
          </cell>
          <cell r="V323">
            <v>470</v>
          </cell>
          <cell r="W323">
            <v>494</v>
          </cell>
          <cell r="X323">
            <v>566</v>
          </cell>
          <cell r="Y323">
            <v>633</v>
          </cell>
          <cell r="Z323">
            <v>689</v>
          </cell>
          <cell r="AA323">
            <v>799</v>
          </cell>
          <cell r="AB323">
            <v>941</v>
          </cell>
          <cell r="AC323">
            <v>1073</v>
          </cell>
          <cell r="AD323">
            <v>1230</v>
          </cell>
          <cell r="AE323">
            <v>1515</v>
          </cell>
          <cell r="AF323">
            <v>1755</v>
          </cell>
          <cell r="AG323">
            <v>2245</v>
          </cell>
          <cell r="AH323">
            <v>2533</v>
          </cell>
          <cell r="AI323">
            <v>2829</v>
          </cell>
          <cell r="AJ323">
            <v>3272</v>
          </cell>
          <cell r="AK323">
            <v>3985</v>
          </cell>
          <cell r="AL323">
            <v>5333</v>
          </cell>
          <cell r="AM323">
            <v>6557</v>
          </cell>
          <cell r="AN323">
            <v>7443</v>
          </cell>
          <cell r="AO323">
            <v>8365</v>
          </cell>
          <cell r="AP323">
            <v>9334</v>
          </cell>
          <cell r="AQ323">
            <v>10634</v>
          </cell>
          <cell r="AR323">
            <v>11895</v>
          </cell>
          <cell r="AS323">
            <v>14880</v>
          </cell>
          <cell r="AT323">
            <v>18475</v>
          </cell>
          <cell r="AU323">
            <v>22257</v>
          </cell>
          <cell r="AV323">
            <v>26782</v>
          </cell>
          <cell r="AW323">
            <v>31051</v>
          </cell>
          <cell r="AX323">
            <v>34181</v>
          </cell>
          <cell r="AY323">
            <v>41085</v>
          </cell>
          <cell r="AZ323">
            <v>45843</v>
          </cell>
          <cell r="BA323">
            <v>53562</v>
          </cell>
          <cell r="BB323">
            <v>62895</v>
          </cell>
          <cell r="BC323">
            <v>67297</v>
          </cell>
          <cell r="BD323">
            <v>70952</v>
          </cell>
          <cell r="BE323">
            <v>77153</v>
          </cell>
          <cell r="BF323">
            <v>94794</v>
          </cell>
          <cell r="BG323">
            <v>106018</v>
          </cell>
          <cell r="BH323">
            <v>119997</v>
          </cell>
          <cell r="BI323">
            <v>129677</v>
          </cell>
          <cell r="BJ323">
            <v>152077</v>
          </cell>
          <cell r="BK323">
            <v>176581</v>
          </cell>
          <cell r="BL323">
            <v>202364</v>
          </cell>
          <cell r="BM323">
            <v>226986</v>
          </cell>
          <cell r="BN323">
            <v>237866</v>
          </cell>
          <cell r="BO323">
            <v>228914</v>
          </cell>
          <cell r="BP323">
            <v>265623</v>
          </cell>
          <cell r="BQ323">
            <v>311494</v>
          </cell>
          <cell r="BR323">
            <v>355636</v>
          </cell>
          <cell r="BS323">
            <v>393364</v>
          </cell>
          <cell r="BT323">
            <v>411857</v>
          </cell>
          <cell r="BU323">
            <v>403619</v>
          </cell>
          <cell r="BV323">
            <v>400355</v>
          </cell>
        </row>
        <row r="324">
          <cell r="C324" t="str">
            <v>KBP6371Y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35655</v>
          </cell>
          <cell r="S324">
            <v>35555</v>
          </cell>
          <cell r="T324">
            <v>36512</v>
          </cell>
          <cell r="U324">
            <v>42062</v>
          </cell>
          <cell r="V324">
            <v>48695</v>
          </cell>
          <cell r="W324">
            <v>49724</v>
          </cell>
          <cell r="X324">
            <v>53326</v>
          </cell>
          <cell r="Y324">
            <v>55442</v>
          </cell>
          <cell r="Z324">
            <v>58557</v>
          </cell>
          <cell r="AA324">
            <v>64583</v>
          </cell>
          <cell r="AB324">
            <v>74020</v>
          </cell>
          <cell r="AC324">
            <v>76861</v>
          </cell>
          <cell r="AD324">
            <v>82173</v>
          </cell>
          <cell r="AE324">
            <v>90031</v>
          </cell>
          <cell r="AF324">
            <v>89284</v>
          </cell>
          <cell r="AG324">
            <v>89614</v>
          </cell>
          <cell r="AH324">
            <v>82511</v>
          </cell>
          <cell r="AI324">
            <v>77457</v>
          </cell>
          <cell r="AJ324">
            <v>84700</v>
          </cell>
          <cell r="AK324">
            <v>85665</v>
          </cell>
          <cell r="AL324">
            <v>103742</v>
          </cell>
          <cell r="AM324">
            <v>113221</v>
          </cell>
          <cell r="AN324">
            <v>109684</v>
          </cell>
          <cell r="AO324">
            <v>109463</v>
          </cell>
          <cell r="AP324">
            <v>110196</v>
          </cell>
          <cell r="AQ324">
            <v>929420</v>
          </cell>
          <cell r="AR324">
            <v>913270</v>
          </cell>
          <cell r="AS324">
            <v>106840</v>
          </cell>
          <cell r="AT324">
            <v>118393</v>
          </cell>
          <cell r="AU324">
            <v>119362</v>
          </cell>
          <cell r="AV324">
            <v>125079</v>
          </cell>
          <cell r="AW324">
            <v>125418</v>
          </cell>
          <cell r="AX324">
            <v>123350</v>
          </cell>
          <cell r="AY324">
            <v>131460</v>
          </cell>
          <cell r="AZ324">
            <v>137041</v>
          </cell>
          <cell r="BA324">
            <v>149904</v>
          </cell>
          <cell r="BB324">
            <v>159453</v>
          </cell>
          <cell r="BC324">
            <v>161630</v>
          </cell>
          <cell r="BD324">
            <v>152627</v>
          </cell>
          <cell r="BE324">
            <v>153271</v>
          </cell>
          <cell r="BF324">
            <v>165430</v>
          </cell>
          <cell r="BG324">
            <v>174625</v>
          </cell>
          <cell r="BH324">
            <v>181891</v>
          </cell>
          <cell r="BI324">
            <v>191117</v>
          </cell>
          <cell r="BJ324">
            <v>207756</v>
          </cell>
          <cell r="BK324">
            <v>233550</v>
          </cell>
          <cell r="BL324">
            <v>255929</v>
          </cell>
          <cell r="BM324">
            <v>271980</v>
          </cell>
          <cell r="BN324">
            <v>259146</v>
          </cell>
          <cell r="BO324">
            <v>244388</v>
          </cell>
          <cell r="BP324">
            <v>265623</v>
          </cell>
          <cell r="BQ324">
            <v>287713</v>
          </cell>
          <cell r="BR324">
            <v>302670</v>
          </cell>
          <cell r="BS324">
            <v>314127</v>
          </cell>
          <cell r="BT324">
            <v>308374</v>
          </cell>
          <cell r="BU324">
            <v>297646</v>
          </cell>
          <cell r="BV324">
            <v>280640</v>
          </cell>
        </row>
        <row r="325">
          <cell r="C325" t="str">
            <v>KBP6372J</v>
          </cell>
          <cell r="D325">
            <v>13</v>
          </cell>
          <cell r="E325">
            <v>14</v>
          </cell>
          <cell r="F325">
            <v>14</v>
          </cell>
          <cell r="G325">
            <v>16</v>
          </cell>
          <cell r="H325">
            <v>18</v>
          </cell>
          <cell r="I325">
            <v>19</v>
          </cell>
          <cell r="J325">
            <v>22</v>
          </cell>
          <cell r="K325">
            <v>24</v>
          </cell>
          <cell r="L325">
            <v>25</v>
          </cell>
          <cell r="M325">
            <v>24</v>
          </cell>
          <cell r="N325">
            <v>26</v>
          </cell>
          <cell r="O325">
            <v>27</v>
          </cell>
          <cell r="P325">
            <v>29</v>
          </cell>
          <cell r="Q325">
            <v>29</v>
          </cell>
          <cell r="R325">
            <v>29</v>
          </cell>
          <cell r="S325">
            <v>31</v>
          </cell>
          <cell r="T325">
            <v>32</v>
          </cell>
          <cell r="U325">
            <v>34</v>
          </cell>
          <cell r="V325">
            <v>35</v>
          </cell>
          <cell r="W325">
            <v>35</v>
          </cell>
          <cell r="X325">
            <v>36</v>
          </cell>
          <cell r="Y325">
            <v>38</v>
          </cell>
          <cell r="Z325">
            <v>41</v>
          </cell>
          <cell r="AA325">
            <v>44</v>
          </cell>
          <cell r="AB325">
            <v>48</v>
          </cell>
          <cell r="AC325">
            <v>55</v>
          </cell>
          <cell r="AD325">
            <v>65</v>
          </cell>
          <cell r="AE325">
            <v>70</v>
          </cell>
          <cell r="AF325">
            <v>77</v>
          </cell>
          <cell r="AG325">
            <v>101</v>
          </cell>
          <cell r="AH325">
            <v>117</v>
          </cell>
          <cell r="AI325">
            <v>128</v>
          </cell>
          <cell r="AJ325">
            <v>141</v>
          </cell>
          <cell r="AK325">
            <v>157</v>
          </cell>
          <cell r="AL325">
            <v>211</v>
          </cell>
          <cell r="AM325">
            <v>246</v>
          </cell>
          <cell r="AN325">
            <v>323</v>
          </cell>
          <cell r="AO325">
            <v>415</v>
          </cell>
          <cell r="AP325">
            <v>487</v>
          </cell>
          <cell r="AQ325">
            <v>570</v>
          </cell>
          <cell r="AR325">
            <v>831</v>
          </cell>
          <cell r="AS325">
            <v>1180</v>
          </cell>
          <cell r="AT325">
            <v>1771</v>
          </cell>
          <cell r="AU325">
            <v>2231</v>
          </cell>
          <cell r="AV325">
            <v>3361</v>
          </cell>
          <cell r="AW325">
            <v>3958</v>
          </cell>
          <cell r="AX325">
            <v>4587</v>
          </cell>
          <cell r="AY325">
            <v>4824</v>
          </cell>
          <cell r="AZ325">
            <v>5249</v>
          </cell>
          <cell r="BA325">
            <v>6304</v>
          </cell>
          <cell r="BB325">
            <v>7524</v>
          </cell>
          <cell r="BC325">
            <v>8320</v>
          </cell>
          <cell r="BD325">
            <v>9450</v>
          </cell>
          <cell r="BE325">
            <v>11220</v>
          </cell>
          <cell r="BF325">
            <v>13333</v>
          </cell>
          <cell r="BG325">
            <v>17407</v>
          </cell>
          <cell r="BH325">
            <v>20410</v>
          </cell>
          <cell r="BI325">
            <v>23169</v>
          </cell>
          <cell r="BJ325">
            <v>27200</v>
          </cell>
          <cell r="BK325">
            <v>30740</v>
          </cell>
          <cell r="BL325">
            <v>36167</v>
          </cell>
          <cell r="BM325">
            <v>42863</v>
          </cell>
          <cell r="BN325">
            <v>49052</v>
          </cell>
          <cell r="BO325">
            <v>52472</v>
          </cell>
          <cell r="BP325">
            <v>54225</v>
          </cell>
          <cell r="BQ325">
            <v>57396</v>
          </cell>
          <cell r="BR325">
            <v>61067</v>
          </cell>
          <cell r="BS325">
            <v>64485</v>
          </cell>
          <cell r="BT325">
            <v>66586</v>
          </cell>
          <cell r="BU325">
            <v>69562</v>
          </cell>
          <cell r="BV325">
            <v>72453</v>
          </cell>
        </row>
        <row r="326">
          <cell r="C326" t="str">
            <v>KBP6372Y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5499</v>
          </cell>
          <cell r="S326">
            <v>5707</v>
          </cell>
          <cell r="T326">
            <v>5854</v>
          </cell>
          <cell r="U326">
            <v>6155</v>
          </cell>
          <cell r="V326">
            <v>6422</v>
          </cell>
          <cell r="W326">
            <v>6314</v>
          </cell>
          <cell r="X326">
            <v>6397</v>
          </cell>
          <cell r="Y326">
            <v>6655</v>
          </cell>
          <cell r="Z326">
            <v>7101</v>
          </cell>
          <cell r="AA326">
            <v>7622</v>
          </cell>
          <cell r="AB326">
            <v>7595</v>
          </cell>
          <cell r="AC326">
            <v>7926</v>
          </cell>
          <cell r="AD326">
            <v>8447</v>
          </cell>
          <cell r="AE326">
            <v>8708</v>
          </cell>
          <cell r="AF326">
            <v>9229</v>
          </cell>
          <cell r="AG326">
            <v>5777</v>
          </cell>
          <cell r="AH326">
            <v>6324</v>
          </cell>
          <cell r="AI326">
            <v>6192</v>
          </cell>
          <cell r="AJ326">
            <v>5774</v>
          </cell>
          <cell r="AK326">
            <v>6339</v>
          </cell>
          <cell r="AL326">
            <v>8260</v>
          </cell>
          <cell r="AM326">
            <v>9690</v>
          </cell>
          <cell r="AN326">
            <v>10492</v>
          </cell>
          <cell r="AO326">
            <v>10905</v>
          </cell>
          <cell r="AP326">
            <v>11602</v>
          </cell>
          <cell r="AQ326">
            <v>10504</v>
          </cell>
          <cell r="AR326">
            <v>11174</v>
          </cell>
          <cell r="AS326">
            <v>11813</v>
          </cell>
          <cell r="AT326">
            <v>13546</v>
          </cell>
          <cell r="AU326">
            <v>13453</v>
          </cell>
          <cell r="AV326">
            <v>16395</v>
          </cell>
          <cell r="AW326">
            <v>17913</v>
          </cell>
          <cell r="AX326">
            <v>18138</v>
          </cell>
          <cell r="AY326">
            <v>18334</v>
          </cell>
          <cell r="AZ326">
            <v>19606</v>
          </cell>
          <cell r="BA326">
            <v>21074</v>
          </cell>
          <cell r="BB326">
            <v>22959</v>
          </cell>
          <cell r="BC326">
            <v>25175</v>
          </cell>
          <cell r="BD326">
            <v>26333</v>
          </cell>
          <cell r="BE326">
            <v>29237</v>
          </cell>
          <cell r="BF326">
            <v>31647</v>
          </cell>
          <cell r="BG326">
            <v>32368</v>
          </cell>
          <cell r="BH326">
            <v>32747</v>
          </cell>
          <cell r="BI326">
            <v>33296</v>
          </cell>
          <cell r="BJ326">
            <v>36011</v>
          </cell>
          <cell r="BK326">
            <v>37536</v>
          </cell>
          <cell r="BL326">
            <v>41404</v>
          </cell>
          <cell r="BM326">
            <v>48081</v>
          </cell>
          <cell r="BN326">
            <v>52016</v>
          </cell>
          <cell r="BO326">
            <v>53331</v>
          </cell>
          <cell r="BP326">
            <v>54225</v>
          </cell>
          <cell r="BQ326">
            <v>57881</v>
          </cell>
          <cell r="BR326">
            <v>61456</v>
          </cell>
          <cell r="BS326">
            <v>63488</v>
          </cell>
          <cell r="BT326">
            <v>65581</v>
          </cell>
          <cell r="BU326">
            <v>69417</v>
          </cell>
          <cell r="BV326">
            <v>71514</v>
          </cell>
        </row>
        <row r="327">
          <cell r="C327" t="str">
            <v>KBP6373J</v>
          </cell>
          <cell r="D327">
            <v>45</v>
          </cell>
          <cell r="E327">
            <v>50</v>
          </cell>
          <cell r="F327">
            <v>55</v>
          </cell>
          <cell r="G327">
            <v>54</v>
          </cell>
          <cell r="H327">
            <v>57</v>
          </cell>
          <cell r="I327">
            <v>61</v>
          </cell>
          <cell r="J327">
            <v>65</v>
          </cell>
          <cell r="K327">
            <v>70</v>
          </cell>
          <cell r="L327">
            <v>75</v>
          </cell>
          <cell r="M327">
            <v>82</v>
          </cell>
          <cell r="N327">
            <v>85</v>
          </cell>
          <cell r="O327">
            <v>91</v>
          </cell>
          <cell r="P327">
            <v>95</v>
          </cell>
          <cell r="Q327">
            <v>103</v>
          </cell>
          <cell r="R327">
            <v>113</v>
          </cell>
          <cell r="S327">
            <v>118</v>
          </cell>
          <cell r="T327">
            <v>126</v>
          </cell>
          <cell r="U327">
            <v>135</v>
          </cell>
          <cell r="V327">
            <v>150</v>
          </cell>
          <cell r="W327">
            <v>166</v>
          </cell>
          <cell r="X327">
            <v>186</v>
          </cell>
          <cell r="Y327">
            <v>212</v>
          </cell>
          <cell r="Z327">
            <v>247</v>
          </cell>
          <cell r="AA327">
            <v>285</v>
          </cell>
          <cell r="AB327">
            <v>340</v>
          </cell>
          <cell r="AC327">
            <v>392</v>
          </cell>
          <cell r="AD327">
            <v>448</v>
          </cell>
          <cell r="AE327">
            <v>531</v>
          </cell>
          <cell r="AF327">
            <v>648</v>
          </cell>
          <cell r="AG327">
            <v>960</v>
          </cell>
          <cell r="AH327">
            <v>1201</v>
          </cell>
          <cell r="AI327">
            <v>1194</v>
          </cell>
          <cell r="AJ327">
            <v>1326</v>
          </cell>
          <cell r="AK327">
            <v>1481</v>
          </cell>
          <cell r="AL327">
            <v>2003</v>
          </cell>
          <cell r="AM327">
            <v>2386</v>
          </cell>
          <cell r="AN327">
            <v>2763</v>
          </cell>
          <cell r="AO327">
            <v>3267</v>
          </cell>
          <cell r="AP327">
            <v>3633</v>
          </cell>
          <cell r="AQ327">
            <v>4513</v>
          </cell>
          <cell r="AR327">
            <v>5042</v>
          </cell>
          <cell r="AS327">
            <v>5572</v>
          </cell>
          <cell r="AT327">
            <v>7179</v>
          </cell>
          <cell r="AU327">
            <v>8754</v>
          </cell>
          <cell r="AV327">
            <v>10620</v>
          </cell>
          <cell r="AW327">
            <v>12245</v>
          </cell>
          <cell r="AX327">
            <v>13577</v>
          </cell>
          <cell r="AY327">
            <v>15033</v>
          </cell>
          <cell r="AZ327">
            <v>19700</v>
          </cell>
          <cell r="BA327">
            <v>21465</v>
          </cell>
          <cell r="BB327">
            <v>23678</v>
          </cell>
          <cell r="BC327">
            <v>25857</v>
          </cell>
          <cell r="BD327">
            <v>28518</v>
          </cell>
          <cell r="BE327">
            <v>31109</v>
          </cell>
          <cell r="BF327">
            <v>34329</v>
          </cell>
          <cell r="BG327">
            <v>37502</v>
          </cell>
          <cell r="BH327">
            <v>43018</v>
          </cell>
          <cell r="BI327">
            <v>46316</v>
          </cell>
          <cell r="BJ327">
            <v>50309</v>
          </cell>
          <cell r="BK327">
            <v>54412</v>
          </cell>
          <cell r="BL327">
            <v>56805</v>
          </cell>
          <cell r="BM327">
            <v>60919</v>
          </cell>
          <cell r="BN327">
            <v>66228</v>
          </cell>
          <cell r="BO327">
            <v>67612</v>
          </cell>
          <cell r="BP327">
            <v>70361</v>
          </cell>
          <cell r="BQ327">
            <v>77784</v>
          </cell>
          <cell r="BR327">
            <v>87327</v>
          </cell>
          <cell r="BS327">
            <v>93070</v>
          </cell>
          <cell r="BT327">
            <v>100119</v>
          </cell>
          <cell r="BU327">
            <v>107850</v>
          </cell>
          <cell r="BV327">
            <v>119247</v>
          </cell>
        </row>
        <row r="328">
          <cell r="C328" t="str">
            <v>KBP6373Y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6301</v>
          </cell>
          <cell r="S328">
            <v>6275</v>
          </cell>
          <cell r="T328">
            <v>6441</v>
          </cell>
          <cell r="U328">
            <v>6850</v>
          </cell>
          <cell r="V328">
            <v>7385</v>
          </cell>
          <cell r="W328">
            <v>7979</v>
          </cell>
          <cell r="X328">
            <v>8436</v>
          </cell>
          <cell r="Y328">
            <v>9207</v>
          </cell>
          <cell r="Z328">
            <v>10251</v>
          </cell>
          <cell r="AA328">
            <v>10751</v>
          </cell>
          <cell r="AB328">
            <v>11020</v>
          </cell>
          <cell r="AC328">
            <v>11915</v>
          </cell>
          <cell r="AD328">
            <v>12509</v>
          </cell>
          <cell r="AE328">
            <v>13472</v>
          </cell>
          <cell r="AF328">
            <v>14211</v>
          </cell>
          <cell r="AG328">
            <v>17880</v>
          </cell>
          <cell r="AH328">
            <v>19115</v>
          </cell>
          <cell r="AI328">
            <v>18601</v>
          </cell>
          <cell r="AJ328">
            <v>18407</v>
          </cell>
          <cell r="AK328">
            <v>18634</v>
          </cell>
          <cell r="AL328">
            <v>22348</v>
          </cell>
          <cell r="AM328">
            <v>23514</v>
          </cell>
          <cell r="AN328">
            <v>23642</v>
          </cell>
          <cell r="AO328">
            <v>25201</v>
          </cell>
          <cell r="AP328">
            <v>25427</v>
          </cell>
          <cell r="AQ328">
            <v>22906</v>
          </cell>
          <cell r="AR328">
            <v>21111</v>
          </cell>
          <cell r="AS328">
            <v>20502</v>
          </cell>
          <cell r="AT328">
            <v>22397</v>
          </cell>
          <cell r="AU328">
            <v>24473</v>
          </cell>
          <cell r="AV328">
            <v>26458</v>
          </cell>
          <cell r="AW328">
            <v>26677</v>
          </cell>
          <cell r="AX328">
            <v>28965</v>
          </cell>
          <cell r="AY328">
            <v>28941</v>
          </cell>
          <cell r="AZ328">
            <v>28810</v>
          </cell>
          <cell r="BA328">
            <v>29295</v>
          </cell>
          <cell r="BB328">
            <v>29545</v>
          </cell>
          <cell r="BC328">
            <v>30551</v>
          </cell>
          <cell r="BD328">
            <v>35855</v>
          </cell>
          <cell r="BE328">
            <v>38273</v>
          </cell>
          <cell r="BF328">
            <v>40807</v>
          </cell>
          <cell r="BG328">
            <v>42510</v>
          </cell>
          <cell r="BH328">
            <v>46727</v>
          </cell>
          <cell r="BI328">
            <v>50077</v>
          </cell>
          <cell r="BJ328">
            <v>55233</v>
          </cell>
          <cell r="BK328">
            <v>60475</v>
          </cell>
          <cell r="BL328">
            <v>68455</v>
          </cell>
          <cell r="BM328">
            <v>71596</v>
          </cell>
          <cell r="BN328">
            <v>74992</v>
          </cell>
          <cell r="BO328">
            <v>70408</v>
          </cell>
          <cell r="BP328">
            <v>70361</v>
          </cell>
          <cell r="BQ328">
            <v>76849</v>
          </cell>
          <cell r="BR328">
            <v>83613</v>
          </cell>
          <cell r="BS328">
            <v>85325</v>
          </cell>
          <cell r="BT328">
            <v>88079</v>
          </cell>
          <cell r="BU328">
            <v>91621</v>
          </cell>
          <cell r="BV328">
            <v>96189</v>
          </cell>
        </row>
        <row r="329">
          <cell r="C329" t="str">
            <v>KBP6374J</v>
          </cell>
          <cell r="D329">
            <v>9</v>
          </cell>
          <cell r="E329">
            <v>11</v>
          </cell>
          <cell r="F329">
            <v>12</v>
          </cell>
          <cell r="G329">
            <v>12</v>
          </cell>
          <cell r="H329">
            <v>12</v>
          </cell>
          <cell r="I329">
            <v>13</v>
          </cell>
          <cell r="J329">
            <v>14</v>
          </cell>
          <cell r="K329">
            <v>15</v>
          </cell>
          <cell r="L329">
            <v>17</v>
          </cell>
          <cell r="M329">
            <v>18</v>
          </cell>
          <cell r="N329">
            <v>18</v>
          </cell>
          <cell r="O329">
            <v>19</v>
          </cell>
          <cell r="P329">
            <v>21</v>
          </cell>
          <cell r="Q329">
            <v>22</v>
          </cell>
          <cell r="R329">
            <v>24</v>
          </cell>
          <cell r="S329">
            <v>25</v>
          </cell>
          <cell r="T329">
            <v>27</v>
          </cell>
          <cell r="U329">
            <v>30</v>
          </cell>
          <cell r="V329">
            <v>32</v>
          </cell>
          <cell r="W329">
            <v>36</v>
          </cell>
          <cell r="X329">
            <v>40</v>
          </cell>
          <cell r="Y329">
            <v>47</v>
          </cell>
          <cell r="Z329">
            <v>54</v>
          </cell>
          <cell r="AA329">
            <v>62</v>
          </cell>
          <cell r="AB329">
            <v>74</v>
          </cell>
          <cell r="AC329">
            <v>86</v>
          </cell>
          <cell r="AD329">
            <v>98</v>
          </cell>
          <cell r="AE329">
            <v>115</v>
          </cell>
          <cell r="AF329">
            <v>141</v>
          </cell>
          <cell r="AG329">
            <v>203</v>
          </cell>
          <cell r="AH329">
            <v>234</v>
          </cell>
          <cell r="AI329">
            <v>258</v>
          </cell>
          <cell r="AJ329">
            <v>267</v>
          </cell>
          <cell r="AK329">
            <v>310</v>
          </cell>
          <cell r="AL329">
            <v>383</v>
          </cell>
          <cell r="AM329">
            <v>484</v>
          </cell>
          <cell r="AN329">
            <v>637</v>
          </cell>
          <cell r="AO329">
            <v>742</v>
          </cell>
          <cell r="AP329">
            <v>911</v>
          </cell>
          <cell r="AQ329">
            <v>1117</v>
          </cell>
          <cell r="AR329">
            <v>1265</v>
          </cell>
          <cell r="AS329">
            <v>1462</v>
          </cell>
          <cell r="AT329">
            <v>1679</v>
          </cell>
          <cell r="AU329">
            <v>1927</v>
          </cell>
          <cell r="AV329">
            <v>2199</v>
          </cell>
          <cell r="AW329">
            <v>2390</v>
          </cell>
          <cell r="AX329">
            <v>2873</v>
          </cell>
          <cell r="AY329">
            <v>4186</v>
          </cell>
          <cell r="AZ329">
            <v>5083</v>
          </cell>
          <cell r="BA329">
            <v>6181</v>
          </cell>
          <cell r="BB329">
            <v>7582</v>
          </cell>
          <cell r="BC329">
            <v>9015</v>
          </cell>
          <cell r="BD329">
            <v>11152</v>
          </cell>
          <cell r="BE329">
            <v>13782</v>
          </cell>
          <cell r="BF329">
            <v>17618</v>
          </cell>
          <cell r="BG329">
            <v>19942</v>
          </cell>
          <cell r="BH329">
            <v>21940</v>
          </cell>
          <cell r="BI329">
            <v>24064</v>
          </cell>
          <cell r="BJ329">
            <v>27277</v>
          </cell>
          <cell r="BK329">
            <v>29651</v>
          </cell>
          <cell r="BL329">
            <v>33292</v>
          </cell>
          <cell r="BM329">
            <v>37354</v>
          </cell>
          <cell r="BN329">
            <v>42196</v>
          </cell>
          <cell r="BO329">
            <v>47246</v>
          </cell>
          <cell r="BP329">
            <v>53035</v>
          </cell>
          <cell r="BQ329">
            <v>57963</v>
          </cell>
          <cell r="BR329">
            <v>63887</v>
          </cell>
          <cell r="BS329">
            <v>70289</v>
          </cell>
          <cell r="BT329">
            <v>76598</v>
          </cell>
          <cell r="BU329">
            <v>83867</v>
          </cell>
          <cell r="BV329">
            <v>88464</v>
          </cell>
        </row>
        <row r="330">
          <cell r="C330" t="str">
            <v>KBP6374Y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10673</v>
          </cell>
          <cell r="S330">
            <v>10629</v>
          </cell>
          <cell r="T330">
            <v>10914</v>
          </cell>
          <cell r="U330">
            <v>11607</v>
          </cell>
          <cell r="V330">
            <v>12508</v>
          </cell>
          <cell r="W330">
            <v>13515</v>
          </cell>
          <cell r="X330">
            <v>14290</v>
          </cell>
          <cell r="Y330">
            <v>15598</v>
          </cell>
          <cell r="Z330">
            <v>17368</v>
          </cell>
          <cell r="AA330">
            <v>18216</v>
          </cell>
          <cell r="AB330">
            <v>18672</v>
          </cell>
          <cell r="AC330">
            <v>20185</v>
          </cell>
          <cell r="AD330">
            <v>21192</v>
          </cell>
          <cell r="AE330">
            <v>22823</v>
          </cell>
          <cell r="AF330">
            <v>24078</v>
          </cell>
          <cell r="AG330">
            <v>27870</v>
          </cell>
          <cell r="AH330">
            <v>25933</v>
          </cell>
          <cell r="AI330">
            <v>24995</v>
          </cell>
          <cell r="AJ330">
            <v>23601</v>
          </cell>
          <cell r="AK330">
            <v>23809</v>
          </cell>
          <cell r="AL330">
            <v>25697</v>
          </cell>
          <cell r="AM330">
            <v>27005</v>
          </cell>
          <cell r="AN330">
            <v>29101</v>
          </cell>
          <cell r="AO330">
            <v>29019</v>
          </cell>
          <cell r="AP330">
            <v>31066</v>
          </cell>
          <cell r="AQ330">
            <v>31290</v>
          </cell>
          <cell r="AR330">
            <v>27593</v>
          </cell>
          <cell r="AS330">
            <v>27491</v>
          </cell>
          <cell r="AT330">
            <v>27715</v>
          </cell>
          <cell r="AU330">
            <v>26276</v>
          </cell>
          <cell r="AV330">
            <v>25228</v>
          </cell>
          <cell r="AW330">
            <v>23210</v>
          </cell>
          <cell r="AX330">
            <v>22635</v>
          </cell>
          <cell r="AY330">
            <v>21008</v>
          </cell>
          <cell r="AZ330">
            <v>22427</v>
          </cell>
          <cell r="BA330">
            <v>25199</v>
          </cell>
          <cell r="BB330">
            <v>26443</v>
          </cell>
          <cell r="BC330">
            <v>26630</v>
          </cell>
          <cell r="BD330">
            <v>33889</v>
          </cell>
          <cell r="BE330">
            <v>36716</v>
          </cell>
          <cell r="BF330">
            <v>40802</v>
          </cell>
          <cell r="BG330">
            <v>41647</v>
          </cell>
          <cell r="BH330">
            <v>42432</v>
          </cell>
          <cell r="BI330">
            <v>43251</v>
          </cell>
          <cell r="BJ330">
            <v>44685</v>
          </cell>
          <cell r="BK330">
            <v>44734</v>
          </cell>
          <cell r="BL330">
            <v>45498</v>
          </cell>
          <cell r="BM330">
            <v>47942</v>
          </cell>
          <cell r="BN330">
            <v>50782</v>
          </cell>
          <cell r="BO330">
            <v>51754</v>
          </cell>
          <cell r="BP330">
            <v>53035</v>
          </cell>
          <cell r="BQ330">
            <v>53216</v>
          </cell>
          <cell r="BR330">
            <v>53690</v>
          </cell>
          <cell r="BS330">
            <v>54103</v>
          </cell>
          <cell r="BT330">
            <v>54418</v>
          </cell>
          <cell r="BU330">
            <v>54609</v>
          </cell>
          <cell r="BV330">
            <v>54714</v>
          </cell>
        </row>
        <row r="331">
          <cell r="C331" t="str">
            <v>KBP6375J</v>
          </cell>
          <cell r="D331">
            <v>32</v>
          </cell>
          <cell r="E331">
            <v>35</v>
          </cell>
          <cell r="F331">
            <v>40</v>
          </cell>
          <cell r="G331">
            <v>41</v>
          </cell>
          <cell r="H331">
            <v>43</v>
          </cell>
          <cell r="I331">
            <v>49</v>
          </cell>
          <cell r="J331">
            <v>54</v>
          </cell>
          <cell r="K331">
            <v>58</v>
          </cell>
          <cell r="L331">
            <v>62</v>
          </cell>
          <cell r="M331">
            <v>66</v>
          </cell>
          <cell r="N331">
            <v>68</v>
          </cell>
          <cell r="O331">
            <v>73</v>
          </cell>
          <cell r="P331">
            <v>76</v>
          </cell>
          <cell r="Q331">
            <v>80</v>
          </cell>
          <cell r="R331">
            <v>85</v>
          </cell>
          <cell r="S331">
            <v>89</v>
          </cell>
          <cell r="T331">
            <v>93</v>
          </cell>
          <cell r="U331">
            <v>101</v>
          </cell>
          <cell r="V331">
            <v>112</v>
          </cell>
          <cell r="W331">
            <v>123</v>
          </cell>
          <cell r="X331">
            <v>133</v>
          </cell>
          <cell r="Y331">
            <v>145</v>
          </cell>
          <cell r="Z331">
            <v>160</v>
          </cell>
          <cell r="AA331">
            <v>180</v>
          </cell>
          <cell r="AB331">
            <v>203</v>
          </cell>
          <cell r="AC331">
            <v>227</v>
          </cell>
          <cell r="AD331">
            <v>252</v>
          </cell>
          <cell r="AE331">
            <v>298</v>
          </cell>
          <cell r="AF331">
            <v>353</v>
          </cell>
          <cell r="AG331">
            <v>452</v>
          </cell>
          <cell r="AH331">
            <v>471</v>
          </cell>
          <cell r="AI331">
            <v>481</v>
          </cell>
          <cell r="AJ331">
            <v>520</v>
          </cell>
          <cell r="AK331">
            <v>612</v>
          </cell>
          <cell r="AL331">
            <v>916</v>
          </cell>
          <cell r="AM331">
            <v>1213</v>
          </cell>
          <cell r="AN331">
            <v>1382</v>
          </cell>
          <cell r="AO331">
            <v>1385</v>
          </cell>
          <cell r="AP331">
            <v>1991</v>
          </cell>
          <cell r="AQ331">
            <v>2101</v>
          </cell>
          <cell r="AR331">
            <v>2402</v>
          </cell>
          <cell r="AS331">
            <v>3041</v>
          </cell>
          <cell r="AT331">
            <v>3884</v>
          </cell>
          <cell r="AU331">
            <v>4672</v>
          </cell>
          <cell r="AV331">
            <v>5786</v>
          </cell>
          <cell r="AW331">
            <v>6279</v>
          </cell>
          <cell r="AX331">
            <v>7072</v>
          </cell>
          <cell r="AY331">
            <v>7552</v>
          </cell>
          <cell r="AZ331">
            <v>7783</v>
          </cell>
          <cell r="BA331">
            <v>9214</v>
          </cell>
          <cell r="BB331">
            <v>10655</v>
          </cell>
          <cell r="BC331">
            <v>12204</v>
          </cell>
          <cell r="BD331">
            <v>14007</v>
          </cell>
          <cell r="BE331">
            <v>16046</v>
          </cell>
          <cell r="BF331">
            <v>17901</v>
          </cell>
          <cell r="BG331">
            <v>19140</v>
          </cell>
          <cell r="BH331">
            <v>21669</v>
          </cell>
          <cell r="BI331">
            <v>24139</v>
          </cell>
          <cell r="BJ331">
            <v>27397</v>
          </cell>
          <cell r="BK331">
            <v>25491</v>
          </cell>
          <cell r="BL331">
            <v>30064</v>
          </cell>
          <cell r="BM331">
            <v>34626</v>
          </cell>
          <cell r="BN331">
            <v>41480</v>
          </cell>
          <cell r="BO331">
            <v>40558</v>
          </cell>
          <cell r="BP331">
            <v>44713</v>
          </cell>
          <cell r="BQ331">
            <v>45827</v>
          </cell>
          <cell r="BR331">
            <v>50147</v>
          </cell>
          <cell r="BS331">
            <v>54398</v>
          </cell>
          <cell r="BT331">
            <v>58247</v>
          </cell>
          <cell r="BU331">
            <v>62863</v>
          </cell>
          <cell r="BV331">
            <v>68833</v>
          </cell>
        </row>
        <row r="332">
          <cell r="C332" t="str">
            <v>KBP6375Y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13819</v>
          </cell>
          <cell r="S332">
            <v>14343</v>
          </cell>
          <cell r="T332">
            <v>14714</v>
          </cell>
          <cell r="U332">
            <v>15470</v>
          </cell>
          <cell r="V332">
            <v>16140</v>
          </cell>
          <cell r="W332">
            <v>15868</v>
          </cell>
          <cell r="X332">
            <v>16079</v>
          </cell>
          <cell r="Y332">
            <v>16725</v>
          </cell>
          <cell r="Z332">
            <v>17849</v>
          </cell>
          <cell r="AA332">
            <v>19160</v>
          </cell>
          <cell r="AB332">
            <v>19089</v>
          </cell>
          <cell r="AC332">
            <v>19922</v>
          </cell>
          <cell r="AD332">
            <v>21233</v>
          </cell>
          <cell r="AE332">
            <v>21888</v>
          </cell>
          <cell r="AF332">
            <v>23196</v>
          </cell>
          <cell r="AG332">
            <v>22363</v>
          </cell>
          <cell r="AH332">
            <v>21328</v>
          </cell>
          <cell r="AI332">
            <v>19595</v>
          </cell>
          <cell r="AJ332">
            <v>18890</v>
          </cell>
          <cell r="AK332">
            <v>19469</v>
          </cell>
          <cell r="AL332">
            <v>23903</v>
          </cell>
          <cell r="AM332">
            <v>25854</v>
          </cell>
          <cell r="AN332">
            <v>25508</v>
          </cell>
          <cell r="AO332">
            <v>23952</v>
          </cell>
          <cell r="AP332">
            <v>30168</v>
          </cell>
          <cell r="AQ332">
            <v>28230</v>
          </cell>
          <cell r="AR332">
            <v>27440</v>
          </cell>
          <cell r="AS332">
            <v>29883</v>
          </cell>
          <cell r="AT332">
            <v>32260</v>
          </cell>
          <cell r="AU332">
            <v>33420</v>
          </cell>
          <cell r="AV332">
            <v>35622</v>
          </cell>
          <cell r="AW332">
            <v>31803</v>
          </cell>
          <cell r="AX332">
            <v>29733</v>
          </cell>
          <cell r="AY332">
            <v>28916</v>
          </cell>
          <cell r="AZ332">
            <v>26392</v>
          </cell>
          <cell r="BA332">
            <v>28214</v>
          </cell>
          <cell r="BB332">
            <v>29320</v>
          </cell>
          <cell r="BC332">
            <v>29363</v>
          </cell>
          <cell r="BD332">
            <v>30435</v>
          </cell>
          <cell r="BE332">
            <v>31313</v>
          </cell>
          <cell r="BF332">
            <v>31229</v>
          </cell>
          <cell r="BG332">
            <v>31588</v>
          </cell>
          <cell r="BH332">
            <v>31998</v>
          </cell>
          <cell r="BI332">
            <v>33525</v>
          </cell>
          <cell r="BJ332">
            <v>36596</v>
          </cell>
          <cell r="BK332">
            <v>38992</v>
          </cell>
          <cell r="BL332">
            <v>41323</v>
          </cell>
          <cell r="BM332">
            <v>43963</v>
          </cell>
          <cell r="BN332">
            <v>49068</v>
          </cell>
          <cell r="BO332">
            <v>43075</v>
          </cell>
          <cell r="BP332">
            <v>44713</v>
          </cell>
          <cell r="BQ332">
            <v>43550</v>
          </cell>
          <cell r="BR332">
            <v>44861</v>
          </cell>
          <cell r="BS332">
            <v>45628</v>
          </cell>
          <cell r="BT332">
            <v>45091</v>
          </cell>
          <cell r="BU332">
            <v>45933</v>
          </cell>
          <cell r="BV332">
            <v>47346</v>
          </cell>
        </row>
        <row r="333">
          <cell r="C333" t="str">
            <v>KBP6376J</v>
          </cell>
          <cell r="D333">
            <v>173</v>
          </cell>
          <cell r="E333">
            <v>193</v>
          </cell>
          <cell r="F333">
            <v>186</v>
          </cell>
          <cell r="G333">
            <v>215</v>
          </cell>
          <cell r="H333">
            <v>237</v>
          </cell>
          <cell r="I333">
            <v>263</v>
          </cell>
          <cell r="J333">
            <v>298</v>
          </cell>
          <cell r="K333">
            <v>327</v>
          </cell>
          <cell r="L333">
            <v>329</v>
          </cell>
          <cell r="M333">
            <v>335</v>
          </cell>
          <cell r="N333">
            <v>360</v>
          </cell>
          <cell r="O333">
            <v>366</v>
          </cell>
          <cell r="P333">
            <v>383</v>
          </cell>
          <cell r="Q333">
            <v>382</v>
          </cell>
          <cell r="R333">
            <v>400</v>
          </cell>
          <cell r="S333">
            <v>412</v>
          </cell>
          <cell r="T333">
            <v>432</v>
          </cell>
          <cell r="U333">
            <v>461</v>
          </cell>
          <cell r="V333">
            <v>476</v>
          </cell>
          <cell r="W333">
            <v>471</v>
          </cell>
          <cell r="X333">
            <v>480</v>
          </cell>
          <cell r="Y333">
            <v>509</v>
          </cell>
          <cell r="Z333">
            <v>554</v>
          </cell>
          <cell r="AA333">
            <v>597</v>
          </cell>
          <cell r="AB333">
            <v>645</v>
          </cell>
          <cell r="AC333">
            <v>738</v>
          </cell>
          <cell r="AD333">
            <v>876</v>
          </cell>
          <cell r="AE333">
            <v>949</v>
          </cell>
          <cell r="AF333">
            <v>1045</v>
          </cell>
          <cell r="AG333">
            <v>1372</v>
          </cell>
          <cell r="AH333">
            <v>1548</v>
          </cell>
          <cell r="AI333">
            <v>1671</v>
          </cell>
          <cell r="AJ333">
            <v>1731</v>
          </cell>
          <cell r="AK333">
            <v>2037</v>
          </cell>
          <cell r="AL333">
            <v>2755</v>
          </cell>
          <cell r="AM333">
            <v>3472</v>
          </cell>
          <cell r="AN333">
            <v>4278</v>
          </cell>
          <cell r="AO333">
            <v>5079</v>
          </cell>
          <cell r="AP333">
            <v>5992</v>
          </cell>
          <cell r="AQ333">
            <v>6632</v>
          </cell>
          <cell r="AR333">
            <v>7972</v>
          </cell>
          <cell r="AS333">
            <v>9343</v>
          </cell>
          <cell r="AT333">
            <v>11379</v>
          </cell>
          <cell r="AU333">
            <v>13001</v>
          </cell>
          <cell r="AV333">
            <v>17526</v>
          </cell>
          <cell r="AW333">
            <v>20584</v>
          </cell>
          <cell r="AX333">
            <v>22371</v>
          </cell>
          <cell r="AY333">
            <v>24121</v>
          </cell>
          <cell r="AZ333">
            <v>27127</v>
          </cell>
          <cell r="BA333">
            <v>31154</v>
          </cell>
          <cell r="BB333">
            <v>33894</v>
          </cell>
          <cell r="BC333">
            <v>42117</v>
          </cell>
          <cell r="BD333">
            <v>46207</v>
          </cell>
          <cell r="BE333">
            <v>55558</v>
          </cell>
          <cell r="BF333">
            <v>63773</v>
          </cell>
          <cell r="BG333">
            <v>67521</v>
          </cell>
          <cell r="BH333">
            <v>69488</v>
          </cell>
          <cell r="BI333">
            <v>65978</v>
          </cell>
          <cell r="BJ333">
            <v>73278</v>
          </cell>
          <cell r="BK333">
            <v>87037</v>
          </cell>
          <cell r="BL333">
            <v>96422</v>
          </cell>
          <cell r="BM333">
            <v>121849</v>
          </cell>
          <cell r="BN333">
            <v>135806</v>
          </cell>
          <cell r="BO333">
            <v>151078</v>
          </cell>
          <cell r="BP333">
            <v>190321</v>
          </cell>
          <cell r="BQ333">
            <v>209562</v>
          </cell>
          <cell r="BR333">
            <v>221016</v>
          </cell>
          <cell r="BS333">
            <v>245474</v>
          </cell>
          <cell r="BT333">
            <v>253423</v>
          </cell>
          <cell r="BU333">
            <v>268500</v>
          </cell>
          <cell r="BV333">
            <v>280963</v>
          </cell>
        </row>
        <row r="334">
          <cell r="C334" t="str">
            <v>KBP6376Y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15650</v>
          </cell>
          <cell r="S334">
            <v>16242</v>
          </cell>
          <cell r="T334">
            <v>16662</v>
          </cell>
          <cell r="U334">
            <v>17517</v>
          </cell>
          <cell r="V334">
            <v>18279</v>
          </cell>
          <cell r="W334">
            <v>17971</v>
          </cell>
          <cell r="X334">
            <v>18208</v>
          </cell>
          <cell r="Y334">
            <v>18940</v>
          </cell>
          <cell r="Z334">
            <v>20212</v>
          </cell>
          <cell r="AA334">
            <v>21695</v>
          </cell>
          <cell r="AB334">
            <v>21617</v>
          </cell>
          <cell r="AC334">
            <v>22558</v>
          </cell>
          <cell r="AD334">
            <v>24043</v>
          </cell>
          <cell r="AE334">
            <v>24785</v>
          </cell>
          <cell r="AF334">
            <v>26266</v>
          </cell>
          <cell r="AG334">
            <v>16441</v>
          </cell>
          <cell r="AH334">
            <v>18000</v>
          </cell>
          <cell r="AI334">
            <v>17625</v>
          </cell>
          <cell r="AJ334">
            <v>16434</v>
          </cell>
          <cell r="AK334">
            <v>18042</v>
          </cell>
          <cell r="AL334">
            <v>23510</v>
          </cell>
          <cell r="AM334">
            <v>27580</v>
          </cell>
          <cell r="AN334">
            <v>29861</v>
          </cell>
          <cell r="AO334">
            <v>31037</v>
          </cell>
          <cell r="AP334">
            <v>33022</v>
          </cell>
          <cell r="AQ334">
            <v>29897</v>
          </cell>
          <cell r="AR334">
            <v>31804</v>
          </cell>
          <cell r="AS334">
            <v>33623</v>
          </cell>
          <cell r="AT334">
            <v>38553</v>
          </cell>
          <cell r="AU334">
            <v>38290</v>
          </cell>
          <cell r="AV334">
            <v>46662</v>
          </cell>
          <cell r="AW334">
            <v>50984</v>
          </cell>
          <cell r="AX334">
            <v>51625</v>
          </cell>
          <cell r="AY334">
            <v>52182</v>
          </cell>
          <cell r="AZ334">
            <v>55802</v>
          </cell>
          <cell r="BA334">
            <v>59981</v>
          </cell>
          <cell r="BB334">
            <v>65345</v>
          </cell>
          <cell r="BC334">
            <v>71651</v>
          </cell>
          <cell r="BD334">
            <v>74947</v>
          </cell>
          <cell r="BE334">
            <v>83213</v>
          </cell>
          <cell r="BF334">
            <v>90073</v>
          </cell>
          <cell r="BG334">
            <v>92124</v>
          </cell>
          <cell r="BH334">
            <v>93203</v>
          </cell>
          <cell r="BI334">
            <v>94765</v>
          </cell>
          <cell r="BJ334">
            <v>102493</v>
          </cell>
          <cell r="BK334">
            <v>106833</v>
          </cell>
          <cell r="BL334">
            <v>117843</v>
          </cell>
          <cell r="BM334">
            <v>136847</v>
          </cell>
          <cell r="BN334">
            <v>148046</v>
          </cell>
          <cell r="BO334">
            <v>151788</v>
          </cell>
          <cell r="BP334">
            <v>190321</v>
          </cell>
          <cell r="BQ334">
            <v>204817</v>
          </cell>
          <cell r="BR334">
            <v>204142</v>
          </cell>
          <cell r="BS334">
            <v>206887</v>
          </cell>
          <cell r="BT334">
            <v>205970</v>
          </cell>
          <cell r="BU334">
            <v>214125</v>
          </cell>
          <cell r="BV334">
            <v>214512</v>
          </cell>
        </row>
        <row r="335">
          <cell r="C335" t="str">
            <v>KBP6525J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43.3</v>
          </cell>
          <cell r="AB335">
            <v>45</v>
          </cell>
          <cell r="AC335">
            <v>43.2</v>
          </cell>
          <cell r="AD335">
            <v>42.8</v>
          </cell>
          <cell r="AE335">
            <v>46</v>
          </cell>
          <cell r="AF335">
            <v>46.1</v>
          </cell>
          <cell r="AG335">
            <v>43.2</v>
          </cell>
          <cell r="AH335">
            <v>45.3</v>
          </cell>
          <cell r="AI335">
            <v>41.3</v>
          </cell>
          <cell r="AJ335">
            <v>42.7</v>
          </cell>
          <cell r="AK335">
            <v>40.700000000000003</v>
          </cell>
          <cell r="AL335">
            <v>40.299999999999997</v>
          </cell>
          <cell r="AM335">
            <v>45.9</v>
          </cell>
          <cell r="AN335">
            <v>47.8</v>
          </cell>
          <cell r="AO335">
            <v>50.1</v>
          </cell>
          <cell r="AP335">
            <v>53.7</v>
          </cell>
          <cell r="AQ335">
            <v>53.3</v>
          </cell>
          <cell r="AR335">
            <v>49.8</v>
          </cell>
          <cell r="AS335">
            <v>45.6</v>
          </cell>
          <cell r="AT335">
            <v>47.5</v>
          </cell>
          <cell r="AU335">
            <v>49.9</v>
          </cell>
          <cell r="AV335">
            <v>52.1</v>
          </cell>
          <cell r="AW335">
            <v>54.2</v>
          </cell>
          <cell r="AX335">
            <v>52.6</v>
          </cell>
          <cell r="AY335">
            <v>53.6</v>
          </cell>
          <cell r="AZ335">
            <v>54.8</v>
          </cell>
          <cell r="BA335">
            <v>57.5</v>
          </cell>
          <cell r="BB335">
            <v>60.7</v>
          </cell>
          <cell r="BC335">
            <v>59.9</v>
          </cell>
          <cell r="BD335">
            <v>59.3</v>
          </cell>
          <cell r="BE335">
            <v>56.5</v>
          </cell>
          <cell r="BF335">
            <v>54.1</v>
          </cell>
          <cell r="BG335">
            <v>53.9</v>
          </cell>
          <cell r="BH335">
            <v>52.4</v>
          </cell>
          <cell r="BI335">
            <v>55</v>
          </cell>
          <cell r="BJ335">
            <v>57.9</v>
          </cell>
          <cell r="BK335">
            <v>65.2</v>
          </cell>
          <cell r="BL335">
            <v>76.3</v>
          </cell>
          <cell r="BM335">
            <v>84.1</v>
          </cell>
          <cell r="BN335">
            <v>85.7</v>
          </cell>
          <cell r="BO335">
            <v>84.1</v>
          </cell>
          <cell r="BP335">
            <v>81.599999999999994</v>
          </cell>
          <cell r="BQ335">
            <v>79.400000000000006</v>
          </cell>
          <cell r="BR335">
            <v>79.400000000000006</v>
          </cell>
          <cell r="BS335">
            <v>79.400000000000006</v>
          </cell>
          <cell r="BT335">
            <v>78.3</v>
          </cell>
          <cell r="BU335">
            <v>76.900000000000006</v>
          </cell>
          <cell r="BV335">
            <v>74.400000000000006</v>
          </cell>
        </row>
        <row r="336">
          <cell r="C336" t="str">
            <v>KBP6600J</v>
          </cell>
          <cell r="D336">
            <v>19</v>
          </cell>
          <cell r="E336">
            <v>20</v>
          </cell>
          <cell r="F336">
            <v>21</v>
          </cell>
          <cell r="G336">
            <v>19</v>
          </cell>
          <cell r="H336">
            <v>20</v>
          </cell>
          <cell r="I336">
            <v>24</v>
          </cell>
          <cell r="J336">
            <v>25</v>
          </cell>
          <cell r="K336">
            <v>29</v>
          </cell>
          <cell r="L336">
            <v>31</v>
          </cell>
          <cell r="M336">
            <v>34</v>
          </cell>
          <cell r="N336">
            <v>35</v>
          </cell>
          <cell r="O336">
            <v>38</v>
          </cell>
          <cell r="P336">
            <v>41</v>
          </cell>
          <cell r="Q336">
            <v>46</v>
          </cell>
          <cell r="R336">
            <v>49</v>
          </cell>
          <cell r="S336">
            <v>47</v>
          </cell>
          <cell r="T336">
            <v>52</v>
          </cell>
          <cell r="U336">
            <v>58</v>
          </cell>
          <cell r="V336">
            <v>67</v>
          </cell>
          <cell r="W336">
            <v>71</v>
          </cell>
          <cell r="X336">
            <v>76</v>
          </cell>
          <cell r="Y336">
            <v>87</v>
          </cell>
          <cell r="Z336">
            <v>97</v>
          </cell>
          <cell r="AA336">
            <v>126</v>
          </cell>
          <cell r="AB336">
            <v>142</v>
          </cell>
          <cell r="AC336">
            <v>162</v>
          </cell>
          <cell r="AD336">
            <v>172</v>
          </cell>
          <cell r="AE336">
            <v>197</v>
          </cell>
          <cell r="AF336">
            <v>224</v>
          </cell>
          <cell r="AG336">
            <v>265</v>
          </cell>
          <cell r="AH336">
            <v>322</v>
          </cell>
          <cell r="AI336">
            <v>392</v>
          </cell>
          <cell r="AJ336">
            <v>485</v>
          </cell>
          <cell r="AK336">
            <v>578</v>
          </cell>
          <cell r="AL336">
            <v>707</v>
          </cell>
          <cell r="AM336">
            <v>866</v>
          </cell>
          <cell r="AN336">
            <v>1154</v>
          </cell>
          <cell r="AO336">
            <v>1289</v>
          </cell>
          <cell r="AP336">
            <v>1625</v>
          </cell>
          <cell r="AQ336">
            <v>1974</v>
          </cell>
          <cell r="AR336">
            <v>2334</v>
          </cell>
          <cell r="AS336">
            <v>2701</v>
          </cell>
          <cell r="AT336">
            <v>3504</v>
          </cell>
          <cell r="AU336">
            <v>4436</v>
          </cell>
          <cell r="AV336">
            <v>4880</v>
          </cell>
          <cell r="AW336">
            <v>5205</v>
          </cell>
          <cell r="AX336">
            <v>7453</v>
          </cell>
          <cell r="AY336">
            <v>8638</v>
          </cell>
          <cell r="AZ336">
            <v>9617</v>
          </cell>
          <cell r="BA336">
            <v>10517</v>
          </cell>
          <cell r="BB336">
            <v>11627</v>
          </cell>
          <cell r="BC336">
            <v>14506</v>
          </cell>
          <cell r="BD336">
            <v>14746</v>
          </cell>
          <cell r="BE336">
            <v>17949</v>
          </cell>
          <cell r="BF336">
            <v>20138</v>
          </cell>
          <cell r="BG336">
            <v>20268</v>
          </cell>
          <cell r="BH336">
            <v>25029</v>
          </cell>
          <cell r="BI336">
            <v>28150</v>
          </cell>
          <cell r="BJ336">
            <v>29966</v>
          </cell>
          <cell r="BK336">
            <v>32927</v>
          </cell>
          <cell r="BL336">
            <v>32498</v>
          </cell>
          <cell r="BM336">
            <v>34044</v>
          </cell>
          <cell r="BN336">
            <v>36184</v>
          </cell>
          <cell r="BO336">
            <v>40898</v>
          </cell>
          <cell r="BP336">
            <v>45082</v>
          </cell>
          <cell r="BQ336">
            <v>51005</v>
          </cell>
          <cell r="BR336">
            <v>57250</v>
          </cell>
          <cell r="BS336">
            <v>63925</v>
          </cell>
          <cell r="BT336">
            <v>71220</v>
          </cell>
          <cell r="BU336">
            <v>80387</v>
          </cell>
          <cell r="BV336">
            <v>87939</v>
          </cell>
        </row>
        <row r="337">
          <cell r="C337" t="str">
            <v>KBP6601J</v>
          </cell>
          <cell r="D337">
            <v>11</v>
          </cell>
          <cell r="E337">
            <v>11</v>
          </cell>
          <cell r="F337">
            <v>9</v>
          </cell>
          <cell r="G337">
            <v>12</v>
          </cell>
          <cell r="H337">
            <v>13</v>
          </cell>
          <cell r="I337">
            <v>16</v>
          </cell>
          <cell r="J337">
            <v>19</v>
          </cell>
          <cell r="K337">
            <v>20</v>
          </cell>
          <cell r="L337">
            <v>18</v>
          </cell>
          <cell r="M337">
            <v>17</v>
          </cell>
          <cell r="N337">
            <v>17</v>
          </cell>
          <cell r="O337">
            <v>16</v>
          </cell>
          <cell r="P337">
            <v>17</v>
          </cell>
          <cell r="Q337">
            <v>18</v>
          </cell>
          <cell r="R337">
            <v>17</v>
          </cell>
          <cell r="S337">
            <v>16</v>
          </cell>
          <cell r="T337">
            <v>19</v>
          </cell>
          <cell r="U337">
            <v>20</v>
          </cell>
          <cell r="V337">
            <v>24</v>
          </cell>
          <cell r="W337">
            <v>28</v>
          </cell>
          <cell r="X337">
            <v>34</v>
          </cell>
          <cell r="Y337">
            <v>42</v>
          </cell>
          <cell r="Z337">
            <v>42</v>
          </cell>
          <cell r="AA337">
            <v>48</v>
          </cell>
          <cell r="AB337">
            <v>60</v>
          </cell>
          <cell r="AC337">
            <v>71</v>
          </cell>
          <cell r="AD337">
            <v>70</v>
          </cell>
          <cell r="AE337">
            <v>70</v>
          </cell>
          <cell r="AF337">
            <v>90</v>
          </cell>
          <cell r="AG337">
            <v>120</v>
          </cell>
          <cell r="AH337">
            <v>186</v>
          </cell>
          <cell r="AI337">
            <v>196</v>
          </cell>
          <cell r="AJ337">
            <v>238</v>
          </cell>
          <cell r="AK337">
            <v>236</v>
          </cell>
          <cell r="AL337">
            <v>343</v>
          </cell>
          <cell r="AM337">
            <v>404</v>
          </cell>
          <cell r="AN337">
            <v>449</v>
          </cell>
          <cell r="AO337">
            <v>669</v>
          </cell>
          <cell r="AP337">
            <v>841</v>
          </cell>
          <cell r="AQ337">
            <v>1121</v>
          </cell>
          <cell r="AR337">
            <v>1323</v>
          </cell>
          <cell r="AS337">
            <v>1567</v>
          </cell>
          <cell r="AT337">
            <v>1637</v>
          </cell>
          <cell r="AU337">
            <v>1733</v>
          </cell>
          <cell r="AV337">
            <v>1816</v>
          </cell>
          <cell r="AW337">
            <v>1841</v>
          </cell>
          <cell r="AX337">
            <v>3301</v>
          </cell>
          <cell r="AY337">
            <v>3133</v>
          </cell>
          <cell r="AZ337">
            <v>2598</v>
          </cell>
          <cell r="BA337">
            <v>2353</v>
          </cell>
          <cell r="BB337">
            <v>2726</v>
          </cell>
          <cell r="BC337">
            <v>2796</v>
          </cell>
          <cell r="BD337">
            <v>1959</v>
          </cell>
          <cell r="BE337">
            <v>1858</v>
          </cell>
          <cell r="BF337">
            <v>1991</v>
          </cell>
          <cell r="BG337">
            <v>2419</v>
          </cell>
          <cell r="BH337">
            <v>2615</v>
          </cell>
          <cell r="BI337">
            <v>4104</v>
          </cell>
          <cell r="BJ337">
            <v>2892</v>
          </cell>
          <cell r="BK337">
            <v>4429</v>
          </cell>
          <cell r="BL337">
            <v>6858</v>
          </cell>
          <cell r="BM337">
            <v>7100</v>
          </cell>
          <cell r="BN337">
            <v>8747</v>
          </cell>
          <cell r="BO337">
            <v>9390</v>
          </cell>
          <cell r="BP337">
            <v>9790</v>
          </cell>
          <cell r="BQ337">
            <v>6315</v>
          </cell>
          <cell r="BR337">
            <v>9138</v>
          </cell>
          <cell r="BS337">
            <v>9098</v>
          </cell>
          <cell r="BT337">
            <v>8956</v>
          </cell>
          <cell r="BU337">
            <v>10629</v>
          </cell>
          <cell r="BV337">
            <v>10002</v>
          </cell>
        </row>
        <row r="338">
          <cell r="C338" t="str">
            <v>KBP6603J</v>
          </cell>
          <cell r="D338">
            <v>112</v>
          </cell>
          <cell r="E338">
            <v>117</v>
          </cell>
          <cell r="F338">
            <v>123</v>
          </cell>
          <cell r="G338">
            <v>112</v>
          </cell>
          <cell r="H338">
            <v>116</v>
          </cell>
          <cell r="I338">
            <v>141</v>
          </cell>
          <cell r="J338">
            <v>150</v>
          </cell>
          <cell r="K338">
            <v>171</v>
          </cell>
          <cell r="L338">
            <v>184</v>
          </cell>
          <cell r="M338">
            <v>200</v>
          </cell>
          <cell r="N338">
            <v>208</v>
          </cell>
          <cell r="O338">
            <v>225</v>
          </cell>
          <cell r="P338">
            <v>248</v>
          </cell>
          <cell r="Q338">
            <v>278</v>
          </cell>
          <cell r="R338">
            <v>292</v>
          </cell>
          <cell r="S338">
            <v>285</v>
          </cell>
          <cell r="T338">
            <v>311</v>
          </cell>
          <cell r="U338">
            <v>346</v>
          </cell>
          <cell r="V338">
            <v>402</v>
          </cell>
          <cell r="W338">
            <v>418</v>
          </cell>
          <cell r="X338">
            <v>455</v>
          </cell>
          <cell r="Y338">
            <v>522</v>
          </cell>
          <cell r="Z338">
            <v>579</v>
          </cell>
          <cell r="AA338">
            <v>748</v>
          </cell>
          <cell r="AB338">
            <v>852</v>
          </cell>
          <cell r="AC338">
            <v>961</v>
          </cell>
          <cell r="AD338">
            <v>1029</v>
          </cell>
          <cell r="AE338">
            <v>1176</v>
          </cell>
          <cell r="AF338">
            <v>1343</v>
          </cell>
          <cell r="AG338">
            <v>1579</v>
          </cell>
          <cell r="AH338">
            <v>1920</v>
          </cell>
          <cell r="AI338">
            <v>2346</v>
          </cell>
          <cell r="AJ338">
            <v>2890</v>
          </cell>
          <cell r="AK338">
            <v>3450</v>
          </cell>
          <cell r="AL338">
            <v>4227</v>
          </cell>
          <cell r="AM338">
            <v>5169</v>
          </cell>
          <cell r="AN338">
            <v>6891</v>
          </cell>
          <cell r="AO338">
            <v>7708</v>
          </cell>
          <cell r="AP338">
            <v>9711</v>
          </cell>
          <cell r="AQ338">
            <v>11791</v>
          </cell>
          <cell r="AR338">
            <v>13946</v>
          </cell>
          <cell r="AS338">
            <v>16141</v>
          </cell>
          <cell r="AT338">
            <v>20936</v>
          </cell>
          <cell r="AU338">
            <v>26505</v>
          </cell>
          <cell r="AV338">
            <v>29153</v>
          </cell>
          <cell r="AW338">
            <v>31096</v>
          </cell>
          <cell r="AX338">
            <v>33190</v>
          </cell>
          <cell r="AY338">
            <v>41611</v>
          </cell>
          <cell r="AZ338">
            <v>48373</v>
          </cell>
          <cell r="BA338">
            <v>53644</v>
          </cell>
          <cell r="BB338">
            <v>58119</v>
          </cell>
          <cell r="BC338">
            <v>63419</v>
          </cell>
          <cell r="BD338">
            <v>74473</v>
          </cell>
          <cell r="BE338">
            <v>80528</v>
          </cell>
          <cell r="BF338">
            <v>87816</v>
          </cell>
          <cell r="BG338">
            <v>96363</v>
          </cell>
          <cell r="BH338">
            <v>109660</v>
          </cell>
          <cell r="BI338">
            <v>121070</v>
          </cell>
          <cell r="BJ338">
            <v>147449</v>
          </cell>
          <cell r="BK338">
            <v>175667</v>
          </cell>
          <cell r="BL338">
            <v>203536</v>
          </cell>
          <cell r="BM338">
            <v>230000</v>
          </cell>
          <cell r="BN338">
            <v>242456</v>
          </cell>
          <cell r="BO338">
            <v>237117</v>
          </cell>
          <cell r="BP338">
            <v>264191</v>
          </cell>
          <cell r="BQ338">
            <v>309518</v>
          </cell>
          <cell r="BR338">
            <v>335691</v>
          </cell>
          <cell r="BS338">
            <v>372210</v>
          </cell>
          <cell r="BT338">
            <v>404697</v>
          </cell>
          <cell r="BU338">
            <v>441034</v>
          </cell>
          <cell r="BV338">
            <v>484059</v>
          </cell>
        </row>
        <row r="339">
          <cell r="C339" t="str">
            <v>KBP6604J</v>
          </cell>
          <cell r="D339">
            <v>14</v>
          </cell>
          <cell r="E339">
            <v>14</v>
          </cell>
          <cell r="F339">
            <v>12</v>
          </cell>
          <cell r="G339">
            <v>16</v>
          </cell>
          <cell r="H339">
            <v>18</v>
          </cell>
          <cell r="I339">
            <v>22</v>
          </cell>
          <cell r="J339">
            <v>26</v>
          </cell>
          <cell r="K339">
            <v>27</v>
          </cell>
          <cell r="L339">
            <v>25</v>
          </cell>
          <cell r="M339">
            <v>24</v>
          </cell>
          <cell r="N339">
            <v>24</v>
          </cell>
          <cell r="O339">
            <v>21</v>
          </cell>
          <cell r="P339">
            <v>23</v>
          </cell>
          <cell r="Q339">
            <v>25</v>
          </cell>
          <cell r="R339">
            <v>22</v>
          </cell>
          <cell r="S339">
            <v>23</v>
          </cell>
          <cell r="T339">
            <v>28</v>
          </cell>
          <cell r="U339">
            <v>30</v>
          </cell>
          <cell r="V339">
            <v>34</v>
          </cell>
          <cell r="W339">
            <v>40</v>
          </cell>
          <cell r="X339">
            <v>45</v>
          </cell>
          <cell r="Y339">
            <v>58</v>
          </cell>
          <cell r="Z339">
            <v>57</v>
          </cell>
          <cell r="AA339">
            <v>65</v>
          </cell>
          <cell r="AB339">
            <v>81</v>
          </cell>
          <cell r="AC339">
            <v>97</v>
          </cell>
          <cell r="AD339">
            <v>97</v>
          </cell>
          <cell r="AE339">
            <v>93</v>
          </cell>
          <cell r="AF339">
            <v>122</v>
          </cell>
          <cell r="AG339">
            <v>164</v>
          </cell>
          <cell r="AH339">
            <v>254</v>
          </cell>
          <cell r="AI339">
            <v>266</v>
          </cell>
          <cell r="AJ339">
            <v>326</v>
          </cell>
          <cell r="AK339">
            <v>325</v>
          </cell>
          <cell r="AL339">
            <v>469</v>
          </cell>
          <cell r="AM339">
            <v>555</v>
          </cell>
          <cell r="AN339">
            <v>614</v>
          </cell>
          <cell r="AO339">
            <v>915</v>
          </cell>
          <cell r="AP339">
            <v>1151</v>
          </cell>
          <cell r="AQ339">
            <v>1536</v>
          </cell>
          <cell r="AR339">
            <v>1814</v>
          </cell>
          <cell r="AS339">
            <v>2146</v>
          </cell>
          <cell r="AT339">
            <v>2241</v>
          </cell>
          <cell r="AU339">
            <v>2375</v>
          </cell>
          <cell r="AV339">
            <v>2488</v>
          </cell>
          <cell r="AW339">
            <v>2523</v>
          </cell>
          <cell r="AX339">
            <v>4519</v>
          </cell>
          <cell r="AY339">
            <v>6320</v>
          </cell>
          <cell r="AZ339">
            <v>6400</v>
          </cell>
          <cell r="BA339">
            <v>5898</v>
          </cell>
          <cell r="BB339">
            <v>5635</v>
          </cell>
          <cell r="BC339">
            <v>4856</v>
          </cell>
          <cell r="BD339">
            <v>6923</v>
          </cell>
          <cell r="BE339">
            <v>5718</v>
          </cell>
          <cell r="BF339">
            <v>3886</v>
          </cell>
          <cell r="BG339">
            <v>4571</v>
          </cell>
          <cell r="BH339">
            <v>4271</v>
          </cell>
          <cell r="BI339">
            <v>3683</v>
          </cell>
          <cell r="BJ339">
            <v>2776</v>
          </cell>
          <cell r="BK339">
            <v>5652</v>
          </cell>
          <cell r="BL339">
            <v>6357</v>
          </cell>
          <cell r="BM339">
            <v>5221</v>
          </cell>
          <cell r="BN339">
            <v>10583</v>
          </cell>
          <cell r="BO339">
            <v>6586</v>
          </cell>
          <cell r="BP339">
            <v>11043</v>
          </cell>
          <cell r="BQ339">
            <v>10259</v>
          </cell>
          <cell r="BR339">
            <v>14719</v>
          </cell>
          <cell r="BS339">
            <v>15851</v>
          </cell>
          <cell r="BT339">
            <v>15081</v>
          </cell>
          <cell r="BU339">
            <v>16741</v>
          </cell>
          <cell r="BV339">
            <v>16527</v>
          </cell>
        </row>
        <row r="340">
          <cell r="C340" t="str">
            <v>KBP6605J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24213</v>
          </cell>
          <cell r="AW340">
            <v>27912</v>
          </cell>
          <cell r="AX340">
            <v>34110</v>
          </cell>
          <cell r="AY340">
            <v>38905</v>
          </cell>
          <cell r="AZ340">
            <v>43083</v>
          </cell>
          <cell r="BA340">
            <v>45423</v>
          </cell>
          <cell r="BB340">
            <v>51745</v>
          </cell>
          <cell r="BC340">
            <v>62067</v>
          </cell>
          <cell r="BD340">
            <v>64110</v>
          </cell>
          <cell r="BE340">
            <v>66831</v>
          </cell>
          <cell r="BF340">
            <v>80672</v>
          </cell>
          <cell r="BG340">
            <v>90844</v>
          </cell>
          <cell r="BH340">
            <v>108114</v>
          </cell>
          <cell r="BI340">
            <v>114156</v>
          </cell>
          <cell r="BJ340">
            <v>126455</v>
          </cell>
          <cell r="BK340">
            <v>138666</v>
          </cell>
          <cell r="BL340">
            <v>148684</v>
          </cell>
          <cell r="BM340">
            <v>174009</v>
          </cell>
          <cell r="BN340">
            <v>207371</v>
          </cell>
          <cell r="BO340">
            <v>236349</v>
          </cell>
          <cell r="BP340">
            <v>231585</v>
          </cell>
          <cell r="BQ340">
            <v>288531</v>
          </cell>
          <cell r="BR340">
            <v>311109</v>
          </cell>
          <cell r="BS340">
            <v>333829</v>
          </cell>
          <cell r="BT340">
            <v>357320</v>
          </cell>
          <cell r="BU340">
            <v>372079</v>
          </cell>
          <cell r="BV340">
            <v>398003</v>
          </cell>
        </row>
        <row r="341">
          <cell r="C341" t="str">
            <v>KBP6605Y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163496</v>
          </cell>
          <cell r="AW341">
            <v>167265</v>
          </cell>
          <cell r="AX341">
            <v>181660</v>
          </cell>
          <cell r="AY341">
            <v>184265</v>
          </cell>
          <cell r="AZ341">
            <v>182416</v>
          </cell>
          <cell r="BA341">
            <v>173494</v>
          </cell>
          <cell r="BB341">
            <v>173578</v>
          </cell>
          <cell r="BC341">
            <v>181148</v>
          </cell>
          <cell r="BD341">
            <v>170554</v>
          </cell>
          <cell r="BE341">
            <v>166332</v>
          </cell>
          <cell r="BF341">
            <v>169169</v>
          </cell>
          <cell r="BG341">
            <v>177146</v>
          </cell>
          <cell r="BH341">
            <v>190479</v>
          </cell>
          <cell r="BI341">
            <v>197677</v>
          </cell>
          <cell r="BJ341">
            <v>207045</v>
          </cell>
          <cell r="BK341">
            <v>207562</v>
          </cell>
          <cell r="BL341">
            <v>213420</v>
          </cell>
          <cell r="BM341">
            <v>231886</v>
          </cell>
          <cell r="BN341">
            <v>252243</v>
          </cell>
          <cell r="BO341">
            <v>255604</v>
          </cell>
          <cell r="BP341">
            <v>231585</v>
          </cell>
          <cell r="BQ341">
            <v>273039</v>
          </cell>
          <cell r="BR341">
            <v>280337</v>
          </cell>
          <cell r="BS341">
            <v>281010</v>
          </cell>
          <cell r="BT341">
            <v>284426</v>
          </cell>
          <cell r="BU341">
            <v>280972</v>
          </cell>
          <cell r="BV341">
            <v>282620</v>
          </cell>
        </row>
        <row r="342">
          <cell r="C342" t="str">
            <v>KBP6606J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31280</v>
          </cell>
          <cell r="AW342">
            <v>35946</v>
          </cell>
          <cell r="AX342">
            <v>38666</v>
          </cell>
          <cell r="AY342">
            <v>47297</v>
          </cell>
          <cell r="AZ342">
            <v>55164</v>
          </cell>
          <cell r="BA342">
            <v>56737</v>
          </cell>
          <cell r="BB342">
            <v>69753</v>
          </cell>
          <cell r="BC342">
            <v>73578</v>
          </cell>
          <cell r="BD342">
            <v>79933</v>
          </cell>
          <cell r="BE342">
            <v>88273</v>
          </cell>
          <cell r="BF342">
            <v>93328</v>
          </cell>
          <cell r="BG342">
            <v>103049</v>
          </cell>
          <cell r="BH342">
            <v>120795</v>
          </cell>
          <cell r="BI342">
            <v>138507</v>
          </cell>
          <cell r="BJ342">
            <v>156430</v>
          </cell>
          <cell r="BK342">
            <v>180631</v>
          </cell>
          <cell r="BL342">
            <v>185232</v>
          </cell>
          <cell r="BM342">
            <v>201778</v>
          </cell>
          <cell r="BN342">
            <v>234647</v>
          </cell>
          <cell r="BO342">
            <v>261788</v>
          </cell>
          <cell r="BP342">
            <v>324327</v>
          </cell>
          <cell r="BQ342">
            <v>312035</v>
          </cell>
          <cell r="BR342">
            <v>348119</v>
          </cell>
          <cell r="BS342">
            <v>394335</v>
          </cell>
          <cell r="BT342">
            <v>431240</v>
          </cell>
          <cell r="BU342">
            <v>456590</v>
          </cell>
          <cell r="BV342">
            <v>489827</v>
          </cell>
        </row>
        <row r="343">
          <cell r="C343" t="str">
            <v>KBP6606Y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168624</v>
          </cell>
          <cell r="AW343">
            <v>172378</v>
          </cell>
          <cell r="AX343">
            <v>166978</v>
          </cell>
          <cell r="AY343">
            <v>168572</v>
          </cell>
          <cell r="AZ343">
            <v>172486</v>
          </cell>
          <cell r="BA343">
            <v>160564</v>
          </cell>
          <cell r="BB343">
            <v>171654</v>
          </cell>
          <cell r="BC343">
            <v>172370</v>
          </cell>
          <cell r="BD343">
            <v>174100</v>
          </cell>
          <cell r="BE343">
            <v>179056</v>
          </cell>
          <cell r="BF343">
            <v>186019</v>
          </cell>
          <cell r="BG343">
            <v>189547</v>
          </cell>
          <cell r="BH343">
            <v>193779</v>
          </cell>
          <cell r="BI343">
            <v>208898</v>
          </cell>
          <cell r="BJ343">
            <v>223224</v>
          </cell>
          <cell r="BK343">
            <v>240639</v>
          </cell>
          <cell r="BL343">
            <v>255347</v>
          </cell>
          <cell r="BM343">
            <v>255775</v>
          </cell>
          <cell r="BN343">
            <v>263684</v>
          </cell>
          <cell r="BO343">
            <v>284298</v>
          </cell>
          <cell r="BP343">
            <v>324327</v>
          </cell>
          <cell r="BQ343">
            <v>298240</v>
          </cell>
          <cell r="BR343">
            <v>310937</v>
          </cell>
          <cell r="BS343">
            <v>328479</v>
          </cell>
          <cell r="BT343">
            <v>331939</v>
          </cell>
          <cell r="BU343">
            <v>338211</v>
          </cell>
          <cell r="BV343">
            <v>349170</v>
          </cell>
        </row>
        <row r="344">
          <cell r="C344" t="str">
            <v>KBP6608J</v>
          </cell>
          <cell r="D344">
            <v>277</v>
          </cell>
          <cell r="E344">
            <v>316</v>
          </cell>
          <cell r="F344">
            <v>332</v>
          </cell>
          <cell r="G344">
            <v>357</v>
          </cell>
          <cell r="H344">
            <v>359</v>
          </cell>
          <cell r="I344">
            <v>356</v>
          </cell>
          <cell r="J344">
            <v>398</v>
          </cell>
          <cell r="K344">
            <v>496</v>
          </cell>
          <cell r="L344">
            <v>534</v>
          </cell>
          <cell r="M344">
            <v>557</v>
          </cell>
          <cell r="N344">
            <v>596</v>
          </cell>
          <cell r="O344">
            <v>625</v>
          </cell>
          <cell r="P344">
            <v>643</v>
          </cell>
          <cell r="Q344">
            <v>654</v>
          </cell>
          <cell r="R344">
            <v>1422</v>
          </cell>
          <cell r="S344">
            <v>1488</v>
          </cell>
          <cell r="T344">
            <v>1596</v>
          </cell>
          <cell r="U344">
            <v>1712</v>
          </cell>
          <cell r="V344">
            <v>1816</v>
          </cell>
          <cell r="W344">
            <v>1850</v>
          </cell>
          <cell r="X344">
            <v>1963</v>
          </cell>
          <cell r="Y344">
            <v>2119</v>
          </cell>
          <cell r="Z344">
            <v>2359</v>
          </cell>
          <cell r="AA344">
            <v>2403</v>
          </cell>
          <cell r="AB344">
            <v>2379</v>
          </cell>
          <cell r="AC344">
            <v>2604</v>
          </cell>
          <cell r="AD344">
            <v>3488</v>
          </cell>
          <cell r="AE344">
            <v>4341</v>
          </cell>
          <cell r="AF344">
            <v>5973</v>
          </cell>
          <cell r="AG344">
            <v>6507</v>
          </cell>
          <cell r="AH344">
            <v>7460</v>
          </cell>
          <cell r="AI344">
            <v>9145</v>
          </cell>
          <cell r="AJ344">
            <v>11317</v>
          </cell>
          <cell r="AK344">
            <v>14900</v>
          </cell>
          <cell r="AL344">
            <v>20281</v>
          </cell>
          <cell r="AM344">
            <v>18364</v>
          </cell>
          <cell r="AN344">
            <v>19325</v>
          </cell>
          <cell r="AO344">
            <v>20804</v>
          </cell>
          <cell r="AP344">
            <v>25120</v>
          </cell>
          <cell r="AQ344">
            <v>36244</v>
          </cell>
          <cell r="AR344">
            <v>41348</v>
          </cell>
          <cell r="AS344">
            <v>48128</v>
          </cell>
          <cell r="AT344">
            <v>55538</v>
          </cell>
          <cell r="AU344">
            <v>59624</v>
          </cell>
          <cell r="AV344">
            <v>61443</v>
          </cell>
          <cell r="AW344">
            <v>63403</v>
          </cell>
          <cell r="AX344">
            <v>69884</v>
          </cell>
          <cell r="AY344">
            <v>85086</v>
          </cell>
          <cell r="AZ344">
            <v>93256</v>
          </cell>
          <cell r="BA344">
            <v>108064</v>
          </cell>
          <cell r="BB344">
            <v>131055</v>
          </cell>
          <cell r="BC344">
            <v>143796</v>
          </cell>
          <cell r="BD344">
            <v>160763</v>
          </cell>
          <cell r="BE344">
            <v>174319</v>
          </cell>
          <cell r="BF344">
            <v>222061</v>
          </cell>
          <cell r="BG344">
            <v>265832</v>
          </cell>
          <cell r="BH344">
            <v>333251</v>
          </cell>
          <cell r="BI344">
            <v>291434</v>
          </cell>
          <cell r="BJ344">
            <v>310525</v>
          </cell>
          <cell r="BK344">
            <v>358361</v>
          </cell>
          <cell r="BL344">
            <v>450059</v>
          </cell>
          <cell r="BM344">
            <v>553316</v>
          </cell>
          <cell r="BN344">
            <v>728802</v>
          </cell>
          <cell r="BO344">
            <v>589267</v>
          </cell>
          <cell r="BP344">
            <v>668856</v>
          </cell>
          <cell r="BQ344">
            <v>794850</v>
          </cell>
          <cell r="BR344">
            <v>822382</v>
          </cell>
          <cell r="BS344">
            <v>930908</v>
          </cell>
          <cell r="BT344">
            <v>1005480</v>
          </cell>
          <cell r="BU344">
            <v>1038330</v>
          </cell>
          <cell r="BV344">
            <v>1104213</v>
          </cell>
        </row>
        <row r="345">
          <cell r="C345" t="str">
            <v>KBP6608Y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169360</v>
          </cell>
          <cell r="S345">
            <v>178318</v>
          </cell>
          <cell r="T345">
            <v>196682</v>
          </cell>
          <cell r="U345">
            <v>211622</v>
          </cell>
          <cell r="V345">
            <v>221146</v>
          </cell>
          <cell r="W345">
            <v>227537</v>
          </cell>
          <cell r="X345">
            <v>230699</v>
          </cell>
          <cell r="Y345">
            <v>244406</v>
          </cell>
          <cell r="Z345">
            <v>258798</v>
          </cell>
          <cell r="AA345">
            <v>257861</v>
          </cell>
          <cell r="AB345">
            <v>262661</v>
          </cell>
          <cell r="AC345">
            <v>272767</v>
          </cell>
          <cell r="AD345">
            <v>288662</v>
          </cell>
          <cell r="AE345">
            <v>267891</v>
          </cell>
          <cell r="AF345">
            <v>255597</v>
          </cell>
          <cell r="AG345">
            <v>250526</v>
          </cell>
          <cell r="AH345">
            <v>265312</v>
          </cell>
          <cell r="AI345">
            <v>280643</v>
          </cell>
          <cell r="AJ345">
            <v>290997</v>
          </cell>
          <cell r="AK345">
            <v>298384</v>
          </cell>
          <cell r="AL345">
            <v>300953</v>
          </cell>
          <cell r="AM345">
            <v>288355</v>
          </cell>
          <cell r="AN345">
            <v>280823</v>
          </cell>
          <cell r="AO345">
            <v>280311</v>
          </cell>
          <cell r="AP345">
            <v>285228</v>
          </cell>
          <cell r="AQ345">
            <v>316020</v>
          </cell>
          <cell r="AR345">
            <v>305804</v>
          </cell>
          <cell r="AS345">
            <v>323329</v>
          </cell>
          <cell r="AT345">
            <v>351777</v>
          </cell>
          <cell r="AU345">
            <v>351914</v>
          </cell>
          <cell r="AV345">
            <v>349379</v>
          </cell>
          <cell r="AW345">
            <v>350443</v>
          </cell>
          <cell r="AX345">
            <v>373060</v>
          </cell>
          <cell r="AY345">
            <v>414250</v>
          </cell>
          <cell r="AZ345">
            <v>419186</v>
          </cell>
          <cell r="BA345">
            <v>463284</v>
          </cell>
          <cell r="BB345">
            <v>488172</v>
          </cell>
          <cell r="BC345">
            <v>513316</v>
          </cell>
          <cell r="BD345">
            <v>523482</v>
          </cell>
          <cell r="BE345">
            <v>530733</v>
          </cell>
          <cell r="BF345">
            <v>578217</v>
          </cell>
          <cell r="BG345">
            <v>582931</v>
          </cell>
          <cell r="BH345">
            <v>578215</v>
          </cell>
          <cell r="BI345">
            <v>568030</v>
          </cell>
          <cell r="BJ345">
            <v>591650</v>
          </cell>
          <cell r="BK345">
            <v>643729</v>
          </cell>
          <cell r="BL345">
            <v>688703</v>
          </cell>
          <cell r="BM345">
            <v>740074</v>
          </cell>
          <cell r="BN345">
            <v>755141</v>
          </cell>
          <cell r="BO345">
            <v>615311</v>
          </cell>
          <cell r="BP345">
            <v>668856</v>
          </cell>
          <cell r="BQ345">
            <v>695779</v>
          </cell>
          <cell r="BR345">
            <v>693996</v>
          </cell>
          <cell r="BS345">
            <v>719985</v>
          </cell>
          <cell r="BT345">
            <v>740061</v>
          </cell>
          <cell r="BU345">
            <v>774383</v>
          </cell>
          <cell r="BV345">
            <v>769621</v>
          </cell>
        </row>
        <row r="346">
          <cell r="C346" t="str">
            <v>KBP6609J</v>
          </cell>
          <cell r="D346">
            <v>157</v>
          </cell>
          <cell r="E346">
            <v>175</v>
          </cell>
          <cell r="F346">
            <v>245</v>
          </cell>
          <cell r="G346">
            <v>254</v>
          </cell>
          <cell r="H346">
            <v>463</v>
          </cell>
          <cell r="I346">
            <v>622</v>
          </cell>
          <cell r="J346">
            <v>591</v>
          </cell>
          <cell r="K346">
            <v>518</v>
          </cell>
          <cell r="L346">
            <v>578</v>
          </cell>
          <cell r="M346">
            <v>674</v>
          </cell>
          <cell r="N346">
            <v>757</v>
          </cell>
          <cell r="O346">
            <v>851</v>
          </cell>
          <cell r="P346">
            <v>728</v>
          </cell>
          <cell r="Q346">
            <v>893</v>
          </cell>
          <cell r="R346">
            <v>177</v>
          </cell>
          <cell r="S346">
            <v>182</v>
          </cell>
          <cell r="T346">
            <v>189</v>
          </cell>
          <cell r="U346">
            <v>214</v>
          </cell>
          <cell r="V346">
            <v>217</v>
          </cell>
          <cell r="W346">
            <v>231</v>
          </cell>
          <cell r="X346">
            <v>268</v>
          </cell>
          <cell r="Y346">
            <v>299</v>
          </cell>
          <cell r="Z346">
            <v>327</v>
          </cell>
          <cell r="AA346">
            <v>354</v>
          </cell>
          <cell r="AB346">
            <v>410</v>
          </cell>
          <cell r="AC346">
            <v>490</v>
          </cell>
          <cell r="AD346">
            <v>556</v>
          </cell>
          <cell r="AE346">
            <v>665</v>
          </cell>
          <cell r="AF346">
            <v>820</v>
          </cell>
          <cell r="AG346">
            <v>1059</v>
          </cell>
          <cell r="AH346">
            <v>1097</v>
          </cell>
          <cell r="AI346">
            <v>1215</v>
          </cell>
          <cell r="AJ346">
            <v>1439</v>
          </cell>
          <cell r="AK346">
            <v>1684</v>
          </cell>
          <cell r="AL346">
            <v>1913</v>
          </cell>
          <cell r="AM346">
            <v>2237</v>
          </cell>
          <cell r="AN346">
            <v>2490</v>
          </cell>
          <cell r="AO346">
            <v>2527</v>
          </cell>
          <cell r="AP346">
            <v>3050</v>
          </cell>
          <cell r="AQ346">
            <v>3841</v>
          </cell>
          <cell r="AR346">
            <v>4324</v>
          </cell>
          <cell r="AS346">
            <v>4727</v>
          </cell>
          <cell r="AT346">
            <v>5456</v>
          </cell>
          <cell r="AU346">
            <v>7560</v>
          </cell>
          <cell r="AV346">
            <v>8800</v>
          </cell>
          <cell r="AW346">
            <v>8804</v>
          </cell>
          <cell r="AX346">
            <v>9561</v>
          </cell>
          <cell r="AY346">
            <v>10701</v>
          </cell>
          <cell r="AZ346">
            <v>13306</v>
          </cell>
          <cell r="BA346">
            <v>16752</v>
          </cell>
          <cell r="BB346">
            <v>21761</v>
          </cell>
          <cell r="BC346">
            <v>24863</v>
          </cell>
          <cell r="BD346">
            <v>29690</v>
          </cell>
          <cell r="BE346">
            <v>31825</v>
          </cell>
          <cell r="BF346">
            <v>34950</v>
          </cell>
          <cell r="BG346">
            <v>41471</v>
          </cell>
          <cell r="BH346">
            <v>53606</v>
          </cell>
          <cell r="BI346">
            <v>64999</v>
          </cell>
          <cell r="BJ346">
            <v>65528</v>
          </cell>
          <cell r="BK346">
            <v>75167</v>
          </cell>
          <cell r="BL346">
            <v>88405</v>
          </cell>
          <cell r="BM346">
            <v>104297</v>
          </cell>
          <cell r="BN346">
            <v>115116</v>
          </cell>
          <cell r="BO346">
            <v>110673</v>
          </cell>
          <cell r="BP346">
            <v>117493</v>
          </cell>
          <cell r="BQ346">
            <v>126185</v>
          </cell>
          <cell r="BR346">
            <v>144789</v>
          </cell>
          <cell r="BS346">
            <v>162183</v>
          </cell>
          <cell r="BT346">
            <v>182725</v>
          </cell>
          <cell r="BU346">
            <v>191605</v>
          </cell>
          <cell r="BV346">
            <v>210852</v>
          </cell>
        </row>
        <row r="347">
          <cell r="C347" t="str">
            <v>KBP6609Y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33192</v>
          </cell>
          <cell r="S347">
            <v>38563</v>
          </cell>
          <cell r="T347">
            <v>38566</v>
          </cell>
          <cell r="U347">
            <v>41563</v>
          </cell>
          <cell r="V347">
            <v>44534</v>
          </cell>
          <cell r="W347">
            <v>46279</v>
          </cell>
          <cell r="X347">
            <v>46868</v>
          </cell>
          <cell r="Y347">
            <v>46523</v>
          </cell>
          <cell r="Z347">
            <v>44206</v>
          </cell>
          <cell r="AA347">
            <v>47462</v>
          </cell>
          <cell r="AB347">
            <v>51022</v>
          </cell>
          <cell r="AC347">
            <v>50582</v>
          </cell>
          <cell r="AD347">
            <v>44389</v>
          </cell>
          <cell r="AE347">
            <v>47903</v>
          </cell>
          <cell r="AF347">
            <v>44748</v>
          </cell>
          <cell r="AG347">
            <v>46338</v>
          </cell>
          <cell r="AH347">
            <v>44316</v>
          </cell>
          <cell r="AI347">
            <v>43234</v>
          </cell>
          <cell r="AJ347">
            <v>43558</v>
          </cell>
          <cell r="AK347">
            <v>42329</v>
          </cell>
          <cell r="AL347">
            <v>39750</v>
          </cell>
          <cell r="AM347">
            <v>34110</v>
          </cell>
          <cell r="AN347">
            <v>33113</v>
          </cell>
          <cell r="AO347">
            <v>29454</v>
          </cell>
          <cell r="AP347">
            <v>32797</v>
          </cell>
          <cell r="AQ347">
            <v>34052</v>
          </cell>
          <cell r="AR347">
            <v>31348</v>
          </cell>
          <cell r="AS347">
            <v>29498</v>
          </cell>
          <cell r="AT347">
            <v>29875</v>
          </cell>
          <cell r="AU347">
            <v>38063</v>
          </cell>
          <cell r="AV347">
            <v>38906</v>
          </cell>
          <cell r="AW347">
            <v>31842</v>
          </cell>
          <cell r="AX347">
            <v>30215</v>
          </cell>
          <cell r="AY347">
            <v>30882</v>
          </cell>
          <cell r="AZ347">
            <v>37008</v>
          </cell>
          <cell r="BA347">
            <v>42809</v>
          </cell>
          <cell r="BB347">
            <v>54380</v>
          </cell>
          <cell r="BC347">
            <v>57964</v>
          </cell>
          <cell r="BD347">
            <v>66345</v>
          </cell>
          <cell r="BE347">
            <v>66531</v>
          </cell>
          <cell r="BF347">
            <v>68702</v>
          </cell>
          <cell r="BG347">
            <v>79468</v>
          </cell>
          <cell r="BH347">
            <v>90736</v>
          </cell>
          <cell r="BI347">
            <v>101653</v>
          </cell>
          <cell r="BJ347">
            <v>97008</v>
          </cell>
          <cell r="BK347">
            <v>103931</v>
          </cell>
          <cell r="BL347">
            <v>114752</v>
          </cell>
          <cell r="BM347">
            <v>126278</v>
          </cell>
          <cell r="BN347">
            <v>124638</v>
          </cell>
          <cell r="BO347">
            <v>114696</v>
          </cell>
          <cell r="BP347">
            <v>117493</v>
          </cell>
          <cell r="BQ347">
            <v>118062</v>
          </cell>
          <cell r="BR347">
            <v>126306</v>
          </cell>
          <cell r="BS347">
            <v>130118</v>
          </cell>
          <cell r="BT347">
            <v>137449</v>
          </cell>
          <cell r="BU347">
            <v>136984</v>
          </cell>
          <cell r="BV347">
            <v>141270</v>
          </cell>
        </row>
        <row r="348">
          <cell r="C348" t="str">
            <v>KBP6610J</v>
          </cell>
          <cell r="D348">
            <v>438</v>
          </cell>
          <cell r="E348">
            <v>607</v>
          </cell>
          <cell r="F348">
            <v>716</v>
          </cell>
          <cell r="G348">
            <v>638</v>
          </cell>
          <cell r="H348">
            <v>621</v>
          </cell>
          <cell r="I348">
            <v>953</v>
          </cell>
          <cell r="J348">
            <v>850</v>
          </cell>
          <cell r="K348">
            <v>867</v>
          </cell>
          <cell r="L348">
            <v>900</v>
          </cell>
          <cell r="M348">
            <v>988</v>
          </cell>
          <cell r="N348">
            <v>1015</v>
          </cell>
          <cell r="O348">
            <v>1127</v>
          </cell>
          <cell r="P348">
            <v>1147</v>
          </cell>
          <cell r="Q348">
            <v>1016</v>
          </cell>
          <cell r="R348">
            <v>1152</v>
          </cell>
          <cell r="S348">
            <v>1043</v>
          </cell>
          <cell r="T348">
            <v>1067</v>
          </cell>
          <cell r="U348">
            <v>1320</v>
          </cell>
          <cell r="V348">
            <v>1621</v>
          </cell>
          <cell r="W348">
            <v>1846</v>
          </cell>
          <cell r="X348">
            <v>1703</v>
          </cell>
          <cell r="Y348">
            <v>2002</v>
          </cell>
          <cell r="Z348">
            <v>1959</v>
          </cell>
          <cell r="AA348">
            <v>2226</v>
          </cell>
          <cell r="AB348">
            <v>2665</v>
          </cell>
          <cell r="AC348">
            <v>3020</v>
          </cell>
          <cell r="AD348">
            <v>2954</v>
          </cell>
          <cell r="AE348">
            <v>3698</v>
          </cell>
          <cell r="AF348">
            <v>5929</v>
          </cell>
          <cell r="AG348">
            <v>6917</v>
          </cell>
          <cell r="AH348">
            <v>7636</v>
          </cell>
          <cell r="AI348">
            <v>7105</v>
          </cell>
          <cell r="AJ348">
            <v>8314</v>
          </cell>
          <cell r="AK348">
            <v>10116</v>
          </cell>
          <cell r="AL348">
            <v>14610</v>
          </cell>
          <cell r="AM348">
            <v>18664</v>
          </cell>
          <cell r="AN348">
            <v>18501</v>
          </cell>
          <cell r="AO348">
            <v>16296</v>
          </cell>
          <cell r="AP348">
            <v>21986</v>
          </cell>
          <cell r="AQ348">
            <v>23847</v>
          </cell>
          <cell r="AR348">
            <v>26382</v>
          </cell>
          <cell r="AS348">
            <v>29182</v>
          </cell>
          <cell r="AT348">
            <v>40008</v>
          </cell>
          <cell r="AU348">
            <v>45067</v>
          </cell>
          <cell r="AV348">
            <v>44706</v>
          </cell>
          <cell r="AW348">
            <v>47466</v>
          </cell>
          <cell r="AX348">
            <v>51976</v>
          </cell>
          <cell r="AY348">
            <v>60512</v>
          </cell>
          <cell r="AZ348">
            <v>77675</v>
          </cell>
          <cell r="BA348">
            <v>99425</v>
          </cell>
          <cell r="BB348">
            <v>118658</v>
          </cell>
          <cell r="BC348">
            <v>133061</v>
          </cell>
          <cell r="BD348">
            <v>150705</v>
          </cell>
          <cell r="BE348">
            <v>149854</v>
          </cell>
          <cell r="BF348">
            <v>189411</v>
          </cell>
          <cell r="BG348">
            <v>221235</v>
          </cell>
          <cell r="BH348">
            <v>283004</v>
          </cell>
          <cell r="BI348">
            <v>264752</v>
          </cell>
          <cell r="BJ348">
            <v>311759</v>
          </cell>
          <cell r="BK348">
            <v>360362</v>
          </cell>
          <cell r="BL348">
            <v>474321</v>
          </cell>
          <cell r="BM348">
            <v>571512</v>
          </cell>
          <cell r="BN348">
            <v>743325</v>
          </cell>
          <cell r="BO348">
            <v>561163</v>
          </cell>
          <cell r="BP348">
            <v>609112</v>
          </cell>
          <cell r="BQ348">
            <v>745637</v>
          </cell>
          <cell r="BR348">
            <v>859172</v>
          </cell>
          <cell r="BS348">
            <v>1003604</v>
          </cell>
          <cell r="BT348">
            <v>1069638</v>
          </cell>
          <cell r="BU348">
            <v>1076290</v>
          </cell>
          <cell r="BV348">
            <v>1089677</v>
          </cell>
        </row>
        <row r="349">
          <cell r="C349" t="str">
            <v>KBP6610Y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93586</v>
          </cell>
          <cell r="S349">
            <v>84087</v>
          </cell>
          <cell r="T349">
            <v>85469</v>
          </cell>
          <cell r="U349">
            <v>102081</v>
          </cell>
          <cell r="V349">
            <v>127093</v>
          </cell>
          <cell r="W349">
            <v>138480</v>
          </cell>
          <cell r="X349">
            <v>123146</v>
          </cell>
          <cell r="Y349">
            <v>143891</v>
          </cell>
          <cell r="Z349">
            <v>142624</v>
          </cell>
          <cell r="AA349">
            <v>160969</v>
          </cell>
          <cell r="AB349">
            <v>183513</v>
          </cell>
          <cell r="AC349">
            <v>201543</v>
          </cell>
          <cell r="AD349">
            <v>171670</v>
          </cell>
          <cell r="AE349">
            <v>195312</v>
          </cell>
          <cell r="AF349">
            <v>235481</v>
          </cell>
          <cell r="AG349">
            <v>223904</v>
          </cell>
          <cell r="AH349">
            <v>202110</v>
          </cell>
          <cell r="AI349">
            <v>171047</v>
          </cell>
          <cell r="AJ349">
            <v>169815</v>
          </cell>
          <cell r="AK349">
            <v>168696</v>
          </cell>
          <cell r="AL349">
            <v>204113</v>
          </cell>
          <cell r="AM349">
            <v>233130</v>
          </cell>
          <cell r="AN349">
            <v>191520</v>
          </cell>
          <cell r="AO349">
            <v>155743</v>
          </cell>
          <cell r="AP349">
            <v>189186</v>
          </cell>
          <cell r="AQ349">
            <v>161377</v>
          </cell>
          <cell r="AR349">
            <v>152785</v>
          </cell>
          <cell r="AS349">
            <v>158837</v>
          </cell>
          <cell r="AT349">
            <v>196867</v>
          </cell>
          <cell r="AU349">
            <v>193835</v>
          </cell>
          <cell r="AV349">
            <v>185567</v>
          </cell>
          <cell r="AW349">
            <v>186273</v>
          </cell>
          <cell r="AX349">
            <v>196590</v>
          </cell>
          <cell r="AY349">
            <v>209751</v>
          </cell>
          <cell r="AZ349">
            <v>249431</v>
          </cell>
          <cell r="BA349">
            <v>298508</v>
          </cell>
          <cell r="BB349">
            <v>333887</v>
          </cell>
          <cell r="BC349">
            <v>356363</v>
          </cell>
          <cell r="BD349">
            <v>360720</v>
          </cell>
          <cell r="BE349">
            <v>327214</v>
          </cell>
          <cell r="BF349">
            <v>352517</v>
          </cell>
          <cell r="BG349">
            <v>353062</v>
          </cell>
          <cell r="BH349">
            <v>372882</v>
          </cell>
          <cell r="BI349">
            <v>390218</v>
          </cell>
          <cell r="BJ349">
            <v>460048</v>
          </cell>
          <cell r="BK349">
            <v>514224</v>
          </cell>
          <cell r="BL349">
            <v>616493</v>
          </cell>
          <cell r="BM349">
            <v>678424</v>
          </cell>
          <cell r="BN349">
            <v>706095</v>
          </cell>
          <cell r="BO349">
            <v>555036</v>
          </cell>
          <cell r="BP349">
            <v>609112</v>
          </cell>
          <cell r="BQ349">
            <v>696871</v>
          </cell>
          <cell r="BR349">
            <v>741730</v>
          </cell>
          <cell r="BS349">
            <v>787676</v>
          </cell>
          <cell r="BT349">
            <v>787785</v>
          </cell>
          <cell r="BU349">
            <v>830750</v>
          </cell>
          <cell r="BV349">
            <v>797666</v>
          </cell>
        </row>
        <row r="350">
          <cell r="C350" t="str">
            <v>KBP6611J</v>
          </cell>
          <cell r="D350">
            <v>78</v>
          </cell>
          <cell r="E350">
            <v>103</v>
          </cell>
          <cell r="F350">
            <v>119</v>
          </cell>
          <cell r="G350">
            <v>112</v>
          </cell>
          <cell r="H350">
            <v>113</v>
          </cell>
          <cell r="I350">
            <v>151</v>
          </cell>
          <cell r="J350">
            <v>164</v>
          </cell>
          <cell r="K350">
            <v>161</v>
          </cell>
          <cell r="L350">
            <v>162</v>
          </cell>
          <cell r="M350">
            <v>179</v>
          </cell>
          <cell r="N350">
            <v>178</v>
          </cell>
          <cell r="O350">
            <v>196</v>
          </cell>
          <cell r="P350">
            <v>193</v>
          </cell>
          <cell r="Q350">
            <v>173</v>
          </cell>
          <cell r="R350">
            <v>177</v>
          </cell>
          <cell r="S350">
            <v>170</v>
          </cell>
          <cell r="T350">
            <v>187</v>
          </cell>
          <cell r="U350">
            <v>241</v>
          </cell>
          <cell r="V350">
            <v>270</v>
          </cell>
          <cell r="W350">
            <v>322</v>
          </cell>
          <cell r="X350">
            <v>339</v>
          </cell>
          <cell r="Y350">
            <v>382</v>
          </cell>
          <cell r="Z350">
            <v>406</v>
          </cell>
          <cell r="AA350">
            <v>467</v>
          </cell>
          <cell r="AB350">
            <v>576</v>
          </cell>
          <cell r="AC350">
            <v>667</v>
          </cell>
          <cell r="AD350">
            <v>686</v>
          </cell>
          <cell r="AE350">
            <v>795</v>
          </cell>
          <cell r="AF350">
            <v>1001</v>
          </cell>
          <cell r="AG350">
            <v>1323</v>
          </cell>
          <cell r="AH350">
            <v>1298</v>
          </cell>
          <cell r="AI350">
            <v>1538</v>
          </cell>
          <cell r="AJ350">
            <v>1795</v>
          </cell>
          <cell r="AK350">
            <v>2020</v>
          </cell>
          <cell r="AL350">
            <v>2546</v>
          </cell>
          <cell r="AM350">
            <v>3397</v>
          </cell>
          <cell r="AN350">
            <v>3656</v>
          </cell>
          <cell r="AO350">
            <v>3520</v>
          </cell>
          <cell r="AP350">
            <v>4175</v>
          </cell>
          <cell r="AQ350">
            <v>4950</v>
          </cell>
          <cell r="AR350">
            <v>6138</v>
          </cell>
          <cell r="AS350">
            <v>6354</v>
          </cell>
          <cell r="AT350">
            <v>7385</v>
          </cell>
          <cell r="AU350">
            <v>8758</v>
          </cell>
          <cell r="AV350">
            <v>9670</v>
          </cell>
          <cell r="AW350">
            <v>10554</v>
          </cell>
          <cell r="AX350">
            <v>12427</v>
          </cell>
          <cell r="AY350">
            <v>15407</v>
          </cell>
          <cell r="AZ350">
            <v>18072</v>
          </cell>
          <cell r="BA350">
            <v>21668</v>
          </cell>
          <cell r="BB350">
            <v>24682</v>
          </cell>
          <cell r="BC350">
            <v>27657</v>
          </cell>
          <cell r="BD350">
            <v>31267</v>
          </cell>
          <cell r="BE350">
            <v>35183</v>
          </cell>
          <cell r="BF350">
            <v>40346</v>
          </cell>
          <cell r="BG350">
            <v>44766</v>
          </cell>
          <cell r="BH350">
            <v>57633</v>
          </cell>
          <cell r="BI350">
            <v>60283</v>
          </cell>
          <cell r="BJ350">
            <v>66418</v>
          </cell>
          <cell r="BK350">
            <v>77359</v>
          </cell>
          <cell r="BL350">
            <v>95955</v>
          </cell>
          <cell r="BM350">
            <v>114271</v>
          </cell>
          <cell r="BN350">
            <v>138984</v>
          </cell>
          <cell r="BO350">
            <v>128608</v>
          </cell>
          <cell r="BP350">
            <v>143121</v>
          </cell>
          <cell r="BQ350">
            <v>150929</v>
          </cell>
          <cell r="BR350">
            <v>155243</v>
          </cell>
          <cell r="BS350">
            <v>174162</v>
          </cell>
          <cell r="BT350">
            <v>184828</v>
          </cell>
          <cell r="BU350">
            <v>197643</v>
          </cell>
          <cell r="BV350">
            <v>219056</v>
          </cell>
        </row>
        <row r="351">
          <cell r="C351" t="str">
            <v>KBP6611Y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19648</v>
          </cell>
          <cell r="S351">
            <v>18691</v>
          </cell>
          <cell r="T351">
            <v>18607</v>
          </cell>
          <cell r="U351">
            <v>22343</v>
          </cell>
          <cell r="V351">
            <v>26697</v>
          </cell>
          <cell r="W351">
            <v>30359</v>
          </cell>
          <cell r="X351">
            <v>27524</v>
          </cell>
          <cell r="Y351">
            <v>31479</v>
          </cell>
          <cell r="Z351">
            <v>30736</v>
          </cell>
          <cell r="AA351">
            <v>35161</v>
          </cell>
          <cell r="AB351">
            <v>42150</v>
          </cell>
          <cell r="AC351">
            <v>46883</v>
          </cell>
          <cell r="AD351">
            <v>45569</v>
          </cell>
          <cell r="AE351">
            <v>46337</v>
          </cell>
          <cell r="AF351">
            <v>52108</v>
          </cell>
          <cell r="AG351">
            <v>54230</v>
          </cell>
          <cell r="AH351">
            <v>48203</v>
          </cell>
          <cell r="AI351">
            <v>45030</v>
          </cell>
          <cell r="AJ351">
            <v>46459</v>
          </cell>
          <cell r="AK351">
            <v>45502</v>
          </cell>
          <cell r="AL351">
            <v>50945</v>
          </cell>
          <cell r="AM351">
            <v>56961</v>
          </cell>
          <cell r="AN351">
            <v>48191</v>
          </cell>
          <cell r="AO351">
            <v>45394</v>
          </cell>
          <cell r="AP351">
            <v>51774</v>
          </cell>
          <cell r="AQ351">
            <v>45761</v>
          </cell>
          <cell r="AR351">
            <v>49273</v>
          </cell>
          <cell r="AS351">
            <v>50282</v>
          </cell>
          <cell r="AT351">
            <v>58068</v>
          </cell>
          <cell r="AU351">
            <v>61911</v>
          </cell>
          <cell r="AV351">
            <v>55252</v>
          </cell>
          <cell r="AW351">
            <v>59705</v>
          </cell>
          <cell r="AX351">
            <v>62542</v>
          </cell>
          <cell r="AY351">
            <v>67565</v>
          </cell>
          <cell r="AZ351">
            <v>72515</v>
          </cell>
          <cell r="BA351">
            <v>77493</v>
          </cell>
          <cell r="BB351">
            <v>74866</v>
          </cell>
          <cell r="BC351">
            <v>74402</v>
          </cell>
          <cell r="BD351">
            <v>78719</v>
          </cell>
          <cell r="BE351">
            <v>75480</v>
          </cell>
          <cell r="BF351">
            <v>71672</v>
          </cell>
          <cell r="BG351">
            <v>72186</v>
          </cell>
          <cell r="BH351">
            <v>75081</v>
          </cell>
          <cell r="BI351">
            <v>93961</v>
          </cell>
          <cell r="BJ351">
            <v>99219</v>
          </cell>
          <cell r="BK351">
            <v>105886</v>
          </cell>
          <cell r="BL351">
            <v>116856</v>
          </cell>
          <cell r="BM351">
            <v>123613</v>
          </cell>
          <cell r="BN351">
            <v>118472</v>
          </cell>
          <cell r="BO351">
            <v>123913</v>
          </cell>
          <cell r="BP351">
            <v>143121</v>
          </cell>
          <cell r="BQ351">
            <v>144968</v>
          </cell>
          <cell r="BR351">
            <v>135632</v>
          </cell>
          <cell r="BS351">
            <v>133680</v>
          </cell>
          <cell r="BT351">
            <v>128836</v>
          </cell>
          <cell r="BU351">
            <v>135064</v>
          </cell>
          <cell r="BV351">
            <v>132847</v>
          </cell>
        </row>
        <row r="352">
          <cell r="C352" t="str">
            <v>KBP6612J</v>
          </cell>
          <cell r="D352">
            <v>6</v>
          </cell>
          <cell r="E352">
            <v>7</v>
          </cell>
          <cell r="F352">
            <v>9</v>
          </cell>
          <cell r="G352">
            <v>9</v>
          </cell>
          <cell r="H352">
            <v>11</v>
          </cell>
          <cell r="I352">
            <v>19</v>
          </cell>
          <cell r="J352">
            <v>23</v>
          </cell>
          <cell r="K352">
            <v>24</v>
          </cell>
          <cell r="L352">
            <v>28</v>
          </cell>
          <cell r="M352">
            <v>31</v>
          </cell>
          <cell r="N352">
            <v>34</v>
          </cell>
          <cell r="O352">
            <v>35</v>
          </cell>
          <cell r="P352">
            <v>38</v>
          </cell>
          <cell r="Q352">
            <v>43</v>
          </cell>
          <cell r="R352">
            <v>47</v>
          </cell>
          <cell r="S352">
            <v>46</v>
          </cell>
          <cell r="T352">
            <v>53</v>
          </cell>
          <cell r="U352">
            <v>45</v>
          </cell>
          <cell r="V352">
            <v>60</v>
          </cell>
          <cell r="W352">
            <v>63</v>
          </cell>
          <cell r="X352">
            <v>79</v>
          </cell>
          <cell r="Y352">
            <v>102</v>
          </cell>
          <cell r="Z352">
            <v>107</v>
          </cell>
          <cell r="AA352">
            <v>125</v>
          </cell>
          <cell r="AB352">
            <v>126</v>
          </cell>
          <cell r="AC352">
            <v>145</v>
          </cell>
          <cell r="AD352">
            <v>164</v>
          </cell>
          <cell r="AE352">
            <v>262</v>
          </cell>
          <cell r="AF352">
            <v>207</v>
          </cell>
          <cell r="AG352">
            <v>229</v>
          </cell>
          <cell r="AH352">
            <v>318</v>
          </cell>
          <cell r="AI352">
            <v>230</v>
          </cell>
          <cell r="AJ352">
            <v>345</v>
          </cell>
          <cell r="AK352">
            <v>482</v>
          </cell>
          <cell r="AL352">
            <v>445</v>
          </cell>
          <cell r="AM352">
            <v>473</v>
          </cell>
          <cell r="AN352">
            <v>506</v>
          </cell>
          <cell r="AO352">
            <v>730</v>
          </cell>
          <cell r="AP352">
            <v>1059</v>
          </cell>
          <cell r="AQ352">
            <v>2216</v>
          </cell>
          <cell r="AR352">
            <v>2714</v>
          </cell>
          <cell r="AS352">
            <v>2756</v>
          </cell>
          <cell r="AT352">
            <v>2814</v>
          </cell>
          <cell r="AU352">
            <v>3141</v>
          </cell>
          <cell r="AV352">
            <v>1701</v>
          </cell>
          <cell r="AW352">
            <v>2414</v>
          </cell>
          <cell r="AX352">
            <v>2649</v>
          </cell>
          <cell r="AY352">
            <v>2286</v>
          </cell>
          <cell r="AZ352">
            <v>3455</v>
          </cell>
          <cell r="BA352">
            <v>4128</v>
          </cell>
          <cell r="BB352">
            <v>4662</v>
          </cell>
          <cell r="BC352">
            <v>6477</v>
          </cell>
          <cell r="BD352">
            <v>8115</v>
          </cell>
          <cell r="BE352">
            <v>10947</v>
          </cell>
          <cell r="BF352">
            <v>17432</v>
          </cell>
          <cell r="BG352">
            <v>21125</v>
          </cell>
          <cell r="BH352">
            <v>22709</v>
          </cell>
          <cell r="BI352">
            <v>21373</v>
          </cell>
          <cell r="BJ352">
            <v>20973</v>
          </cell>
          <cell r="BK352">
            <v>29550</v>
          </cell>
          <cell r="BL352">
            <v>41206</v>
          </cell>
          <cell r="BM352">
            <v>48448</v>
          </cell>
          <cell r="BN352">
            <v>48254</v>
          </cell>
          <cell r="BO352">
            <v>34075</v>
          </cell>
          <cell r="BP352">
            <v>34099</v>
          </cell>
          <cell r="BQ352">
            <v>38118</v>
          </cell>
          <cell r="BR352">
            <v>48501</v>
          </cell>
          <cell r="BS352">
            <v>64438</v>
          </cell>
          <cell r="BT352">
            <v>82235</v>
          </cell>
          <cell r="BU352">
            <v>98016</v>
          </cell>
          <cell r="BV352">
            <v>87773</v>
          </cell>
        </row>
        <row r="353">
          <cell r="C353" t="str">
            <v>KBP6613J</v>
          </cell>
          <cell r="D353">
            <v>93</v>
          </cell>
          <cell r="E353">
            <v>94</v>
          </cell>
          <cell r="F353">
            <v>108</v>
          </cell>
          <cell r="G353">
            <v>122</v>
          </cell>
          <cell r="H353">
            <v>159</v>
          </cell>
          <cell r="I353">
            <v>186</v>
          </cell>
          <cell r="J353">
            <v>200</v>
          </cell>
          <cell r="K353">
            <v>206</v>
          </cell>
          <cell r="L353">
            <v>226</v>
          </cell>
          <cell r="M353">
            <v>246</v>
          </cell>
          <cell r="N353">
            <v>274</v>
          </cell>
          <cell r="O353">
            <v>265</v>
          </cell>
          <cell r="P353">
            <v>267</v>
          </cell>
          <cell r="Q353">
            <v>285</v>
          </cell>
          <cell r="R353">
            <v>283</v>
          </cell>
          <cell r="S353">
            <v>312</v>
          </cell>
          <cell r="T353">
            <v>284</v>
          </cell>
          <cell r="U353">
            <v>276</v>
          </cell>
          <cell r="V353">
            <v>328</v>
          </cell>
          <cell r="W353">
            <v>360</v>
          </cell>
          <cell r="X353">
            <v>389</v>
          </cell>
          <cell r="Y353">
            <v>423</v>
          </cell>
          <cell r="Z353">
            <v>476</v>
          </cell>
          <cell r="AA353">
            <v>553</v>
          </cell>
          <cell r="AB353">
            <v>600</v>
          </cell>
          <cell r="AC353">
            <v>614</v>
          </cell>
          <cell r="AD353">
            <v>704</v>
          </cell>
          <cell r="AE353">
            <v>904</v>
          </cell>
          <cell r="AF353">
            <v>1056</v>
          </cell>
          <cell r="AG353">
            <v>1367</v>
          </cell>
          <cell r="AH353">
            <v>1624</v>
          </cell>
          <cell r="AI353">
            <v>1741</v>
          </cell>
          <cell r="AJ353">
            <v>2043</v>
          </cell>
          <cell r="AK353">
            <v>2452</v>
          </cell>
          <cell r="AL353">
            <v>3035</v>
          </cell>
          <cell r="AM353">
            <v>3614</v>
          </cell>
          <cell r="AN353">
            <v>3902</v>
          </cell>
          <cell r="AO353">
            <v>4470</v>
          </cell>
          <cell r="AP353">
            <v>5475</v>
          </cell>
          <cell r="AQ353">
            <v>7945</v>
          </cell>
          <cell r="AR353">
            <v>9445</v>
          </cell>
          <cell r="AS353">
            <v>9102</v>
          </cell>
          <cell r="AT353">
            <v>10026</v>
          </cell>
          <cell r="AU353">
            <v>11978</v>
          </cell>
          <cell r="AV353">
            <v>12743</v>
          </cell>
          <cell r="AW353">
            <v>11273</v>
          </cell>
          <cell r="AX353">
            <v>11050</v>
          </cell>
          <cell r="AY353">
            <v>10986</v>
          </cell>
          <cell r="AZ353">
            <v>12054</v>
          </cell>
          <cell r="BA353">
            <v>14555</v>
          </cell>
          <cell r="BB353">
            <v>18042</v>
          </cell>
          <cell r="BC353">
            <v>21321</v>
          </cell>
          <cell r="BD353">
            <v>25603</v>
          </cell>
          <cell r="BE353">
            <v>30548</v>
          </cell>
          <cell r="BF353">
            <v>39456</v>
          </cell>
          <cell r="BG353">
            <v>53301</v>
          </cell>
          <cell r="BH353">
            <v>52109</v>
          </cell>
          <cell r="BI353">
            <v>56242</v>
          </cell>
          <cell r="BJ353">
            <v>48823</v>
          </cell>
          <cell r="BK353">
            <v>60975</v>
          </cell>
          <cell r="BL353">
            <v>75981</v>
          </cell>
          <cell r="BM353">
            <v>117266</v>
          </cell>
          <cell r="BN353">
            <v>122129</v>
          </cell>
          <cell r="BO353">
            <v>90234</v>
          </cell>
          <cell r="BP353">
            <v>92698</v>
          </cell>
          <cell r="BQ353">
            <v>115449</v>
          </cell>
          <cell r="BR353">
            <v>136837</v>
          </cell>
          <cell r="BS353">
            <v>157229</v>
          </cell>
          <cell r="BT353">
            <v>183779</v>
          </cell>
          <cell r="BU353">
            <v>198382</v>
          </cell>
          <cell r="BV353">
            <v>208243</v>
          </cell>
        </row>
        <row r="354">
          <cell r="C354" t="str">
            <v>KBP6614J</v>
          </cell>
          <cell r="D354">
            <v>15</v>
          </cell>
          <cell r="E354">
            <v>17</v>
          </cell>
          <cell r="F354">
            <v>38</v>
          </cell>
          <cell r="G354">
            <v>28</v>
          </cell>
          <cell r="H354">
            <v>33</v>
          </cell>
          <cell r="I354">
            <v>38</v>
          </cell>
          <cell r="J354">
            <v>43</v>
          </cell>
          <cell r="K354">
            <v>48</v>
          </cell>
          <cell r="L354">
            <v>48</v>
          </cell>
          <cell r="M354">
            <v>51</v>
          </cell>
          <cell r="N354">
            <v>49</v>
          </cell>
          <cell r="O354">
            <v>49</v>
          </cell>
          <cell r="P354">
            <v>49</v>
          </cell>
          <cell r="Q354">
            <v>48</v>
          </cell>
          <cell r="R354">
            <v>33</v>
          </cell>
          <cell r="S354">
            <v>33</v>
          </cell>
          <cell r="T354">
            <v>40</v>
          </cell>
          <cell r="U354">
            <v>42</v>
          </cell>
          <cell r="V354">
            <v>43</v>
          </cell>
          <cell r="W354">
            <v>40</v>
          </cell>
          <cell r="X354">
            <v>44</v>
          </cell>
          <cell r="Y354">
            <v>54</v>
          </cell>
          <cell r="Z354">
            <v>71</v>
          </cell>
          <cell r="AA354">
            <v>69</v>
          </cell>
          <cell r="AB354">
            <v>68</v>
          </cell>
          <cell r="AC354">
            <v>71</v>
          </cell>
          <cell r="AD354">
            <v>94</v>
          </cell>
          <cell r="AE354">
            <v>92</v>
          </cell>
          <cell r="AF354">
            <v>125</v>
          </cell>
          <cell r="AG354">
            <v>158</v>
          </cell>
          <cell r="AH354">
            <v>163</v>
          </cell>
          <cell r="AI354">
            <v>184</v>
          </cell>
          <cell r="AJ354">
            <v>218</v>
          </cell>
          <cell r="AK354">
            <v>283</v>
          </cell>
          <cell r="AL354">
            <v>406</v>
          </cell>
          <cell r="AM354">
            <v>511</v>
          </cell>
          <cell r="AN354">
            <v>508</v>
          </cell>
          <cell r="AO354">
            <v>512</v>
          </cell>
          <cell r="AP354">
            <v>535</v>
          </cell>
          <cell r="AQ354">
            <v>663</v>
          </cell>
          <cell r="AR354">
            <v>739</v>
          </cell>
          <cell r="AS354">
            <v>747</v>
          </cell>
          <cell r="AT354">
            <v>705</v>
          </cell>
          <cell r="AU354">
            <v>841</v>
          </cell>
          <cell r="AV354">
            <v>772</v>
          </cell>
          <cell r="AW354">
            <v>346</v>
          </cell>
          <cell r="AX354">
            <v>349</v>
          </cell>
          <cell r="AY354">
            <v>416</v>
          </cell>
          <cell r="AZ354">
            <v>509</v>
          </cell>
          <cell r="BA354">
            <v>709</v>
          </cell>
          <cell r="BB354">
            <v>233</v>
          </cell>
          <cell r="BC354">
            <v>640</v>
          </cell>
          <cell r="BD354">
            <v>335</v>
          </cell>
          <cell r="BE354">
            <v>406</v>
          </cell>
          <cell r="BF354">
            <v>741</v>
          </cell>
          <cell r="BG354">
            <v>1104</v>
          </cell>
          <cell r="BH354">
            <v>1461</v>
          </cell>
          <cell r="BI354">
            <v>1841</v>
          </cell>
          <cell r="BJ354">
            <v>2159</v>
          </cell>
          <cell r="BK354">
            <v>4542</v>
          </cell>
          <cell r="BL354">
            <v>6079</v>
          </cell>
          <cell r="BM354">
            <v>7689</v>
          </cell>
          <cell r="BN354">
            <v>11483</v>
          </cell>
          <cell r="BO354">
            <v>10334</v>
          </cell>
          <cell r="BP354">
            <v>9089</v>
          </cell>
          <cell r="BQ354">
            <v>11287</v>
          </cell>
          <cell r="BR354">
            <v>13091</v>
          </cell>
          <cell r="BS354">
            <v>18093</v>
          </cell>
          <cell r="BT354">
            <v>20320</v>
          </cell>
          <cell r="BU354">
            <v>24365</v>
          </cell>
          <cell r="BV354">
            <v>23788</v>
          </cell>
        </row>
        <row r="355">
          <cell r="C355" t="str">
            <v>KBP6615J</v>
          </cell>
          <cell r="D355">
            <v>31</v>
          </cell>
          <cell r="E355">
            <v>89</v>
          </cell>
          <cell r="F355">
            <v>24</v>
          </cell>
          <cell r="G355">
            <v>29</v>
          </cell>
          <cell r="H355">
            <v>31</v>
          </cell>
          <cell r="I355">
            <v>32</v>
          </cell>
          <cell r="J355">
            <v>32</v>
          </cell>
          <cell r="K355">
            <v>37</v>
          </cell>
          <cell r="L355">
            <v>37</v>
          </cell>
          <cell r="M355">
            <v>34</v>
          </cell>
          <cell r="N355">
            <v>29</v>
          </cell>
          <cell r="O355">
            <v>32</v>
          </cell>
          <cell r="P355">
            <v>30</v>
          </cell>
          <cell r="Q355">
            <v>32</v>
          </cell>
          <cell r="R355">
            <v>32</v>
          </cell>
          <cell r="S355">
            <v>31</v>
          </cell>
          <cell r="T355">
            <v>33</v>
          </cell>
          <cell r="U355">
            <v>37</v>
          </cell>
          <cell r="V355">
            <v>32</v>
          </cell>
          <cell r="W355">
            <v>25</v>
          </cell>
          <cell r="X355">
            <v>28</v>
          </cell>
          <cell r="Y355">
            <v>35</v>
          </cell>
          <cell r="Z355">
            <v>37</v>
          </cell>
          <cell r="AA355">
            <v>48</v>
          </cell>
          <cell r="AB355">
            <v>63</v>
          </cell>
          <cell r="AC355">
            <v>73</v>
          </cell>
          <cell r="AD355">
            <v>102</v>
          </cell>
          <cell r="AE355">
            <v>130</v>
          </cell>
          <cell r="AF355">
            <v>124</v>
          </cell>
          <cell r="AG355">
            <v>123</v>
          </cell>
          <cell r="AH355">
            <v>143</v>
          </cell>
          <cell r="AI355">
            <v>182</v>
          </cell>
          <cell r="AJ355">
            <v>212</v>
          </cell>
          <cell r="AK355">
            <v>260</v>
          </cell>
          <cell r="AL355">
            <v>294</v>
          </cell>
          <cell r="AM355">
            <v>423</v>
          </cell>
          <cell r="AN355">
            <v>486</v>
          </cell>
          <cell r="AO355">
            <v>737</v>
          </cell>
          <cell r="AP355">
            <v>892</v>
          </cell>
          <cell r="AQ355">
            <v>1051</v>
          </cell>
          <cell r="AR355">
            <v>823</v>
          </cell>
          <cell r="AS355">
            <v>1325</v>
          </cell>
          <cell r="AT355">
            <v>1260</v>
          </cell>
          <cell r="AU355">
            <v>1393</v>
          </cell>
          <cell r="AV355">
            <v>1600</v>
          </cell>
          <cell r="AW355">
            <v>1764</v>
          </cell>
          <cell r="AX355">
            <v>1391</v>
          </cell>
          <cell r="AY355">
            <v>2508</v>
          </cell>
          <cell r="AZ355">
            <v>2669</v>
          </cell>
          <cell r="BA355">
            <v>3050</v>
          </cell>
          <cell r="BB355">
            <v>3443</v>
          </cell>
          <cell r="BC355">
            <v>3968</v>
          </cell>
          <cell r="BD355">
            <v>4428</v>
          </cell>
          <cell r="BE355">
            <v>6068</v>
          </cell>
          <cell r="BF355">
            <v>7163</v>
          </cell>
          <cell r="BG355">
            <v>7361</v>
          </cell>
          <cell r="BH355">
            <v>7305</v>
          </cell>
          <cell r="BI355">
            <v>9319</v>
          </cell>
          <cell r="BJ355">
            <v>13028</v>
          </cell>
          <cell r="BK355">
            <v>20222</v>
          </cell>
          <cell r="BL355">
            <v>21847</v>
          </cell>
          <cell r="BM355">
            <v>24264</v>
          </cell>
          <cell r="BN355">
            <v>30389</v>
          </cell>
          <cell r="BO355">
            <v>32762</v>
          </cell>
          <cell r="BP355">
            <v>25851</v>
          </cell>
          <cell r="BQ355">
            <v>25486</v>
          </cell>
          <cell r="BR355">
            <v>44460</v>
          </cell>
          <cell r="BS355">
            <v>48759</v>
          </cell>
          <cell r="BT355">
            <v>54768</v>
          </cell>
          <cell r="BU355">
            <v>57898</v>
          </cell>
          <cell r="BV355">
            <v>51246</v>
          </cell>
        </row>
        <row r="356">
          <cell r="C356" t="str">
            <v>KBP6620J</v>
          </cell>
          <cell r="D356">
            <v>1438</v>
          </cell>
          <cell r="E356">
            <v>1583</v>
          </cell>
          <cell r="F356">
            <v>1752</v>
          </cell>
          <cell r="G356">
            <v>1824</v>
          </cell>
          <cell r="H356">
            <v>1951</v>
          </cell>
          <cell r="I356">
            <v>2175</v>
          </cell>
          <cell r="J356">
            <v>2435</v>
          </cell>
          <cell r="K356">
            <v>2639</v>
          </cell>
          <cell r="L356">
            <v>2763</v>
          </cell>
          <cell r="M356">
            <v>2977</v>
          </cell>
          <cell r="N356">
            <v>3120</v>
          </cell>
          <cell r="O356">
            <v>3312</v>
          </cell>
          <cell r="P356">
            <v>3476</v>
          </cell>
          <cell r="Q356">
            <v>3603</v>
          </cell>
          <cell r="R356">
            <v>3851</v>
          </cell>
          <cell r="S356">
            <v>4012</v>
          </cell>
          <cell r="T356">
            <v>4278</v>
          </cell>
          <cell r="U356">
            <v>4613</v>
          </cell>
          <cell r="V356">
            <v>5170</v>
          </cell>
          <cell r="W356">
            <v>5602</v>
          </cell>
          <cell r="X356">
            <v>6089</v>
          </cell>
          <cell r="Y356">
            <v>6614</v>
          </cell>
          <cell r="Z356">
            <v>7318</v>
          </cell>
          <cell r="AA356">
            <v>8237</v>
          </cell>
          <cell r="AB356">
            <v>9302</v>
          </cell>
          <cell r="AC356">
            <v>10544</v>
          </cell>
          <cell r="AD356">
            <v>11662</v>
          </cell>
          <cell r="AE356">
            <v>13589</v>
          </cell>
          <cell r="AF356">
            <v>16178</v>
          </cell>
          <cell r="AG356">
            <v>19686</v>
          </cell>
          <cell r="AH356">
            <v>22480</v>
          </cell>
          <cell r="AI356">
            <v>24733</v>
          </cell>
          <cell r="AJ356">
            <v>28059</v>
          </cell>
          <cell r="AK356">
            <v>32736</v>
          </cell>
          <cell r="AL356">
            <v>41239</v>
          </cell>
          <cell r="AM356">
            <v>51025</v>
          </cell>
          <cell r="AN356">
            <v>60996</v>
          </cell>
          <cell r="AO356">
            <v>70548</v>
          </cell>
          <cell r="AP356">
            <v>84112</v>
          </cell>
          <cell r="AQ356">
            <v>96193</v>
          </cell>
          <cell r="AR356">
            <v>114826</v>
          </cell>
          <cell r="AS356">
            <v>138037</v>
          </cell>
          <cell r="AT356">
            <v>166197</v>
          </cell>
          <cell r="AU356">
            <v>197571</v>
          </cell>
          <cell r="AV356">
            <v>238903</v>
          </cell>
          <cell r="AW356">
            <v>275566</v>
          </cell>
          <cell r="AX356">
            <v>313058</v>
          </cell>
          <cell r="AY356">
            <v>356076</v>
          </cell>
          <cell r="AZ356">
            <v>407017</v>
          </cell>
          <cell r="BA356">
            <v>455818</v>
          </cell>
          <cell r="BB356">
            <v>518524</v>
          </cell>
          <cell r="BC356">
            <v>580916</v>
          </cell>
          <cell r="BD356">
            <v>628194</v>
          </cell>
          <cell r="BE356">
            <v>684374</v>
          </cell>
          <cell r="BF356">
            <v>771226</v>
          </cell>
          <cell r="BG356">
            <v>851786</v>
          </cell>
          <cell r="BH356">
            <v>968752</v>
          </cell>
          <cell r="BI356">
            <v>1055459</v>
          </cell>
          <cell r="BJ356">
            <v>1196421</v>
          </cell>
          <cell r="BK356">
            <v>1335173</v>
          </cell>
          <cell r="BL356">
            <v>1471633</v>
          </cell>
          <cell r="BM356">
            <v>1672783</v>
          </cell>
          <cell r="BN356">
            <v>1863813</v>
          </cell>
          <cell r="BO356">
            <v>1990406</v>
          </cell>
          <cell r="BP356">
            <v>2177748</v>
          </cell>
          <cell r="BQ356">
            <v>2401658</v>
          </cell>
          <cell r="BR356">
            <v>2642832</v>
          </cell>
          <cell r="BS356">
            <v>2872349</v>
          </cell>
          <cell r="BT356">
            <v>3070092</v>
          </cell>
          <cell r="BU356">
            <v>3239070</v>
          </cell>
          <cell r="BV356">
            <v>3465698</v>
          </cell>
        </row>
        <row r="357">
          <cell r="C357" t="str">
            <v>KBP6620Y</v>
          </cell>
          <cell r="D357">
            <v>208547</v>
          </cell>
          <cell r="E357">
            <v>223411</v>
          </cell>
          <cell r="F357">
            <v>232173</v>
          </cell>
          <cell r="G357">
            <v>237929</v>
          </cell>
          <cell r="H357">
            <v>246110</v>
          </cell>
          <cell r="I357">
            <v>252096</v>
          </cell>
          <cell r="J357">
            <v>259113</v>
          </cell>
          <cell r="K357">
            <v>269751</v>
          </cell>
          <cell r="L357">
            <v>276420</v>
          </cell>
          <cell r="M357">
            <v>289544</v>
          </cell>
          <cell r="N357">
            <v>300586</v>
          </cell>
          <cell r="O357">
            <v>315789</v>
          </cell>
          <cell r="P357">
            <v>323689</v>
          </cell>
          <cell r="Q357">
            <v>327454</v>
          </cell>
          <cell r="R357">
            <v>335435</v>
          </cell>
          <cell r="S357">
            <v>345569</v>
          </cell>
          <cell r="T357">
            <v>365198</v>
          </cell>
          <cell r="U357">
            <v>387045</v>
          </cell>
          <cell r="V357">
            <v>418408</v>
          </cell>
          <cell r="W357">
            <v>438301</v>
          </cell>
          <cell r="X357">
            <v>459095</v>
          </cell>
          <cell r="Y357">
            <v>479122</v>
          </cell>
          <cell r="Z357">
            <v>513843</v>
          </cell>
          <cell r="AA357">
            <v>548665</v>
          </cell>
          <cell r="AB357">
            <v>586417</v>
          </cell>
          <cell r="AC357">
            <v>618511</v>
          </cell>
          <cell r="AD357">
            <v>637884</v>
          </cell>
          <cell r="AE357">
            <v>681505</v>
          </cell>
          <cell r="AF357">
            <v>721130</v>
          </cell>
          <cell r="AG357">
            <v>761506</v>
          </cell>
          <cell r="AH357">
            <v>780881</v>
          </cell>
          <cell r="AI357">
            <v>783411</v>
          </cell>
          <cell r="AJ357">
            <v>794267</v>
          </cell>
          <cell r="AK357">
            <v>818753</v>
          </cell>
          <cell r="AL357">
            <v>890222</v>
          </cell>
          <cell r="AM357">
            <v>942425</v>
          </cell>
          <cell r="AN357">
            <v>972394</v>
          </cell>
          <cell r="AO357">
            <v>998558</v>
          </cell>
          <cell r="AP357">
            <v>1050221</v>
          </cell>
          <cell r="AQ357">
            <v>1033163</v>
          </cell>
          <cell r="AR357">
            <v>1040960</v>
          </cell>
          <cell r="AS357">
            <v>1080755</v>
          </cell>
          <cell r="AT357">
            <v>1126964</v>
          </cell>
          <cell r="AU357">
            <v>1161820</v>
          </cell>
          <cell r="AV357">
            <v>1193225</v>
          </cell>
          <cell r="AW357">
            <v>1196255</v>
          </cell>
          <cell r="AX357">
            <v>1190370</v>
          </cell>
          <cell r="AY357">
            <v>1210397</v>
          </cell>
          <cell r="AZ357">
            <v>1247734</v>
          </cell>
          <cell r="BA357">
            <v>1279674</v>
          </cell>
          <cell r="BB357">
            <v>1334693</v>
          </cell>
          <cell r="BC357">
            <v>1374320</v>
          </cell>
          <cell r="BD357">
            <v>1384368</v>
          </cell>
          <cell r="BE357">
            <v>1403955</v>
          </cell>
          <cell r="BF357">
            <v>1457887</v>
          </cell>
          <cell r="BG357">
            <v>1507499</v>
          </cell>
          <cell r="BH357">
            <v>1560440</v>
          </cell>
          <cell r="BI357">
            <v>1615413</v>
          </cell>
          <cell r="BJ357">
            <v>1712171</v>
          </cell>
          <cell r="BK357">
            <v>1812993</v>
          </cell>
          <cell r="BL357">
            <v>1954692</v>
          </cell>
          <cell r="BM357">
            <v>2070438</v>
          </cell>
          <cell r="BN357">
            <v>2117872</v>
          </cell>
          <cell r="BO357">
            <v>2100342</v>
          </cell>
          <cell r="BP357">
            <v>2177748</v>
          </cell>
          <cell r="BQ357">
            <v>2276519</v>
          </cell>
          <cell r="BR357">
            <v>2359640</v>
          </cell>
          <cell r="BS357">
            <v>2413114</v>
          </cell>
          <cell r="BT357">
            <v>2432599</v>
          </cell>
          <cell r="BU357">
            <v>2465806</v>
          </cell>
          <cell r="BV357">
            <v>2493805</v>
          </cell>
        </row>
        <row r="358">
          <cell r="C358" t="str">
            <v>KBP6626Z</v>
          </cell>
          <cell r="D358">
            <v>0</v>
          </cell>
          <cell r="E358">
            <v>0.6</v>
          </cell>
          <cell r="F358">
            <v>6.4</v>
          </cell>
          <cell r="G358">
            <v>4.3</v>
          </cell>
          <cell r="H358">
            <v>4.8</v>
          </cell>
          <cell r="I358">
            <v>4</v>
          </cell>
          <cell r="J358">
            <v>4.2</v>
          </cell>
          <cell r="K358">
            <v>3.7</v>
          </cell>
          <cell r="L358">
            <v>6.3</v>
          </cell>
          <cell r="M358">
            <v>5.7</v>
          </cell>
          <cell r="N358">
            <v>5.6</v>
          </cell>
          <cell r="O358">
            <v>5</v>
          </cell>
          <cell r="P358">
            <v>3.4</v>
          </cell>
          <cell r="Q358">
            <v>4.9000000000000004</v>
          </cell>
          <cell r="R358">
            <v>3.6</v>
          </cell>
          <cell r="S358">
            <v>4</v>
          </cell>
          <cell r="T358">
            <v>6.2</v>
          </cell>
          <cell r="U358">
            <v>6.9</v>
          </cell>
          <cell r="V358">
            <v>8.4</v>
          </cell>
          <cell r="W358">
            <v>6</v>
          </cell>
          <cell r="X358">
            <v>4.3</v>
          </cell>
          <cell r="Y358">
            <v>4.9000000000000004</v>
          </cell>
          <cell r="Z358">
            <v>5.7</v>
          </cell>
          <cell r="AA358">
            <v>5.7</v>
          </cell>
          <cell r="AB358">
            <v>5.8</v>
          </cell>
          <cell r="AC358">
            <v>3.7</v>
          </cell>
          <cell r="AD358">
            <v>2.1</v>
          </cell>
          <cell r="AE358">
            <v>4.5999999999999996</v>
          </cell>
          <cell r="AF358">
            <v>4.3</v>
          </cell>
          <cell r="AG358">
            <v>2.6</v>
          </cell>
          <cell r="AH358">
            <v>3.1</v>
          </cell>
          <cell r="AI358">
            <v>-0.5</v>
          </cell>
          <cell r="AJ358">
            <v>2.8</v>
          </cell>
          <cell r="AK358">
            <v>4.2</v>
          </cell>
          <cell r="AL358">
            <v>6</v>
          </cell>
          <cell r="AM358">
            <v>5</v>
          </cell>
          <cell r="AN358">
            <v>-0.3</v>
          </cell>
          <cell r="AO358">
            <v>-1.2</v>
          </cell>
          <cell r="AP358">
            <v>5</v>
          </cell>
          <cell r="AQ358">
            <v>-1.2</v>
          </cell>
          <cell r="AR358">
            <v>-0.3</v>
          </cell>
          <cell r="AS358">
            <v>1.5</v>
          </cell>
          <cell r="AT358">
            <v>3.8</v>
          </cell>
          <cell r="AU358">
            <v>1.8</v>
          </cell>
          <cell r="AV358">
            <v>-0.4</v>
          </cell>
          <cell r="AW358">
            <v>-1.4</v>
          </cell>
          <cell r="AX358">
            <v>-0.8</v>
          </cell>
          <cell r="AY358">
            <v>0.5</v>
          </cell>
          <cell r="AZ358">
            <v>2.7</v>
          </cell>
          <cell r="BA358">
            <v>4.2</v>
          </cell>
          <cell r="BB358">
            <v>3.5</v>
          </cell>
          <cell r="BC358">
            <v>2.7</v>
          </cell>
          <cell r="BD358">
            <v>0.9</v>
          </cell>
          <cell r="BE358">
            <v>2.6</v>
          </cell>
          <cell r="BF358">
            <v>4.4000000000000004</v>
          </cell>
          <cell r="BG358">
            <v>3.1</v>
          </cell>
          <cell r="BH358">
            <v>3.7</v>
          </cell>
          <cell r="BI358">
            <v>3.1</v>
          </cell>
          <cell r="BJ358">
            <v>4.5999999999999996</v>
          </cell>
          <cell r="BK358">
            <v>5.4</v>
          </cell>
          <cell r="BL358">
            <v>5.8</v>
          </cell>
          <cell r="BM358">
            <v>5.5</v>
          </cell>
          <cell r="BN358">
            <v>2.9</v>
          </cell>
          <cell r="BO358">
            <v>-1.4</v>
          </cell>
          <cell r="BP358">
            <v>3</v>
          </cell>
          <cell r="BQ358">
            <v>3.2</v>
          </cell>
          <cell r="BR358">
            <v>2.2000000000000002</v>
          </cell>
          <cell r="BS358">
            <v>2.5</v>
          </cell>
          <cell r="BT358">
            <v>1.7</v>
          </cell>
          <cell r="BU358">
            <v>1.5</v>
          </cell>
          <cell r="BV358">
            <v>0.6</v>
          </cell>
        </row>
        <row r="359">
          <cell r="C359" t="str">
            <v>KBP6630J</v>
          </cell>
          <cell r="D359">
            <v>388</v>
          </cell>
          <cell r="E359">
            <v>446</v>
          </cell>
          <cell r="F359">
            <v>507</v>
          </cell>
          <cell r="G359">
            <v>539</v>
          </cell>
          <cell r="H359">
            <v>741</v>
          </cell>
          <cell r="I359">
            <v>810</v>
          </cell>
          <cell r="J359">
            <v>783</v>
          </cell>
          <cell r="K359">
            <v>861</v>
          </cell>
          <cell r="L359">
            <v>911</v>
          </cell>
          <cell r="M359">
            <v>954</v>
          </cell>
          <cell r="N359">
            <v>1046</v>
          </cell>
          <cell r="O359">
            <v>1094</v>
          </cell>
          <cell r="P359">
            <v>1057</v>
          </cell>
          <cell r="Q359">
            <v>1138</v>
          </cell>
          <cell r="R359">
            <v>1197</v>
          </cell>
          <cell r="S359">
            <v>1267</v>
          </cell>
          <cell r="T359">
            <v>1318</v>
          </cell>
          <cell r="U359">
            <v>1404</v>
          </cell>
          <cell r="V359">
            <v>1427</v>
          </cell>
          <cell r="W359">
            <v>1511</v>
          </cell>
          <cell r="X359">
            <v>1655</v>
          </cell>
          <cell r="Y359">
            <v>1848</v>
          </cell>
          <cell r="Z359">
            <v>1824</v>
          </cell>
          <cell r="AA359">
            <v>1986</v>
          </cell>
          <cell r="AB359">
            <v>1946</v>
          </cell>
          <cell r="AC359">
            <v>2071</v>
          </cell>
          <cell r="AD359">
            <v>2510</v>
          </cell>
          <cell r="AE359">
            <v>3361</v>
          </cell>
          <cell r="AF359">
            <v>4854</v>
          </cell>
          <cell r="AG359">
            <v>4929</v>
          </cell>
          <cell r="AH359">
            <v>5310</v>
          </cell>
          <cell r="AI359">
            <v>6133</v>
          </cell>
          <cell r="AJ359">
            <v>7557</v>
          </cell>
          <cell r="AK359">
            <v>9958</v>
          </cell>
          <cell r="AL359">
            <v>15965</v>
          </cell>
          <cell r="AM359">
            <v>14637</v>
          </cell>
          <cell r="AN359">
            <v>14553</v>
          </cell>
          <cell r="AO359">
            <v>15996</v>
          </cell>
          <cell r="AP359">
            <v>18095</v>
          </cell>
          <cell r="AQ359">
            <v>23069</v>
          </cell>
          <cell r="AR359">
            <v>27256</v>
          </cell>
          <cell r="AS359">
            <v>28486</v>
          </cell>
          <cell r="AT359">
            <v>33034</v>
          </cell>
          <cell r="AU359">
            <v>35710</v>
          </cell>
          <cell r="AV359">
            <v>36778</v>
          </cell>
          <cell r="AW359">
            <v>39913</v>
          </cell>
          <cell r="AX359">
            <v>40157</v>
          </cell>
          <cell r="AY359">
            <v>46979</v>
          </cell>
          <cell r="AZ359">
            <v>53153</v>
          </cell>
          <cell r="BA359">
            <v>54926</v>
          </cell>
          <cell r="BB359">
            <v>63441</v>
          </cell>
          <cell r="BC359">
            <v>66659</v>
          </cell>
          <cell r="BD359">
            <v>72311</v>
          </cell>
          <cell r="BE359">
            <v>79386</v>
          </cell>
          <cell r="BF359">
            <v>91976</v>
          </cell>
          <cell r="BG359">
            <v>111186</v>
          </cell>
          <cell r="BH359">
            <v>134512</v>
          </cell>
          <cell r="BI359">
            <v>127646</v>
          </cell>
          <cell r="BJ359">
            <v>133351</v>
          </cell>
          <cell r="BK359">
            <v>146572</v>
          </cell>
          <cell r="BL359">
            <v>175727</v>
          </cell>
          <cell r="BM359">
            <v>213434</v>
          </cell>
          <cell r="BN359">
            <v>265386</v>
          </cell>
          <cell r="BO359">
            <v>268868</v>
          </cell>
          <cell r="BP359">
            <v>295955</v>
          </cell>
          <cell r="BQ359">
            <v>330680</v>
          </cell>
          <cell r="BR359">
            <v>337936</v>
          </cell>
          <cell r="BS359">
            <v>362561</v>
          </cell>
          <cell r="BT359">
            <v>369683</v>
          </cell>
          <cell r="BU359">
            <v>368300</v>
          </cell>
          <cell r="BV359">
            <v>398770</v>
          </cell>
        </row>
        <row r="360">
          <cell r="C360" t="str">
            <v>KBP6630Y</v>
          </cell>
          <cell r="D360">
            <v>102679</v>
          </cell>
          <cell r="E360">
            <v>104181</v>
          </cell>
          <cell r="F360">
            <v>109644</v>
          </cell>
          <cell r="G360">
            <v>110202</v>
          </cell>
          <cell r="H360">
            <v>118112</v>
          </cell>
          <cell r="I360">
            <v>122437</v>
          </cell>
          <cell r="J360">
            <v>126095</v>
          </cell>
          <cell r="K360">
            <v>130372</v>
          </cell>
          <cell r="L360">
            <v>140947</v>
          </cell>
          <cell r="M360">
            <v>150566</v>
          </cell>
          <cell r="N360">
            <v>163867</v>
          </cell>
          <cell r="O360">
            <v>169015</v>
          </cell>
          <cell r="P360">
            <v>171559</v>
          </cell>
          <cell r="Q360">
            <v>188713</v>
          </cell>
          <cell r="R360">
            <v>194552</v>
          </cell>
          <cell r="S360">
            <v>204098</v>
          </cell>
          <cell r="T360">
            <v>219143</v>
          </cell>
          <cell r="U360">
            <v>229234</v>
          </cell>
          <cell r="V360">
            <v>236200</v>
          </cell>
          <cell r="W360">
            <v>242972</v>
          </cell>
          <cell r="X360">
            <v>253414</v>
          </cell>
          <cell r="Y360">
            <v>263541</v>
          </cell>
          <cell r="Z360">
            <v>263760</v>
          </cell>
          <cell r="AA360">
            <v>270010</v>
          </cell>
          <cell r="AB360">
            <v>273281</v>
          </cell>
          <cell r="AC360">
            <v>274989</v>
          </cell>
          <cell r="AD360">
            <v>264171</v>
          </cell>
          <cell r="AE360">
            <v>254626</v>
          </cell>
          <cell r="AF360">
            <v>255146</v>
          </cell>
          <cell r="AG360">
            <v>239822</v>
          </cell>
          <cell r="AH360">
            <v>251270</v>
          </cell>
          <cell r="AI360">
            <v>262512</v>
          </cell>
          <cell r="AJ360">
            <v>266849</v>
          </cell>
          <cell r="AK360">
            <v>270095</v>
          </cell>
          <cell r="AL360">
            <v>272821</v>
          </cell>
          <cell r="AM360">
            <v>276285</v>
          </cell>
          <cell r="AN360">
            <v>269489</v>
          </cell>
          <cell r="AO360">
            <v>252724</v>
          </cell>
          <cell r="AP360">
            <v>266958</v>
          </cell>
          <cell r="AQ360">
            <v>281010</v>
          </cell>
          <cell r="AR360">
            <v>279326</v>
          </cell>
          <cell r="AS360">
            <v>272433</v>
          </cell>
          <cell r="AT360">
            <v>280415</v>
          </cell>
          <cell r="AU360">
            <v>292205</v>
          </cell>
          <cell r="AV360">
            <v>283086</v>
          </cell>
          <cell r="AW360">
            <v>283498</v>
          </cell>
          <cell r="AX360">
            <v>255765</v>
          </cell>
          <cell r="AY360">
            <v>280534</v>
          </cell>
          <cell r="AZ360">
            <v>289817</v>
          </cell>
          <cell r="BA360">
            <v>261232</v>
          </cell>
          <cell r="BB360">
            <v>282194</v>
          </cell>
          <cell r="BC360">
            <v>285962</v>
          </cell>
          <cell r="BD360">
            <v>281342</v>
          </cell>
          <cell r="BE360">
            <v>283324</v>
          </cell>
          <cell r="BF360">
            <v>284933</v>
          </cell>
          <cell r="BG360">
            <v>281925</v>
          </cell>
          <cell r="BH360">
            <v>289252</v>
          </cell>
          <cell r="BI360">
            <v>297004</v>
          </cell>
          <cell r="BJ360">
            <v>300987</v>
          </cell>
          <cell r="BK360">
            <v>305459</v>
          </cell>
          <cell r="BL360">
            <v>299768</v>
          </cell>
          <cell r="BM360">
            <v>299830</v>
          </cell>
          <cell r="BN360">
            <v>297735</v>
          </cell>
          <cell r="BO360">
            <v>284632</v>
          </cell>
          <cell r="BP360">
            <v>295955</v>
          </cell>
          <cell r="BQ360">
            <v>295559</v>
          </cell>
          <cell r="BR360">
            <v>290083</v>
          </cell>
          <cell r="BS360">
            <v>301915</v>
          </cell>
          <cell r="BT360">
            <v>303563</v>
          </cell>
          <cell r="BU360">
            <v>307875</v>
          </cell>
          <cell r="BV360">
            <v>291143</v>
          </cell>
        </row>
        <row r="361">
          <cell r="C361" t="str">
            <v>KBP6631J</v>
          </cell>
          <cell r="D361">
            <v>197</v>
          </cell>
          <cell r="E361">
            <v>260</v>
          </cell>
          <cell r="F361">
            <v>309</v>
          </cell>
          <cell r="G361">
            <v>292</v>
          </cell>
          <cell r="H361">
            <v>418</v>
          </cell>
          <cell r="I361">
            <v>473</v>
          </cell>
          <cell r="J361">
            <v>443</v>
          </cell>
          <cell r="K361">
            <v>527</v>
          </cell>
          <cell r="L361">
            <v>543</v>
          </cell>
          <cell r="M361">
            <v>530</v>
          </cell>
          <cell r="N361">
            <v>569</v>
          </cell>
          <cell r="O361">
            <v>569</v>
          </cell>
          <cell r="P361">
            <v>520</v>
          </cell>
          <cell r="Q361">
            <v>552</v>
          </cell>
          <cell r="R361">
            <v>577</v>
          </cell>
          <cell r="S361">
            <v>627</v>
          </cell>
          <cell r="T361">
            <v>642</v>
          </cell>
          <cell r="U361">
            <v>699</v>
          </cell>
          <cell r="V361">
            <v>667</v>
          </cell>
          <cell r="W361">
            <v>709</v>
          </cell>
          <cell r="X361">
            <v>799</v>
          </cell>
          <cell r="Y361">
            <v>981</v>
          </cell>
          <cell r="Z361">
            <v>891</v>
          </cell>
          <cell r="AA361">
            <v>937</v>
          </cell>
          <cell r="AB361">
            <v>889</v>
          </cell>
          <cell r="AC361">
            <v>1067</v>
          </cell>
          <cell r="AD361">
            <v>1184</v>
          </cell>
          <cell r="AE361">
            <v>1396</v>
          </cell>
          <cell r="AF361">
            <v>2060</v>
          </cell>
          <cell r="AG361">
            <v>2049</v>
          </cell>
          <cell r="AH361">
            <v>2032</v>
          </cell>
          <cell r="AI361">
            <v>2342</v>
          </cell>
          <cell r="AJ361">
            <v>2558</v>
          </cell>
          <cell r="AK361">
            <v>2711</v>
          </cell>
          <cell r="AL361">
            <v>3772</v>
          </cell>
          <cell r="AM361">
            <v>4534</v>
          </cell>
          <cell r="AN361">
            <v>4479</v>
          </cell>
          <cell r="AO361">
            <v>3999</v>
          </cell>
          <cell r="AP361">
            <v>5060</v>
          </cell>
          <cell r="AQ361">
            <v>6288</v>
          </cell>
          <cell r="AR361">
            <v>7052</v>
          </cell>
          <cell r="AS361">
            <v>9285</v>
          </cell>
          <cell r="AT361">
            <v>11510</v>
          </cell>
          <cell r="AU361">
            <v>12731</v>
          </cell>
          <cell r="AV361">
            <v>12578</v>
          </cell>
          <cell r="AW361">
            <v>14272</v>
          </cell>
          <cell r="AX361">
            <v>13479</v>
          </cell>
          <cell r="AY361">
            <v>16811</v>
          </cell>
          <cell r="AZ361">
            <v>20916</v>
          </cell>
          <cell r="BA361">
            <v>19945</v>
          </cell>
          <cell r="BB361">
            <v>24496</v>
          </cell>
          <cell r="BC361">
            <v>25963</v>
          </cell>
          <cell r="BD361">
            <v>26263</v>
          </cell>
          <cell r="BE361">
            <v>27029</v>
          </cell>
          <cell r="BF361">
            <v>28340</v>
          </cell>
          <cell r="BG361">
            <v>33648</v>
          </cell>
          <cell r="BH361">
            <v>41197</v>
          </cell>
          <cell r="BI361">
            <v>40467</v>
          </cell>
          <cell r="BJ361">
            <v>40806</v>
          </cell>
          <cell r="BK361">
            <v>39172</v>
          </cell>
          <cell r="BL361">
            <v>42884</v>
          </cell>
          <cell r="BM361">
            <v>55762</v>
          </cell>
          <cell r="BN361">
            <v>67743</v>
          </cell>
          <cell r="BO361">
            <v>68044</v>
          </cell>
          <cell r="BP361">
            <v>65605</v>
          </cell>
          <cell r="BQ361">
            <v>69105</v>
          </cell>
          <cell r="BR361">
            <v>70592</v>
          </cell>
          <cell r="BS361">
            <v>74261</v>
          </cell>
          <cell r="BT361">
            <v>82917</v>
          </cell>
          <cell r="BU361">
            <v>84288</v>
          </cell>
          <cell r="BV361">
            <v>94408</v>
          </cell>
        </row>
        <row r="362">
          <cell r="C362" t="str">
            <v>KBP6631Y</v>
          </cell>
          <cell r="D362">
            <v>13640</v>
          </cell>
          <cell r="E362">
            <v>15703</v>
          </cell>
          <cell r="F362">
            <v>17016</v>
          </cell>
          <cell r="G362">
            <v>15094</v>
          </cell>
          <cell r="H362">
            <v>17401</v>
          </cell>
          <cell r="I362">
            <v>18720</v>
          </cell>
          <cell r="J362">
            <v>18547</v>
          </cell>
          <cell r="K362">
            <v>20232</v>
          </cell>
          <cell r="L362">
            <v>21302</v>
          </cell>
          <cell r="M362">
            <v>21712</v>
          </cell>
          <cell r="N362">
            <v>23410</v>
          </cell>
          <cell r="O362">
            <v>22392</v>
          </cell>
          <cell r="P362">
            <v>20886</v>
          </cell>
          <cell r="Q362">
            <v>22795</v>
          </cell>
          <cell r="R362">
            <v>23634</v>
          </cell>
          <cell r="S362">
            <v>24512</v>
          </cell>
          <cell r="T362">
            <v>25902</v>
          </cell>
          <cell r="U362">
            <v>26742</v>
          </cell>
          <cell r="V362">
            <v>23679</v>
          </cell>
          <cell r="W362">
            <v>23942</v>
          </cell>
          <cell r="X362">
            <v>25826</v>
          </cell>
          <cell r="Y362">
            <v>32284</v>
          </cell>
          <cell r="Z362">
            <v>28420</v>
          </cell>
          <cell r="AA362">
            <v>29772</v>
          </cell>
          <cell r="AB362">
            <v>27792</v>
          </cell>
          <cell r="AC362">
            <v>33007</v>
          </cell>
          <cell r="AD362">
            <v>32796</v>
          </cell>
          <cell r="AE362">
            <v>28644</v>
          </cell>
          <cell r="AF362">
            <v>37345</v>
          </cell>
          <cell r="AG362">
            <v>34141</v>
          </cell>
          <cell r="AH362">
            <v>33315</v>
          </cell>
          <cell r="AI362">
            <v>37230</v>
          </cell>
          <cell r="AJ362">
            <v>38722</v>
          </cell>
          <cell r="AK362">
            <v>37883</v>
          </cell>
          <cell r="AL362">
            <v>41663</v>
          </cell>
          <cell r="AM362">
            <v>44072</v>
          </cell>
          <cell r="AN362">
            <v>40350</v>
          </cell>
          <cell r="AO362">
            <v>31188</v>
          </cell>
          <cell r="AP362">
            <v>34744</v>
          </cell>
          <cell r="AQ362">
            <v>41810</v>
          </cell>
          <cell r="AR362">
            <v>44565</v>
          </cell>
          <cell r="AS362">
            <v>45699</v>
          </cell>
          <cell r="AT362">
            <v>46981</v>
          </cell>
          <cell r="AU362">
            <v>53888</v>
          </cell>
          <cell r="AV362">
            <v>50043</v>
          </cell>
          <cell r="AW362">
            <v>52278</v>
          </cell>
          <cell r="AX362">
            <v>38027</v>
          </cell>
          <cell r="AY362">
            <v>47156</v>
          </cell>
          <cell r="AZ362">
            <v>50867</v>
          </cell>
          <cell r="BA362">
            <v>40728</v>
          </cell>
          <cell r="BB362">
            <v>50496</v>
          </cell>
          <cell r="BC362">
            <v>50924</v>
          </cell>
          <cell r="BD362">
            <v>48221</v>
          </cell>
          <cell r="BE362">
            <v>51203</v>
          </cell>
          <cell r="BF362">
            <v>53622</v>
          </cell>
          <cell r="BG362">
            <v>51877</v>
          </cell>
          <cell r="BH362">
            <v>55264</v>
          </cell>
          <cell r="BI362">
            <v>55641</v>
          </cell>
          <cell r="BJ362">
            <v>56119</v>
          </cell>
          <cell r="BK362">
            <v>57695</v>
          </cell>
          <cell r="BL362">
            <v>54544</v>
          </cell>
          <cell r="BM362">
            <v>56168</v>
          </cell>
          <cell r="BN362">
            <v>67072</v>
          </cell>
          <cell r="BO362">
            <v>65802</v>
          </cell>
          <cell r="BP362">
            <v>65605</v>
          </cell>
          <cell r="BQ362">
            <v>66913</v>
          </cell>
          <cell r="BR362">
            <v>68093</v>
          </cell>
          <cell r="BS362">
            <v>71143</v>
          </cell>
          <cell r="BT362">
            <v>76041</v>
          </cell>
          <cell r="BU362">
            <v>71418</v>
          </cell>
          <cell r="BV362">
            <v>65843</v>
          </cell>
        </row>
        <row r="363">
          <cell r="C363" t="str">
            <v>KBP6632J</v>
          </cell>
          <cell r="D363">
            <v>191</v>
          </cell>
          <cell r="E363">
            <v>186</v>
          </cell>
          <cell r="F363">
            <v>197</v>
          </cell>
          <cell r="G363">
            <v>247</v>
          </cell>
          <cell r="H363">
            <v>323</v>
          </cell>
          <cell r="I363">
            <v>337</v>
          </cell>
          <cell r="J363">
            <v>340</v>
          </cell>
          <cell r="K363">
            <v>334</v>
          </cell>
          <cell r="L363">
            <v>367</v>
          </cell>
          <cell r="M363">
            <v>424</v>
          </cell>
          <cell r="N363">
            <v>476</v>
          </cell>
          <cell r="O363">
            <v>524</v>
          </cell>
          <cell r="P363">
            <v>537</v>
          </cell>
          <cell r="Q363">
            <v>586</v>
          </cell>
          <cell r="R363">
            <v>620</v>
          </cell>
          <cell r="S363">
            <v>640</v>
          </cell>
          <cell r="T363">
            <v>676</v>
          </cell>
          <cell r="U363">
            <v>705</v>
          </cell>
          <cell r="V363">
            <v>760</v>
          </cell>
          <cell r="W363">
            <v>802</v>
          </cell>
          <cell r="X363">
            <v>857</v>
          </cell>
          <cell r="Y363">
            <v>867</v>
          </cell>
          <cell r="Z363">
            <v>933</v>
          </cell>
          <cell r="AA363">
            <v>1050</v>
          </cell>
          <cell r="AB363">
            <v>1057</v>
          </cell>
          <cell r="AC363">
            <v>1005</v>
          </cell>
          <cell r="AD363">
            <v>1326</v>
          </cell>
          <cell r="AE363">
            <v>1965</v>
          </cell>
          <cell r="AF363">
            <v>2794</v>
          </cell>
          <cell r="AG363">
            <v>2880</v>
          </cell>
          <cell r="AH363">
            <v>3278</v>
          </cell>
          <cell r="AI363">
            <v>3791</v>
          </cell>
          <cell r="AJ363">
            <v>4999</v>
          </cell>
          <cell r="AK363">
            <v>7247</v>
          </cell>
          <cell r="AL363">
            <v>12192</v>
          </cell>
          <cell r="AM363">
            <v>10103</v>
          </cell>
          <cell r="AN363">
            <v>10073</v>
          </cell>
          <cell r="AO363">
            <v>11997</v>
          </cell>
          <cell r="AP363">
            <v>13035</v>
          </cell>
          <cell r="AQ363">
            <v>16782</v>
          </cell>
          <cell r="AR363">
            <v>20204</v>
          </cell>
          <cell r="AS363">
            <v>19201</v>
          </cell>
          <cell r="AT363">
            <v>21524</v>
          </cell>
          <cell r="AU363">
            <v>22980</v>
          </cell>
          <cell r="AV363">
            <v>24200</v>
          </cell>
          <cell r="AW363">
            <v>25640</v>
          </cell>
          <cell r="AX363">
            <v>26678</v>
          </cell>
          <cell r="AY363">
            <v>30168</v>
          </cell>
          <cell r="AZ363">
            <v>32237</v>
          </cell>
          <cell r="BA363">
            <v>34981</v>
          </cell>
          <cell r="BB363">
            <v>38945</v>
          </cell>
          <cell r="BC363">
            <v>40696</v>
          </cell>
          <cell r="BD363">
            <v>46048</v>
          </cell>
          <cell r="BE363">
            <v>52357</v>
          </cell>
          <cell r="BF363">
            <v>63636</v>
          </cell>
          <cell r="BG363">
            <v>77538</v>
          </cell>
          <cell r="BH363">
            <v>93315</v>
          </cell>
          <cell r="BI363">
            <v>87179</v>
          </cell>
          <cell r="BJ363">
            <v>92545</v>
          </cell>
          <cell r="BK363">
            <v>107400</v>
          </cell>
          <cell r="BL363">
            <v>132843</v>
          </cell>
          <cell r="BM363">
            <v>157672</v>
          </cell>
          <cell r="BN363">
            <v>197643</v>
          </cell>
          <cell r="BO363">
            <v>200824</v>
          </cell>
          <cell r="BP363">
            <v>230350</v>
          </cell>
          <cell r="BQ363">
            <v>261575</v>
          </cell>
          <cell r="BR363">
            <v>267344</v>
          </cell>
          <cell r="BS363">
            <v>288300</v>
          </cell>
          <cell r="BT363">
            <v>286766</v>
          </cell>
          <cell r="BU363">
            <v>284012</v>
          </cell>
          <cell r="BV363">
            <v>304362</v>
          </cell>
        </row>
        <row r="364">
          <cell r="C364" t="str">
            <v>KBP6632Y</v>
          </cell>
          <cell r="D364">
            <v>98182</v>
          </cell>
          <cell r="E364">
            <v>95119</v>
          </cell>
          <cell r="F364">
            <v>98925</v>
          </cell>
          <cell r="G364">
            <v>104277</v>
          </cell>
          <cell r="H364">
            <v>108809</v>
          </cell>
          <cell r="I364">
            <v>111145</v>
          </cell>
          <cell r="J364">
            <v>116235</v>
          </cell>
          <cell r="K364">
            <v>117627</v>
          </cell>
          <cell r="L364">
            <v>128548</v>
          </cell>
          <cell r="M364">
            <v>139840</v>
          </cell>
          <cell r="N364">
            <v>152726</v>
          </cell>
          <cell r="O364">
            <v>161760</v>
          </cell>
          <cell r="P364">
            <v>168644</v>
          </cell>
          <cell r="Q364">
            <v>185938</v>
          </cell>
          <cell r="R364">
            <v>191368</v>
          </cell>
          <cell r="S364">
            <v>201438</v>
          </cell>
          <cell r="T364">
            <v>217294</v>
          </cell>
          <cell r="U364">
            <v>228153</v>
          </cell>
          <cell r="V364">
            <v>244442</v>
          </cell>
          <cell r="W364">
            <v>252455</v>
          </cell>
          <cell r="X364">
            <v>261242</v>
          </cell>
          <cell r="Y364">
            <v>258581</v>
          </cell>
          <cell r="Z364">
            <v>268187</v>
          </cell>
          <cell r="AA364">
            <v>272905</v>
          </cell>
          <cell r="AB364">
            <v>281862</v>
          </cell>
          <cell r="AC364">
            <v>271451</v>
          </cell>
          <cell r="AD364">
            <v>258148</v>
          </cell>
          <cell r="AE364">
            <v>255982</v>
          </cell>
          <cell r="AF364">
            <v>235640</v>
          </cell>
          <cell r="AG364">
            <v>223806</v>
          </cell>
          <cell r="AH364">
            <v>240420</v>
          </cell>
          <cell r="AI364">
            <v>245324</v>
          </cell>
          <cell r="AJ364">
            <v>247258</v>
          </cell>
          <cell r="AK364">
            <v>253430</v>
          </cell>
          <cell r="AL364">
            <v>247783</v>
          </cell>
          <cell r="AM364">
            <v>246391</v>
          </cell>
          <cell r="AN364">
            <v>246701</v>
          </cell>
          <cell r="AO364">
            <v>247412</v>
          </cell>
          <cell r="AP364">
            <v>257003</v>
          </cell>
          <cell r="AQ364">
            <v>257885</v>
          </cell>
          <cell r="AR364">
            <v>249083</v>
          </cell>
          <cell r="AS364">
            <v>237543</v>
          </cell>
          <cell r="AT364">
            <v>241689</v>
          </cell>
          <cell r="AU364">
            <v>239152</v>
          </cell>
          <cell r="AV364">
            <v>237257</v>
          </cell>
          <cell r="AW364">
            <v>232036</v>
          </cell>
          <cell r="AX364">
            <v>235959</v>
          </cell>
          <cell r="AY364">
            <v>241382</v>
          </cell>
          <cell r="AZ364">
            <v>242489</v>
          </cell>
          <cell r="BA364">
            <v>234960</v>
          </cell>
          <cell r="BB364">
            <v>233017</v>
          </cell>
          <cell r="BC364">
            <v>236917</v>
          </cell>
          <cell r="BD364">
            <v>236593</v>
          </cell>
          <cell r="BE364">
            <v>233335</v>
          </cell>
          <cell r="BF364">
            <v>230697</v>
          </cell>
          <cell r="BG364">
            <v>230457</v>
          </cell>
          <cell r="BH364">
            <v>232648</v>
          </cell>
          <cell r="BI364">
            <v>240549</v>
          </cell>
          <cell r="BJ364">
            <v>244180</v>
          </cell>
          <cell r="BK364">
            <v>246687</v>
          </cell>
          <cell r="BL364">
            <v>245224</v>
          </cell>
          <cell r="BM364">
            <v>243662</v>
          </cell>
          <cell r="BN364">
            <v>230663</v>
          </cell>
          <cell r="BO364">
            <v>218830</v>
          </cell>
          <cell r="BP364">
            <v>230350</v>
          </cell>
          <cell r="BQ364">
            <v>228646</v>
          </cell>
          <cell r="BR364">
            <v>221990</v>
          </cell>
          <cell r="BS364">
            <v>230772</v>
          </cell>
          <cell r="BT364">
            <v>227522</v>
          </cell>
          <cell r="BU364">
            <v>236457</v>
          </cell>
          <cell r="BV364">
            <v>225300</v>
          </cell>
        </row>
        <row r="365">
          <cell r="C365" t="str">
            <v>KBP6633J</v>
          </cell>
          <cell r="D365">
            <v>354</v>
          </cell>
          <cell r="E365">
            <v>406</v>
          </cell>
          <cell r="F365">
            <v>471</v>
          </cell>
          <cell r="G365">
            <v>535</v>
          </cell>
          <cell r="H365">
            <v>608</v>
          </cell>
          <cell r="I365">
            <v>664</v>
          </cell>
          <cell r="J365">
            <v>759</v>
          </cell>
          <cell r="K365">
            <v>895</v>
          </cell>
          <cell r="L365">
            <v>958</v>
          </cell>
          <cell r="M365">
            <v>993</v>
          </cell>
          <cell r="N365">
            <v>1078</v>
          </cell>
          <cell r="O365">
            <v>1131</v>
          </cell>
          <cell r="P365">
            <v>1193</v>
          </cell>
          <cell r="Q365">
            <v>1239</v>
          </cell>
          <cell r="R365">
            <v>1325</v>
          </cell>
          <cell r="S365">
            <v>1420</v>
          </cell>
          <cell r="T365">
            <v>1521</v>
          </cell>
          <cell r="U365">
            <v>1739</v>
          </cell>
          <cell r="V365">
            <v>1996</v>
          </cell>
          <cell r="W365">
            <v>2280</v>
          </cell>
          <cell r="X365">
            <v>2458</v>
          </cell>
          <cell r="Y365">
            <v>2664</v>
          </cell>
          <cell r="Z365">
            <v>2892</v>
          </cell>
          <cell r="AA365">
            <v>3292</v>
          </cell>
          <cell r="AB365">
            <v>3698</v>
          </cell>
          <cell r="AC365">
            <v>4022</v>
          </cell>
          <cell r="AD365">
            <v>4554</v>
          </cell>
          <cell r="AE365">
            <v>5710</v>
          </cell>
          <cell r="AF365">
            <v>6855</v>
          </cell>
          <cell r="AG365">
            <v>8181</v>
          </cell>
          <cell r="AH365">
            <v>9282</v>
          </cell>
          <cell r="AI365">
            <v>9750</v>
          </cell>
          <cell r="AJ365">
            <v>11119</v>
          </cell>
          <cell r="AK365">
            <v>13371</v>
          </cell>
          <cell r="AL365">
            <v>17070</v>
          </cell>
          <cell r="AM365">
            <v>21905</v>
          </cell>
          <cell r="AN365">
            <v>24699</v>
          </cell>
          <cell r="AO365">
            <v>28368</v>
          </cell>
          <cell r="AP365">
            <v>32372</v>
          </cell>
          <cell r="AQ365">
            <v>35863</v>
          </cell>
          <cell r="AR365">
            <v>41805</v>
          </cell>
          <cell r="AS365">
            <v>49678</v>
          </cell>
          <cell r="AT365">
            <v>60157</v>
          </cell>
          <cell r="AU365">
            <v>72532</v>
          </cell>
          <cell r="AV365">
            <v>84646</v>
          </cell>
          <cell r="AW365">
            <v>94474</v>
          </cell>
          <cell r="AX365">
            <v>102546</v>
          </cell>
          <cell r="AY365">
            <v>113302</v>
          </cell>
          <cell r="AZ365">
            <v>126775</v>
          </cell>
          <cell r="BA365">
            <v>144990</v>
          </cell>
          <cell r="BB365">
            <v>156577</v>
          </cell>
          <cell r="BC365">
            <v>171232</v>
          </cell>
          <cell r="BD365">
            <v>178543</v>
          </cell>
          <cell r="BE365">
            <v>185922</v>
          </cell>
          <cell r="BF365">
            <v>211420</v>
          </cell>
          <cell r="BG365">
            <v>231602</v>
          </cell>
          <cell r="BH365">
            <v>268128</v>
          </cell>
          <cell r="BI365">
            <v>284138</v>
          </cell>
          <cell r="BJ365">
            <v>310774</v>
          </cell>
          <cell r="BK365">
            <v>337451</v>
          </cell>
          <cell r="BL365">
            <v>349735</v>
          </cell>
          <cell r="BM365">
            <v>401900</v>
          </cell>
          <cell r="BN365">
            <v>472429</v>
          </cell>
          <cell r="BO365">
            <v>490884</v>
          </cell>
          <cell r="BP365">
            <v>522092</v>
          </cell>
          <cell r="BQ365">
            <v>553075</v>
          </cell>
          <cell r="BR365">
            <v>600818</v>
          </cell>
          <cell r="BS365">
            <v>655742</v>
          </cell>
          <cell r="BT365">
            <v>723562</v>
          </cell>
          <cell r="BU365">
            <v>772875</v>
          </cell>
          <cell r="BV365">
            <v>815816</v>
          </cell>
        </row>
        <row r="366">
          <cell r="C366" t="str">
            <v>KBP6633Y</v>
          </cell>
          <cell r="D366">
            <v>35308</v>
          </cell>
          <cell r="E366">
            <v>39868</v>
          </cell>
          <cell r="F366">
            <v>45373</v>
          </cell>
          <cell r="G366">
            <v>48560</v>
          </cell>
          <cell r="H366">
            <v>52429</v>
          </cell>
          <cell r="I366">
            <v>56503</v>
          </cell>
          <cell r="J366">
            <v>60877</v>
          </cell>
          <cell r="K366">
            <v>63382</v>
          </cell>
          <cell r="L366">
            <v>67830</v>
          </cell>
          <cell r="M366">
            <v>72101</v>
          </cell>
          <cell r="N366">
            <v>75213</v>
          </cell>
          <cell r="O366">
            <v>79475</v>
          </cell>
          <cell r="P366">
            <v>82484</v>
          </cell>
          <cell r="Q366">
            <v>84886</v>
          </cell>
          <cell r="R366">
            <v>88101</v>
          </cell>
          <cell r="S366">
            <v>91409</v>
          </cell>
          <cell r="T366">
            <v>96998</v>
          </cell>
          <cell r="U366">
            <v>109782</v>
          </cell>
          <cell r="V366">
            <v>127660</v>
          </cell>
          <cell r="W366">
            <v>140071</v>
          </cell>
          <cell r="X366">
            <v>148043</v>
          </cell>
          <cell r="Y366">
            <v>159566</v>
          </cell>
          <cell r="Z366">
            <v>168884</v>
          </cell>
          <cell r="AA366">
            <v>186248</v>
          </cell>
          <cell r="AB366">
            <v>201472</v>
          </cell>
          <cell r="AC366">
            <v>216584</v>
          </cell>
          <cell r="AD366">
            <v>227677</v>
          </cell>
          <cell r="AE366">
            <v>245172</v>
          </cell>
          <cell r="AF366">
            <v>263162</v>
          </cell>
          <cell r="AG366">
            <v>273152</v>
          </cell>
          <cell r="AH366">
            <v>277470</v>
          </cell>
          <cell r="AI366">
            <v>269545</v>
          </cell>
          <cell r="AJ366">
            <v>282302</v>
          </cell>
          <cell r="AK366">
            <v>302619</v>
          </cell>
          <cell r="AL366">
            <v>330768</v>
          </cell>
          <cell r="AM366">
            <v>354216</v>
          </cell>
          <cell r="AN366">
            <v>346431</v>
          </cell>
          <cell r="AO366">
            <v>326515</v>
          </cell>
          <cell r="AP366">
            <v>339908</v>
          </cell>
          <cell r="AQ366">
            <v>326235</v>
          </cell>
          <cell r="AR366">
            <v>323936</v>
          </cell>
          <cell r="AS366">
            <v>328459</v>
          </cell>
          <cell r="AT366">
            <v>336784</v>
          </cell>
          <cell r="AU366">
            <v>344691</v>
          </cell>
          <cell r="AV366">
            <v>338595</v>
          </cell>
          <cell r="AW366">
            <v>325979</v>
          </cell>
          <cell r="AX366">
            <v>317704</v>
          </cell>
          <cell r="AY366">
            <v>316102</v>
          </cell>
          <cell r="AZ366">
            <v>325870</v>
          </cell>
          <cell r="BA366">
            <v>344024</v>
          </cell>
          <cell r="BB366">
            <v>353072</v>
          </cell>
          <cell r="BC366">
            <v>363477</v>
          </cell>
          <cell r="BD366">
            <v>357571</v>
          </cell>
          <cell r="BE366">
            <v>358441</v>
          </cell>
          <cell r="BF366">
            <v>384476</v>
          </cell>
          <cell r="BG366">
            <v>394387</v>
          </cell>
          <cell r="BH366">
            <v>406983</v>
          </cell>
          <cell r="BI366">
            <v>406350</v>
          </cell>
          <cell r="BJ366">
            <v>428850</v>
          </cell>
          <cell r="BK366">
            <v>457811</v>
          </cell>
          <cell r="BL366">
            <v>488040</v>
          </cell>
          <cell r="BM366">
            <v>519844</v>
          </cell>
          <cell r="BN366">
            <v>533786</v>
          </cell>
          <cell r="BO366">
            <v>499788</v>
          </cell>
          <cell r="BP366">
            <v>522092</v>
          </cell>
          <cell r="BQ366">
            <v>534420</v>
          </cell>
          <cell r="BR366">
            <v>544392</v>
          </cell>
          <cell r="BS366">
            <v>552280</v>
          </cell>
          <cell r="BT366">
            <v>556028</v>
          </cell>
          <cell r="BU366">
            <v>555915</v>
          </cell>
          <cell r="BV366">
            <v>556935</v>
          </cell>
        </row>
        <row r="367">
          <cell r="C367" t="str">
            <v>KBP6634J</v>
          </cell>
          <cell r="D367">
            <v>285</v>
          </cell>
          <cell r="E367">
            <v>320</v>
          </cell>
          <cell r="F367">
            <v>362</v>
          </cell>
          <cell r="G367">
            <v>416</v>
          </cell>
          <cell r="H367">
            <v>478</v>
          </cell>
          <cell r="I367">
            <v>520</v>
          </cell>
          <cell r="J367">
            <v>584</v>
          </cell>
          <cell r="K367">
            <v>711</v>
          </cell>
          <cell r="L367">
            <v>774</v>
          </cell>
          <cell r="M367">
            <v>794</v>
          </cell>
          <cell r="N367">
            <v>858</v>
          </cell>
          <cell r="O367">
            <v>891</v>
          </cell>
          <cell r="P367">
            <v>929</v>
          </cell>
          <cell r="Q367">
            <v>960</v>
          </cell>
          <cell r="R367">
            <v>1040</v>
          </cell>
          <cell r="S367">
            <v>1130</v>
          </cell>
          <cell r="T367">
            <v>1211</v>
          </cell>
          <cell r="U367">
            <v>1387</v>
          </cell>
          <cell r="V367">
            <v>1571</v>
          </cell>
          <cell r="W367">
            <v>1779</v>
          </cell>
          <cell r="X367">
            <v>1911</v>
          </cell>
          <cell r="Y367">
            <v>2067</v>
          </cell>
          <cell r="Z367">
            <v>2238</v>
          </cell>
          <cell r="AA367">
            <v>2561</v>
          </cell>
          <cell r="AB367">
            <v>2848</v>
          </cell>
          <cell r="AC367">
            <v>3039</v>
          </cell>
          <cell r="AD367">
            <v>3330</v>
          </cell>
          <cell r="AE367">
            <v>4170</v>
          </cell>
          <cell r="AF367">
            <v>4988</v>
          </cell>
          <cell r="AG367">
            <v>6106</v>
          </cell>
          <cell r="AH367">
            <v>6971</v>
          </cell>
          <cell r="AI367">
            <v>7091</v>
          </cell>
          <cell r="AJ367">
            <v>8015</v>
          </cell>
          <cell r="AK367">
            <v>9949</v>
          </cell>
          <cell r="AL367">
            <v>13248</v>
          </cell>
          <cell r="AM367">
            <v>16954</v>
          </cell>
          <cell r="AN367">
            <v>18765</v>
          </cell>
          <cell r="AO367">
            <v>21350</v>
          </cell>
          <cell r="AP367">
            <v>24382</v>
          </cell>
          <cell r="AQ367">
            <v>26558</v>
          </cell>
          <cell r="AR367">
            <v>31258</v>
          </cell>
          <cell r="AS367">
            <v>37342</v>
          </cell>
          <cell r="AT367">
            <v>45463</v>
          </cell>
          <cell r="AU367">
            <v>55523</v>
          </cell>
          <cell r="AV367">
            <v>64595</v>
          </cell>
          <cell r="AW367">
            <v>72062</v>
          </cell>
          <cell r="AX367">
            <v>77985</v>
          </cell>
          <cell r="AY367">
            <v>85814</v>
          </cell>
          <cell r="AZ367">
            <v>95618</v>
          </cell>
          <cell r="BA367">
            <v>110215</v>
          </cell>
          <cell r="BB367">
            <v>118529</v>
          </cell>
          <cell r="BC367">
            <v>129422</v>
          </cell>
          <cell r="BD367">
            <v>136056</v>
          </cell>
          <cell r="BE367">
            <v>142398</v>
          </cell>
          <cell r="BF367">
            <v>165354</v>
          </cell>
          <cell r="BG367">
            <v>183830</v>
          </cell>
          <cell r="BH367">
            <v>215416</v>
          </cell>
          <cell r="BI367">
            <v>229306</v>
          </cell>
          <cell r="BJ367">
            <v>247976</v>
          </cell>
          <cell r="BK367">
            <v>266515</v>
          </cell>
          <cell r="BL367">
            <v>269769</v>
          </cell>
          <cell r="BM367">
            <v>302991</v>
          </cell>
          <cell r="BN367">
            <v>341697</v>
          </cell>
          <cell r="BO367">
            <v>341658</v>
          </cell>
          <cell r="BP367">
            <v>358699</v>
          </cell>
          <cell r="BQ367">
            <v>362693</v>
          </cell>
          <cell r="BR367">
            <v>381267</v>
          </cell>
          <cell r="BS367">
            <v>410669</v>
          </cell>
          <cell r="BT367">
            <v>458375</v>
          </cell>
          <cell r="BU367">
            <v>485491</v>
          </cell>
          <cell r="BV367">
            <v>517438</v>
          </cell>
        </row>
        <row r="368">
          <cell r="C368" t="str">
            <v>KBP6634Y</v>
          </cell>
          <cell r="D368">
            <v>22890</v>
          </cell>
          <cell r="E368">
            <v>25096</v>
          </cell>
          <cell r="F368">
            <v>27604</v>
          </cell>
          <cell r="G368">
            <v>29730</v>
          </cell>
          <cell r="H368">
            <v>32352</v>
          </cell>
          <cell r="I368">
            <v>35218</v>
          </cell>
          <cell r="J368">
            <v>37425</v>
          </cell>
          <cell r="K368">
            <v>39827</v>
          </cell>
          <cell r="L368">
            <v>43394</v>
          </cell>
          <cell r="M368">
            <v>46398</v>
          </cell>
          <cell r="N368">
            <v>48857</v>
          </cell>
          <cell r="O368">
            <v>51447</v>
          </cell>
          <cell r="P368">
            <v>53304</v>
          </cell>
          <cell r="Q368">
            <v>55119</v>
          </cell>
          <cell r="R368">
            <v>57986</v>
          </cell>
          <cell r="S368">
            <v>60591</v>
          </cell>
          <cell r="T368">
            <v>64769</v>
          </cell>
          <cell r="U368">
            <v>73921</v>
          </cell>
          <cell r="V368">
            <v>85598</v>
          </cell>
          <cell r="W368">
            <v>92764</v>
          </cell>
          <cell r="X368">
            <v>99555</v>
          </cell>
          <cell r="Y368">
            <v>107128</v>
          </cell>
          <cell r="Z368">
            <v>112918</v>
          </cell>
          <cell r="AA368">
            <v>124220</v>
          </cell>
          <cell r="AB368">
            <v>132461</v>
          </cell>
          <cell r="AC368">
            <v>140881</v>
          </cell>
          <cell r="AD368">
            <v>146230</v>
          </cell>
          <cell r="AE368">
            <v>159797</v>
          </cell>
          <cell r="AF368">
            <v>170162</v>
          </cell>
          <cell r="AG368">
            <v>176709</v>
          </cell>
          <cell r="AH368">
            <v>181139</v>
          </cell>
          <cell r="AI368">
            <v>175073</v>
          </cell>
          <cell r="AJ368">
            <v>187776</v>
          </cell>
          <cell r="AK368">
            <v>203280</v>
          </cell>
          <cell r="AL368">
            <v>219915</v>
          </cell>
          <cell r="AM368">
            <v>240185</v>
          </cell>
          <cell r="AN368">
            <v>227645</v>
          </cell>
          <cell r="AO368">
            <v>223554</v>
          </cell>
          <cell r="AP368">
            <v>238396</v>
          </cell>
          <cell r="AQ368">
            <v>230553</v>
          </cell>
          <cell r="AR368">
            <v>230176</v>
          </cell>
          <cell r="AS368">
            <v>235252</v>
          </cell>
          <cell r="AT368">
            <v>250559</v>
          </cell>
          <cell r="AU368">
            <v>255240</v>
          </cell>
          <cell r="AV368">
            <v>249504</v>
          </cell>
          <cell r="AW368">
            <v>238106</v>
          </cell>
          <cell r="AX368">
            <v>230297</v>
          </cell>
          <cell r="AY368">
            <v>229878</v>
          </cell>
          <cell r="AZ368">
            <v>236014</v>
          </cell>
          <cell r="BA368">
            <v>251338</v>
          </cell>
          <cell r="BB368">
            <v>254813</v>
          </cell>
          <cell r="BC368">
            <v>261711</v>
          </cell>
          <cell r="BD368">
            <v>261076</v>
          </cell>
          <cell r="BE368">
            <v>262580</v>
          </cell>
          <cell r="BF368">
            <v>283858</v>
          </cell>
          <cell r="BG368">
            <v>292823</v>
          </cell>
          <cell r="BH368">
            <v>301027</v>
          </cell>
          <cell r="BI368">
            <v>296499</v>
          </cell>
          <cell r="BJ368">
            <v>311011</v>
          </cell>
          <cell r="BK368">
            <v>330307</v>
          </cell>
          <cell r="BL368">
            <v>351572</v>
          </cell>
          <cell r="BM368">
            <v>370389</v>
          </cell>
          <cell r="BN368">
            <v>378964</v>
          </cell>
          <cell r="BO368">
            <v>338692</v>
          </cell>
          <cell r="BP368">
            <v>358699</v>
          </cell>
          <cell r="BQ368">
            <v>369582</v>
          </cell>
          <cell r="BR368">
            <v>377330</v>
          </cell>
          <cell r="BS368">
            <v>381173</v>
          </cell>
          <cell r="BT368">
            <v>382006</v>
          </cell>
          <cell r="BU368">
            <v>381078</v>
          </cell>
          <cell r="BV368">
            <v>383639</v>
          </cell>
        </row>
        <row r="369">
          <cell r="C369" t="str">
            <v>KBP6635J</v>
          </cell>
          <cell r="D369">
            <v>31</v>
          </cell>
          <cell r="E369">
            <v>32</v>
          </cell>
          <cell r="F369">
            <v>34</v>
          </cell>
          <cell r="G369">
            <v>40</v>
          </cell>
          <cell r="H369">
            <v>41</v>
          </cell>
          <cell r="I369">
            <v>45</v>
          </cell>
          <cell r="J369">
            <v>49</v>
          </cell>
          <cell r="K369">
            <v>58</v>
          </cell>
          <cell r="L369">
            <v>68</v>
          </cell>
          <cell r="M369">
            <v>79</v>
          </cell>
          <cell r="N369">
            <v>85</v>
          </cell>
          <cell r="O369">
            <v>92</v>
          </cell>
          <cell r="P369">
            <v>98</v>
          </cell>
          <cell r="Q369">
            <v>108</v>
          </cell>
          <cell r="R369">
            <v>117</v>
          </cell>
          <cell r="S369">
            <v>128</v>
          </cell>
          <cell r="T369">
            <v>137</v>
          </cell>
          <cell r="U369">
            <v>150</v>
          </cell>
          <cell r="V369">
            <v>161</v>
          </cell>
          <cell r="W369">
            <v>173</v>
          </cell>
          <cell r="X369">
            <v>191</v>
          </cell>
          <cell r="Y369">
            <v>216</v>
          </cell>
          <cell r="Z369">
            <v>240</v>
          </cell>
          <cell r="AA369">
            <v>264</v>
          </cell>
          <cell r="AB369">
            <v>291</v>
          </cell>
          <cell r="AC369">
            <v>332</v>
          </cell>
          <cell r="AD369">
            <v>384</v>
          </cell>
          <cell r="AE369">
            <v>450</v>
          </cell>
          <cell r="AF369">
            <v>506</v>
          </cell>
          <cell r="AG369">
            <v>574</v>
          </cell>
          <cell r="AH369">
            <v>740</v>
          </cell>
          <cell r="AI369">
            <v>1079</v>
          </cell>
          <cell r="AJ369">
            <v>1487</v>
          </cell>
          <cell r="AK369">
            <v>1681</v>
          </cell>
          <cell r="AL369">
            <v>1704</v>
          </cell>
          <cell r="AM369">
            <v>2056</v>
          </cell>
          <cell r="AN369">
            <v>2493</v>
          </cell>
          <cell r="AO369">
            <v>3070</v>
          </cell>
          <cell r="AP369">
            <v>3702</v>
          </cell>
          <cell r="AQ369">
            <v>4611</v>
          </cell>
          <cell r="AR369">
            <v>5367</v>
          </cell>
          <cell r="AS369">
            <v>6489</v>
          </cell>
          <cell r="AT369">
            <v>7722</v>
          </cell>
          <cell r="AU369">
            <v>8797</v>
          </cell>
          <cell r="AV369">
            <v>10302</v>
          </cell>
          <cell r="AW369">
            <v>11393</v>
          </cell>
          <cell r="AX369">
            <v>12171</v>
          </cell>
          <cell r="AY369">
            <v>13586</v>
          </cell>
          <cell r="AZ369">
            <v>15589</v>
          </cell>
          <cell r="BA369">
            <v>16985</v>
          </cell>
          <cell r="BB369">
            <v>18158</v>
          </cell>
          <cell r="BC369">
            <v>19442</v>
          </cell>
          <cell r="BD369">
            <v>19976</v>
          </cell>
          <cell r="BE369">
            <v>20697</v>
          </cell>
          <cell r="BF369">
            <v>22249</v>
          </cell>
          <cell r="BG369">
            <v>22475</v>
          </cell>
          <cell r="BH369">
            <v>26092</v>
          </cell>
          <cell r="BI369">
            <v>25175</v>
          </cell>
          <cell r="BJ369">
            <v>27303</v>
          </cell>
          <cell r="BK369">
            <v>28417</v>
          </cell>
          <cell r="BL369">
            <v>30849</v>
          </cell>
          <cell r="BM369">
            <v>33278</v>
          </cell>
          <cell r="BN369">
            <v>37779</v>
          </cell>
          <cell r="BO369">
            <v>53473</v>
          </cell>
          <cell r="BP369">
            <v>67940</v>
          </cell>
          <cell r="BQ369">
            <v>86547</v>
          </cell>
          <cell r="BR369">
            <v>105731</v>
          </cell>
          <cell r="BS369">
            <v>116468</v>
          </cell>
          <cell r="BT369">
            <v>124661</v>
          </cell>
          <cell r="BU369">
            <v>137100</v>
          </cell>
          <cell r="BV369">
            <v>144052</v>
          </cell>
        </row>
        <row r="370">
          <cell r="C370" t="str">
            <v>KBP6635Y</v>
          </cell>
          <cell r="D370">
            <v>2526</v>
          </cell>
          <cell r="E370">
            <v>2674</v>
          </cell>
          <cell r="F370">
            <v>2993</v>
          </cell>
          <cell r="G370">
            <v>3321</v>
          </cell>
          <cell r="H370">
            <v>3703</v>
          </cell>
          <cell r="I370">
            <v>3991</v>
          </cell>
          <cell r="J370">
            <v>4311</v>
          </cell>
          <cell r="K370">
            <v>4615</v>
          </cell>
          <cell r="L370">
            <v>5075</v>
          </cell>
          <cell r="M370">
            <v>5597</v>
          </cell>
          <cell r="N370">
            <v>5916</v>
          </cell>
          <cell r="O370">
            <v>6283</v>
          </cell>
          <cell r="P370">
            <v>6602</v>
          </cell>
          <cell r="Q370">
            <v>7078</v>
          </cell>
          <cell r="R370">
            <v>7507</v>
          </cell>
          <cell r="S370">
            <v>7896</v>
          </cell>
          <cell r="T370">
            <v>8341</v>
          </cell>
          <cell r="U370">
            <v>8894</v>
          </cell>
          <cell r="V370">
            <v>9549</v>
          </cell>
          <cell r="W370">
            <v>10243</v>
          </cell>
          <cell r="X370">
            <v>10570</v>
          </cell>
          <cell r="Y370">
            <v>11349</v>
          </cell>
          <cell r="Z370">
            <v>12277</v>
          </cell>
          <cell r="AA370">
            <v>13018</v>
          </cell>
          <cell r="AB370">
            <v>14382</v>
          </cell>
          <cell r="AC370">
            <v>15309</v>
          </cell>
          <cell r="AD370">
            <v>16759</v>
          </cell>
          <cell r="AE370">
            <v>18303</v>
          </cell>
          <cell r="AF370">
            <v>19768</v>
          </cell>
          <cell r="AG370">
            <v>20937</v>
          </cell>
          <cell r="AH370">
            <v>21756</v>
          </cell>
          <cell r="AI370">
            <v>22909</v>
          </cell>
          <cell r="AJ370">
            <v>24211</v>
          </cell>
          <cell r="AK370">
            <v>25895</v>
          </cell>
          <cell r="AL370">
            <v>28140</v>
          </cell>
          <cell r="AM370">
            <v>31359</v>
          </cell>
          <cell r="AN370">
            <v>33207</v>
          </cell>
          <cell r="AO370">
            <v>33160</v>
          </cell>
          <cell r="AP370">
            <v>35296</v>
          </cell>
          <cell r="AQ370">
            <v>37696</v>
          </cell>
          <cell r="AR370">
            <v>38718</v>
          </cell>
          <cell r="AS370">
            <v>40051</v>
          </cell>
          <cell r="AT370">
            <v>42221</v>
          </cell>
          <cell r="AU370">
            <v>43784</v>
          </cell>
          <cell r="AV370">
            <v>44547</v>
          </cell>
          <cell r="AW370">
            <v>45417</v>
          </cell>
          <cell r="AX370">
            <v>45662</v>
          </cell>
          <cell r="AY370">
            <v>47466</v>
          </cell>
          <cell r="AZ370">
            <v>50220</v>
          </cell>
          <cell r="BA370">
            <v>51217</v>
          </cell>
          <cell r="BB370">
            <v>56746</v>
          </cell>
          <cell r="BC370">
            <v>58943</v>
          </cell>
          <cell r="BD370">
            <v>55230</v>
          </cell>
          <cell r="BE370">
            <v>54959</v>
          </cell>
          <cell r="BF370">
            <v>56678</v>
          </cell>
          <cell r="BG370">
            <v>54608</v>
          </cell>
          <cell r="BH370">
            <v>56513</v>
          </cell>
          <cell r="BI370">
            <v>58181</v>
          </cell>
          <cell r="BJ370">
            <v>62128</v>
          </cell>
          <cell r="BK370">
            <v>65450</v>
          </cell>
          <cell r="BL370">
            <v>67688</v>
          </cell>
          <cell r="BM370">
            <v>70000</v>
          </cell>
          <cell r="BN370">
            <v>67522</v>
          </cell>
          <cell r="BO370">
            <v>66337</v>
          </cell>
          <cell r="BP370">
            <v>67940</v>
          </cell>
          <cell r="BQ370">
            <v>68978</v>
          </cell>
          <cell r="BR370">
            <v>68733</v>
          </cell>
          <cell r="BS370">
            <v>68289</v>
          </cell>
          <cell r="BT370">
            <v>67515</v>
          </cell>
          <cell r="BU370">
            <v>66484</v>
          </cell>
          <cell r="BV370">
            <v>64164</v>
          </cell>
        </row>
        <row r="371">
          <cell r="C371" t="str">
            <v>KBP6636J</v>
          </cell>
          <cell r="D371">
            <v>39</v>
          </cell>
          <cell r="E371">
            <v>54</v>
          </cell>
          <cell r="F371">
            <v>75</v>
          </cell>
          <cell r="G371">
            <v>79</v>
          </cell>
          <cell r="H371">
            <v>88</v>
          </cell>
          <cell r="I371">
            <v>99</v>
          </cell>
          <cell r="J371">
            <v>127</v>
          </cell>
          <cell r="K371">
            <v>126</v>
          </cell>
          <cell r="L371">
            <v>116</v>
          </cell>
          <cell r="M371">
            <v>120</v>
          </cell>
          <cell r="N371">
            <v>135</v>
          </cell>
          <cell r="O371">
            <v>148</v>
          </cell>
          <cell r="P371">
            <v>165</v>
          </cell>
          <cell r="Q371">
            <v>171</v>
          </cell>
          <cell r="R371">
            <v>168</v>
          </cell>
          <cell r="S371">
            <v>162</v>
          </cell>
          <cell r="T371">
            <v>173</v>
          </cell>
          <cell r="U371">
            <v>203</v>
          </cell>
          <cell r="V371">
            <v>264</v>
          </cell>
          <cell r="W371">
            <v>329</v>
          </cell>
          <cell r="X371">
            <v>356</v>
          </cell>
          <cell r="Y371">
            <v>381</v>
          </cell>
          <cell r="Z371">
            <v>413</v>
          </cell>
          <cell r="AA371">
            <v>467</v>
          </cell>
          <cell r="AB371">
            <v>560</v>
          </cell>
          <cell r="AC371">
            <v>651</v>
          </cell>
          <cell r="AD371">
            <v>839</v>
          </cell>
          <cell r="AE371">
            <v>1090</v>
          </cell>
          <cell r="AF371">
            <v>1361</v>
          </cell>
          <cell r="AG371">
            <v>1501</v>
          </cell>
          <cell r="AH371">
            <v>1571</v>
          </cell>
          <cell r="AI371">
            <v>1579</v>
          </cell>
          <cell r="AJ371">
            <v>1617</v>
          </cell>
          <cell r="AK371">
            <v>1741</v>
          </cell>
          <cell r="AL371">
            <v>2118</v>
          </cell>
          <cell r="AM371">
            <v>2895</v>
          </cell>
          <cell r="AN371">
            <v>3440</v>
          </cell>
          <cell r="AO371">
            <v>3948</v>
          </cell>
          <cell r="AP371">
            <v>4288</v>
          </cell>
          <cell r="AQ371">
            <v>4694</v>
          </cell>
          <cell r="AR371">
            <v>5179</v>
          </cell>
          <cell r="AS371">
            <v>5848</v>
          </cell>
          <cell r="AT371">
            <v>6971</v>
          </cell>
          <cell r="AU371">
            <v>8212</v>
          </cell>
          <cell r="AV371">
            <v>9749</v>
          </cell>
          <cell r="AW371">
            <v>11020</v>
          </cell>
          <cell r="AX371">
            <v>12391</v>
          </cell>
          <cell r="AY371">
            <v>13902</v>
          </cell>
          <cell r="AZ371">
            <v>15568</v>
          </cell>
          <cell r="BA371">
            <v>17790</v>
          </cell>
          <cell r="BB371">
            <v>19890</v>
          </cell>
          <cell r="BC371">
            <v>22368</v>
          </cell>
          <cell r="BD371">
            <v>22511</v>
          </cell>
          <cell r="BE371">
            <v>22827</v>
          </cell>
          <cell r="BF371">
            <v>23817</v>
          </cell>
          <cell r="BG371">
            <v>25297</v>
          </cell>
          <cell r="BH371">
            <v>26620</v>
          </cell>
          <cell r="BI371">
            <v>29657</v>
          </cell>
          <cell r="BJ371">
            <v>35495</v>
          </cell>
          <cell r="BK371">
            <v>42519</v>
          </cell>
          <cell r="BL371">
            <v>49117</v>
          </cell>
          <cell r="BM371">
            <v>65631</v>
          </cell>
          <cell r="BN371">
            <v>92953</v>
          </cell>
          <cell r="BO371">
            <v>95753</v>
          </cell>
          <cell r="BP371">
            <v>95453</v>
          </cell>
          <cell r="BQ371">
            <v>103835</v>
          </cell>
          <cell r="BR371">
            <v>113820</v>
          </cell>
          <cell r="BS371">
            <v>128605</v>
          </cell>
          <cell r="BT371">
            <v>140526</v>
          </cell>
          <cell r="BU371">
            <v>150284</v>
          </cell>
          <cell r="BV371">
            <v>154326</v>
          </cell>
        </row>
        <row r="372">
          <cell r="C372" t="str">
            <v>KBP6636Y</v>
          </cell>
          <cell r="D372">
            <v>7432</v>
          </cell>
          <cell r="E372">
            <v>9720</v>
          </cell>
          <cell r="F372">
            <v>12494</v>
          </cell>
          <cell r="G372">
            <v>12933</v>
          </cell>
          <cell r="H372">
            <v>13430</v>
          </cell>
          <cell r="I372">
            <v>13973</v>
          </cell>
          <cell r="J372">
            <v>15776</v>
          </cell>
          <cell r="K372">
            <v>15014</v>
          </cell>
          <cell r="L372">
            <v>14771</v>
          </cell>
          <cell r="M372">
            <v>15014</v>
          </cell>
          <cell r="N372">
            <v>14898</v>
          </cell>
          <cell r="O372">
            <v>15950</v>
          </cell>
          <cell r="P372">
            <v>16562</v>
          </cell>
          <cell r="Q372">
            <v>16250</v>
          </cell>
          <cell r="R372">
            <v>15522</v>
          </cell>
          <cell r="S372">
            <v>15337</v>
          </cell>
          <cell r="T372">
            <v>15661</v>
          </cell>
          <cell r="U372">
            <v>17660</v>
          </cell>
          <cell r="V372">
            <v>22226</v>
          </cell>
          <cell r="W372">
            <v>26375</v>
          </cell>
          <cell r="X372">
            <v>26109</v>
          </cell>
          <cell r="Y372">
            <v>28455</v>
          </cell>
          <cell r="Z372">
            <v>30386</v>
          </cell>
          <cell r="AA372">
            <v>34720</v>
          </cell>
          <cell r="AB372">
            <v>39828</v>
          </cell>
          <cell r="AC372">
            <v>45191</v>
          </cell>
          <cell r="AD372">
            <v>49167</v>
          </cell>
          <cell r="AE372">
            <v>49260</v>
          </cell>
          <cell r="AF372">
            <v>54622</v>
          </cell>
          <cell r="AG372">
            <v>55952</v>
          </cell>
          <cell r="AH372">
            <v>53790</v>
          </cell>
          <cell r="AI372">
            <v>50889</v>
          </cell>
          <cell r="AJ372">
            <v>46705</v>
          </cell>
          <cell r="AK372">
            <v>47329</v>
          </cell>
          <cell r="AL372">
            <v>51328</v>
          </cell>
          <cell r="AM372">
            <v>54172</v>
          </cell>
          <cell r="AN372">
            <v>52033</v>
          </cell>
          <cell r="AO372">
            <v>49213</v>
          </cell>
          <cell r="AP372">
            <v>50427</v>
          </cell>
          <cell r="AQ372">
            <v>47896</v>
          </cell>
          <cell r="AR372">
            <v>44024</v>
          </cell>
          <cell r="AS372">
            <v>41111</v>
          </cell>
          <cell r="AT372">
            <v>42440</v>
          </cell>
          <cell r="AU372">
            <v>46018</v>
          </cell>
          <cell r="AV372">
            <v>46445</v>
          </cell>
          <cell r="AW372">
            <v>44270</v>
          </cell>
          <cell r="AX372">
            <v>41519</v>
          </cell>
          <cell r="AY372">
            <v>38684</v>
          </cell>
          <cell r="AZ372">
            <v>39805</v>
          </cell>
          <cell r="BA372">
            <v>41219</v>
          </cell>
          <cell r="BB372">
            <v>42050</v>
          </cell>
          <cell r="BC372">
            <v>43497</v>
          </cell>
          <cell r="BD372">
            <v>40933</v>
          </cell>
          <cell r="BE372">
            <v>40378</v>
          </cell>
          <cell r="BF372">
            <v>42659</v>
          </cell>
          <cell r="BG372">
            <v>44760</v>
          </cell>
          <cell r="BH372">
            <v>47360</v>
          </cell>
          <cell r="BI372">
            <v>51001</v>
          </cell>
          <cell r="BJ372">
            <v>55647</v>
          </cell>
          <cell r="BK372">
            <v>62280</v>
          </cell>
          <cell r="BL372">
            <v>68780</v>
          </cell>
          <cell r="BM372">
            <v>79455</v>
          </cell>
          <cell r="BN372">
            <v>87300</v>
          </cell>
          <cell r="BO372">
            <v>94759</v>
          </cell>
          <cell r="BP372">
            <v>95453</v>
          </cell>
          <cell r="BQ372">
            <v>95860</v>
          </cell>
          <cell r="BR372">
            <v>98329</v>
          </cell>
          <cell r="BS372">
            <v>102818</v>
          </cell>
          <cell r="BT372">
            <v>106507</v>
          </cell>
          <cell r="BU372">
            <v>108353</v>
          </cell>
          <cell r="BV372">
            <v>109132</v>
          </cell>
        </row>
        <row r="373">
          <cell r="C373" t="str">
            <v>KBP6637J</v>
          </cell>
          <cell r="D373">
            <v>962</v>
          </cell>
          <cell r="E373">
            <v>1033</v>
          </cell>
          <cell r="F373">
            <v>1110</v>
          </cell>
          <cell r="G373">
            <v>1190</v>
          </cell>
          <cell r="H373">
            <v>1280</v>
          </cell>
          <cell r="I373">
            <v>1370</v>
          </cell>
          <cell r="J373">
            <v>1512</v>
          </cell>
          <cell r="K373">
            <v>1708</v>
          </cell>
          <cell r="L373">
            <v>1855</v>
          </cell>
          <cell r="M373">
            <v>1967</v>
          </cell>
          <cell r="N373">
            <v>2100</v>
          </cell>
          <cell r="O373">
            <v>2230</v>
          </cell>
          <cell r="P373">
            <v>2329</v>
          </cell>
          <cell r="Q373">
            <v>2454</v>
          </cell>
          <cell r="R373">
            <v>2619</v>
          </cell>
          <cell r="S373">
            <v>2746</v>
          </cell>
          <cell r="T373">
            <v>2948</v>
          </cell>
          <cell r="U373">
            <v>3271</v>
          </cell>
          <cell r="V373">
            <v>3619</v>
          </cell>
          <cell r="W373">
            <v>3926</v>
          </cell>
          <cell r="X373">
            <v>4302</v>
          </cell>
          <cell r="Y373">
            <v>4866</v>
          </cell>
          <cell r="Z373">
            <v>5401</v>
          </cell>
          <cell r="AA373">
            <v>6025</v>
          </cell>
          <cell r="AB373">
            <v>6741</v>
          </cell>
          <cell r="AC373">
            <v>7586</v>
          </cell>
          <cell r="AD373">
            <v>8422</v>
          </cell>
          <cell r="AE373">
            <v>10176</v>
          </cell>
          <cell r="AF373">
            <v>12080</v>
          </cell>
          <cell r="AG373">
            <v>13661</v>
          </cell>
          <cell r="AH373">
            <v>15571</v>
          </cell>
          <cell r="AI373">
            <v>17386</v>
          </cell>
          <cell r="AJ373">
            <v>19403</v>
          </cell>
          <cell r="AK373">
            <v>22085</v>
          </cell>
          <cell r="AL373">
            <v>27835</v>
          </cell>
          <cell r="AM373">
            <v>33837</v>
          </cell>
          <cell r="AN373">
            <v>39625</v>
          </cell>
          <cell r="AO373">
            <v>46233</v>
          </cell>
          <cell r="AP373">
            <v>55077</v>
          </cell>
          <cell r="AQ373">
            <v>62488</v>
          </cell>
          <cell r="AR373">
            <v>73096</v>
          </cell>
          <cell r="AS373">
            <v>88179</v>
          </cell>
          <cell r="AT373">
            <v>104496</v>
          </cell>
          <cell r="AU373">
            <v>127353</v>
          </cell>
          <cell r="AV373">
            <v>150882</v>
          </cell>
          <cell r="AW373">
            <v>179286</v>
          </cell>
          <cell r="AX373">
            <v>212351</v>
          </cell>
          <cell r="AY373">
            <v>243312</v>
          </cell>
          <cell r="AZ373">
            <v>274332</v>
          </cell>
          <cell r="BA373">
            <v>316208</v>
          </cell>
          <cell r="BB373">
            <v>362109</v>
          </cell>
          <cell r="BC373">
            <v>406663</v>
          </cell>
          <cell r="BD373">
            <v>443254</v>
          </cell>
          <cell r="BE373">
            <v>494635</v>
          </cell>
          <cell r="BF373">
            <v>558998</v>
          </cell>
          <cell r="BG373">
            <v>611564</v>
          </cell>
          <cell r="BH373">
            <v>709236</v>
          </cell>
          <cell r="BI373">
            <v>796595</v>
          </cell>
          <cell r="BJ373">
            <v>887825</v>
          </cell>
          <cell r="BK373">
            <v>985216</v>
          </cell>
          <cell r="BL373">
            <v>1116759</v>
          </cell>
          <cell r="BM373">
            <v>1269389</v>
          </cell>
          <cell r="BN373">
            <v>1399375</v>
          </cell>
          <cell r="BO373">
            <v>1517394</v>
          </cell>
          <cell r="BP373">
            <v>1676813</v>
          </cell>
          <cell r="BQ373">
            <v>1840645</v>
          </cell>
          <cell r="BR373">
            <v>1994125</v>
          </cell>
          <cell r="BS373">
            <v>2165128</v>
          </cell>
          <cell r="BT373">
            <v>2324815</v>
          </cell>
          <cell r="BU373">
            <v>2484291</v>
          </cell>
          <cell r="BV373">
            <v>2654870</v>
          </cell>
        </row>
        <row r="374">
          <cell r="C374" t="str">
            <v>KBP6637Y</v>
          </cell>
          <cell r="D374">
            <v>171774</v>
          </cell>
          <cell r="E374">
            <v>168286</v>
          </cell>
          <cell r="F374">
            <v>176585</v>
          </cell>
          <cell r="G374">
            <v>182718</v>
          </cell>
          <cell r="H374">
            <v>188749</v>
          </cell>
          <cell r="I374">
            <v>194941</v>
          </cell>
          <cell r="J374">
            <v>200260</v>
          </cell>
          <cell r="K374">
            <v>209663</v>
          </cell>
          <cell r="L374">
            <v>219168</v>
          </cell>
          <cell r="M374">
            <v>227918</v>
          </cell>
          <cell r="N374">
            <v>237176</v>
          </cell>
          <cell r="O374">
            <v>248120</v>
          </cell>
          <cell r="P374">
            <v>256113</v>
          </cell>
          <cell r="Q374">
            <v>262319</v>
          </cell>
          <cell r="R374">
            <v>272522</v>
          </cell>
          <cell r="S374">
            <v>281344</v>
          </cell>
          <cell r="T374">
            <v>295587</v>
          </cell>
          <cell r="U374">
            <v>310978</v>
          </cell>
          <cell r="V374">
            <v>329261</v>
          </cell>
          <cell r="W374">
            <v>348707</v>
          </cell>
          <cell r="X374">
            <v>361802</v>
          </cell>
          <cell r="Y374">
            <v>384388</v>
          </cell>
          <cell r="Z374">
            <v>414022</v>
          </cell>
          <cell r="AA374">
            <v>435285</v>
          </cell>
          <cell r="AB374">
            <v>461794</v>
          </cell>
          <cell r="AC374">
            <v>484380</v>
          </cell>
          <cell r="AD374">
            <v>502372</v>
          </cell>
          <cell r="AE374">
            <v>531367</v>
          </cell>
          <cell r="AF374">
            <v>568239</v>
          </cell>
          <cell r="AG374">
            <v>596841</v>
          </cell>
          <cell r="AH374">
            <v>613948</v>
          </cell>
          <cell r="AI374">
            <v>612523</v>
          </cell>
          <cell r="AJ374">
            <v>625865</v>
          </cell>
          <cell r="AK374">
            <v>644643</v>
          </cell>
          <cell r="AL374">
            <v>686093</v>
          </cell>
          <cell r="AM374">
            <v>722006</v>
          </cell>
          <cell r="AN374">
            <v>731322</v>
          </cell>
          <cell r="AO374">
            <v>747672</v>
          </cell>
          <cell r="AP374">
            <v>791375</v>
          </cell>
          <cell r="AQ374">
            <v>789806</v>
          </cell>
          <cell r="AR374">
            <v>795561</v>
          </cell>
          <cell r="AS374">
            <v>822390</v>
          </cell>
          <cell r="AT374">
            <v>848464</v>
          </cell>
          <cell r="AU374">
            <v>865481</v>
          </cell>
          <cell r="AV374">
            <v>870956</v>
          </cell>
          <cell r="AW374">
            <v>872681</v>
          </cell>
          <cell r="AX374">
            <v>871434</v>
          </cell>
          <cell r="AY374">
            <v>877663</v>
          </cell>
          <cell r="AZ374">
            <v>902971</v>
          </cell>
          <cell r="BA374">
            <v>943376</v>
          </cell>
          <cell r="BB374">
            <v>984103</v>
          </cell>
          <cell r="BC374">
            <v>1010890</v>
          </cell>
          <cell r="BD374">
            <v>1031425</v>
          </cell>
          <cell r="BE374">
            <v>1071977</v>
          </cell>
          <cell r="BF374">
            <v>1115523</v>
          </cell>
          <cell r="BG374">
            <v>1156017</v>
          </cell>
          <cell r="BH374">
            <v>1204102</v>
          </cell>
          <cell r="BI374">
            <v>1254380</v>
          </cell>
          <cell r="BJ374">
            <v>1312814</v>
          </cell>
          <cell r="BK374">
            <v>1383967</v>
          </cell>
          <cell r="BL374">
            <v>1470948</v>
          </cell>
          <cell r="BM374">
            <v>1561304</v>
          </cell>
          <cell r="BN374">
            <v>1627716</v>
          </cell>
          <cell r="BO374">
            <v>1639632</v>
          </cell>
          <cell r="BP374">
            <v>1676813</v>
          </cell>
          <cell r="BQ374">
            <v>1744999</v>
          </cell>
          <cell r="BR374">
            <v>1798106</v>
          </cell>
          <cell r="BS374">
            <v>1845788</v>
          </cell>
          <cell r="BT374">
            <v>1888785</v>
          </cell>
          <cell r="BU374">
            <v>1919390</v>
          </cell>
          <cell r="BV374">
            <v>1945596</v>
          </cell>
        </row>
        <row r="375">
          <cell r="C375" t="str">
            <v>KBP6638J</v>
          </cell>
          <cell r="D375">
            <v>291</v>
          </cell>
          <cell r="E375">
            <v>333</v>
          </cell>
          <cell r="F375">
            <v>356</v>
          </cell>
          <cell r="G375">
            <v>374</v>
          </cell>
          <cell r="H375">
            <v>380</v>
          </cell>
          <cell r="I375">
            <v>380</v>
          </cell>
          <cell r="J375">
            <v>416</v>
          </cell>
          <cell r="K375">
            <v>524</v>
          </cell>
          <cell r="L375">
            <v>566</v>
          </cell>
          <cell r="M375">
            <v>591</v>
          </cell>
          <cell r="N375">
            <v>632</v>
          </cell>
          <cell r="O375">
            <v>663</v>
          </cell>
          <cell r="P375">
            <v>679</v>
          </cell>
          <cell r="Q375">
            <v>693</v>
          </cell>
          <cell r="R375">
            <v>719</v>
          </cell>
          <cell r="S375">
            <v>741</v>
          </cell>
          <cell r="T375">
            <v>811</v>
          </cell>
          <cell r="U375">
            <v>915</v>
          </cell>
          <cell r="V375">
            <v>1008</v>
          </cell>
          <cell r="W375">
            <v>1103</v>
          </cell>
          <cell r="X375">
            <v>1159</v>
          </cell>
          <cell r="Y375">
            <v>1314</v>
          </cell>
          <cell r="Z375">
            <v>1476</v>
          </cell>
          <cell r="AA375">
            <v>1654</v>
          </cell>
          <cell r="AB375">
            <v>1798</v>
          </cell>
          <cell r="AC375">
            <v>1905</v>
          </cell>
          <cell r="AD375">
            <v>2126</v>
          </cell>
          <cell r="AE375">
            <v>2665</v>
          </cell>
          <cell r="AF375">
            <v>3219</v>
          </cell>
          <cell r="AG375">
            <v>3623</v>
          </cell>
          <cell r="AH375">
            <v>3941</v>
          </cell>
          <cell r="AI375">
            <v>4263</v>
          </cell>
          <cell r="AJ375">
            <v>4686</v>
          </cell>
          <cell r="AK375">
            <v>5105</v>
          </cell>
          <cell r="AL375">
            <v>7107</v>
          </cell>
          <cell r="AM375">
            <v>9030</v>
          </cell>
          <cell r="AN375">
            <v>10229</v>
          </cell>
          <cell r="AO375">
            <v>11495</v>
          </cell>
          <cell r="AP375">
            <v>12274</v>
          </cell>
          <cell r="AQ375">
            <v>13404</v>
          </cell>
          <cell r="AR375">
            <v>15841</v>
          </cell>
          <cell r="AS375">
            <v>20358</v>
          </cell>
          <cell r="AT375">
            <v>24889</v>
          </cell>
          <cell r="AU375">
            <v>31835</v>
          </cell>
          <cell r="AV375">
            <v>38904</v>
          </cell>
          <cell r="AW375">
            <v>43788</v>
          </cell>
          <cell r="AX375">
            <v>51064</v>
          </cell>
          <cell r="AY375">
            <v>58513</v>
          </cell>
          <cell r="AZ375">
            <v>64694</v>
          </cell>
          <cell r="BA375">
            <v>74361</v>
          </cell>
          <cell r="BB375">
            <v>82344</v>
          </cell>
          <cell r="BC375">
            <v>88908</v>
          </cell>
          <cell r="BD375">
            <v>94169</v>
          </cell>
          <cell r="BE375">
            <v>106856</v>
          </cell>
          <cell r="BF375">
            <v>127098</v>
          </cell>
          <cell r="BG375">
            <v>135047</v>
          </cell>
          <cell r="BH375">
            <v>154013</v>
          </cell>
          <cell r="BI375">
            <v>170820</v>
          </cell>
          <cell r="BJ375">
            <v>191682</v>
          </cell>
          <cell r="BK375">
            <v>208034</v>
          </cell>
          <cell r="BL375">
            <v>231999</v>
          </cell>
          <cell r="BM375">
            <v>258908</v>
          </cell>
          <cell r="BN375">
            <v>297518</v>
          </cell>
          <cell r="BO375">
            <v>317655</v>
          </cell>
          <cell r="BP375">
            <v>370580</v>
          </cell>
          <cell r="BQ375">
            <v>404469</v>
          </cell>
          <cell r="BR375">
            <v>437982</v>
          </cell>
          <cell r="BS375">
            <v>473488</v>
          </cell>
          <cell r="BT375">
            <v>503420</v>
          </cell>
          <cell r="BU375">
            <v>544233</v>
          </cell>
          <cell r="BV375">
            <v>589745</v>
          </cell>
        </row>
        <row r="376">
          <cell r="C376" t="str">
            <v>KBP6638Y</v>
          </cell>
          <cell r="D376">
            <v>29837</v>
          </cell>
          <cell r="E376">
            <v>33975</v>
          </cell>
          <cell r="F376">
            <v>37087</v>
          </cell>
          <cell r="G376">
            <v>38936</v>
          </cell>
          <cell r="H376">
            <v>39156</v>
          </cell>
          <cell r="I376">
            <v>39684</v>
          </cell>
          <cell r="J376">
            <v>40198</v>
          </cell>
          <cell r="K376">
            <v>43075</v>
          </cell>
          <cell r="L376">
            <v>45526</v>
          </cell>
          <cell r="M376">
            <v>46421</v>
          </cell>
          <cell r="N376">
            <v>48358</v>
          </cell>
          <cell r="O376">
            <v>49943</v>
          </cell>
          <cell r="P376">
            <v>52644</v>
          </cell>
          <cell r="Q376">
            <v>54229</v>
          </cell>
          <cell r="R376">
            <v>57193</v>
          </cell>
          <cell r="S376">
            <v>58235</v>
          </cell>
          <cell r="T376">
            <v>61890</v>
          </cell>
          <cell r="U376">
            <v>69125</v>
          </cell>
          <cell r="V376">
            <v>74922</v>
          </cell>
          <cell r="W376">
            <v>81468</v>
          </cell>
          <cell r="X376">
            <v>83713</v>
          </cell>
          <cell r="Y376">
            <v>91389</v>
          </cell>
          <cell r="Z376">
            <v>100987</v>
          </cell>
          <cell r="AA376">
            <v>106711</v>
          </cell>
          <cell r="AB376">
            <v>115340</v>
          </cell>
          <cell r="AC376">
            <v>123001</v>
          </cell>
          <cell r="AD376">
            <v>127301</v>
          </cell>
          <cell r="AE376">
            <v>138382</v>
          </cell>
          <cell r="AF376">
            <v>150240</v>
          </cell>
          <cell r="AG376">
            <v>163493</v>
          </cell>
          <cell r="AH376">
            <v>163698</v>
          </cell>
          <cell r="AI376">
            <v>153586</v>
          </cell>
          <cell r="AJ376">
            <v>152383</v>
          </cell>
          <cell r="AK376">
            <v>146909</v>
          </cell>
          <cell r="AL376">
            <v>163948</v>
          </cell>
          <cell r="AM376">
            <v>179387</v>
          </cell>
          <cell r="AN376">
            <v>179651</v>
          </cell>
          <cell r="AO376">
            <v>185962</v>
          </cell>
          <cell r="AP376">
            <v>203177</v>
          </cell>
          <cell r="AQ376">
            <v>194518</v>
          </cell>
          <cell r="AR376">
            <v>187430</v>
          </cell>
          <cell r="AS376">
            <v>192860</v>
          </cell>
          <cell r="AT376">
            <v>200902</v>
          </cell>
          <cell r="AU376">
            <v>201722</v>
          </cell>
          <cell r="AV376">
            <v>203290</v>
          </cell>
          <cell r="AW376">
            <v>199700</v>
          </cell>
          <cell r="AX376">
            <v>195013</v>
          </cell>
          <cell r="AY376">
            <v>196060</v>
          </cell>
          <cell r="AZ376">
            <v>200979</v>
          </cell>
          <cell r="BA376">
            <v>212804</v>
          </cell>
          <cell r="BB376">
            <v>220653</v>
          </cell>
          <cell r="BC376">
            <v>221640</v>
          </cell>
          <cell r="BD376">
            <v>224558</v>
          </cell>
          <cell r="BE376">
            <v>241658</v>
          </cell>
          <cell r="BF376">
            <v>261128</v>
          </cell>
          <cell r="BG376">
            <v>266055</v>
          </cell>
          <cell r="BH376">
            <v>272126</v>
          </cell>
          <cell r="BI376">
            <v>279380</v>
          </cell>
          <cell r="BJ376">
            <v>294461</v>
          </cell>
          <cell r="BK376">
            <v>315210</v>
          </cell>
          <cell r="BL376">
            <v>333999</v>
          </cell>
          <cell r="BM376">
            <v>352698</v>
          </cell>
          <cell r="BN376">
            <v>358880</v>
          </cell>
          <cell r="BO376">
            <v>354870</v>
          </cell>
          <cell r="BP376">
            <v>370580</v>
          </cell>
          <cell r="BQ376">
            <v>385696</v>
          </cell>
          <cell r="BR376">
            <v>400938</v>
          </cell>
          <cell r="BS376">
            <v>408968</v>
          </cell>
          <cell r="BT376">
            <v>415480</v>
          </cell>
          <cell r="BU376">
            <v>421407</v>
          </cell>
          <cell r="BV376">
            <v>426525</v>
          </cell>
        </row>
        <row r="377">
          <cell r="C377" t="str">
            <v>KBP6639J</v>
          </cell>
          <cell r="D377">
            <v>170</v>
          </cell>
          <cell r="E377">
            <v>191</v>
          </cell>
          <cell r="F377">
            <v>207</v>
          </cell>
          <cell r="G377">
            <v>219</v>
          </cell>
          <cell r="H377">
            <v>248</v>
          </cell>
          <cell r="I377">
            <v>276</v>
          </cell>
          <cell r="J377">
            <v>294</v>
          </cell>
          <cell r="K377">
            <v>324</v>
          </cell>
          <cell r="L377">
            <v>369</v>
          </cell>
          <cell r="M377">
            <v>393</v>
          </cell>
          <cell r="N377">
            <v>410</v>
          </cell>
          <cell r="O377">
            <v>437</v>
          </cell>
          <cell r="P377">
            <v>457</v>
          </cell>
          <cell r="Q377">
            <v>492</v>
          </cell>
          <cell r="R377">
            <v>533</v>
          </cell>
          <cell r="S377">
            <v>543</v>
          </cell>
          <cell r="T377">
            <v>590</v>
          </cell>
          <cell r="U377">
            <v>657</v>
          </cell>
          <cell r="V377">
            <v>727</v>
          </cell>
          <cell r="W377">
            <v>770</v>
          </cell>
          <cell r="X377">
            <v>827</v>
          </cell>
          <cell r="Y377">
            <v>948</v>
          </cell>
          <cell r="Z377">
            <v>1010</v>
          </cell>
          <cell r="AA377">
            <v>1110</v>
          </cell>
          <cell r="AB377">
            <v>1215</v>
          </cell>
          <cell r="AC377">
            <v>1379</v>
          </cell>
          <cell r="AD377">
            <v>1461</v>
          </cell>
          <cell r="AE377">
            <v>1861</v>
          </cell>
          <cell r="AF377">
            <v>2162</v>
          </cell>
          <cell r="AG377">
            <v>2525</v>
          </cell>
          <cell r="AH377">
            <v>2886</v>
          </cell>
          <cell r="AI377">
            <v>3488</v>
          </cell>
          <cell r="AJ377">
            <v>3845</v>
          </cell>
          <cell r="AK377">
            <v>4307</v>
          </cell>
          <cell r="AL377">
            <v>5384</v>
          </cell>
          <cell r="AM377">
            <v>6237</v>
          </cell>
          <cell r="AN377">
            <v>6889</v>
          </cell>
          <cell r="AO377">
            <v>7911</v>
          </cell>
          <cell r="AP377">
            <v>9862</v>
          </cell>
          <cell r="AQ377">
            <v>10634</v>
          </cell>
          <cell r="AR377">
            <v>13125</v>
          </cell>
          <cell r="AS377">
            <v>15571</v>
          </cell>
          <cell r="AT377">
            <v>18496</v>
          </cell>
          <cell r="AU377">
            <v>20455</v>
          </cell>
          <cell r="AV377">
            <v>23229</v>
          </cell>
          <cell r="AW377">
            <v>27456</v>
          </cell>
          <cell r="AX377">
            <v>34059</v>
          </cell>
          <cell r="AY377">
            <v>36576</v>
          </cell>
          <cell r="AZ377">
            <v>41235</v>
          </cell>
          <cell r="BA377">
            <v>47952</v>
          </cell>
          <cell r="BB377">
            <v>55762</v>
          </cell>
          <cell r="BC377">
            <v>62366</v>
          </cell>
          <cell r="BD377">
            <v>68564</v>
          </cell>
          <cell r="BE377">
            <v>75585</v>
          </cell>
          <cell r="BF377">
            <v>87201</v>
          </cell>
          <cell r="BG377">
            <v>96567</v>
          </cell>
          <cell r="BH377">
            <v>107678</v>
          </cell>
          <cell r="BI377">
            <v>127233</v>
          </cell>
          <cell r="BJ377">
            <v>143943</v>
          </cell>
          <cell r="BK377">
            <v>159554</v>
          </cell>
          <cell r="BL377">
            <v>196054</v>
          </cell>
          <cell r="BM377">
            <v>210995</v>
          </cell>
          <cell r="BN377">
            <v>221549</v>
          </cell>
          <cell r="BO377">
            <v>223427</v>
          </cell>
          <cell r="BP377">
            <v>229499</v>
          </cell>
          <cell r="BQ377">
            <v>257335</v>
          </cell>
          <cell r="BR377">
            <v>289003</v>
          </cell>
          <cell r="BS377">
            <v>326646</v>
          </cell>
          <cell r="BT377">
            <v>351820</v>
          </cell>
          <cell r="BU377">
            <v>370284</v>
          </cell>
          <cell r="BV377">
            <v>389186</v>
          </cell>
        </row>
        <row r="378">
          <cell r="C378" t="str">
            <v>KBP6639Y</v>
          </cell>
          <cell r="D378">
            <v>14216</v>
          </cell>
          <cell r="E378">
            <v>14707</v>
          </cell>
          <cell r="F378">
            <v>15648</v>
          </cell>
          <cell r="G378">
            <v>16516</v>
          </cell>
          <cell r="H378">
            <v>16737</v>
          </cell>
          <cell r="I378">
            <v>17931</v>
          </cell>
          <cell r="J378">
            <v>19036</v>
          </cell>
          <cell r="K378">
            <v>19757</v>
          </cell>
          <cell r="L378">
            <v>20264</v>
          </cell>
          <cell r="M378">
            <v>21172</v>
          </cell>
          <cell r="N378">
            <v>22056</v>
          </cell>
          <cell r="O378">
            <v>22981</v>
          </cell>
          <cell r="P378">
            <v>23218</v>
          </cell>
          <cell r="Q378">
            <v>23431</v>
          </cell>
          <cell r="R378">
            <v>24511</v>
          </cell>
          <cell r="S378">
            <v>24839</v>
          </cell>
          <cell r="T378">
            <v>26230</v>
          </cell>
          <cell r="U378">
            <v>27924</v>
          </cell>
          <cell r="V378">
            <v>30175</v>
          </cell>
          <cell r="W378">
            <v>32164</v>
          </cell>
          <cell r="X378">
            <v>33408</v>
          </cell>
          <cell r="Y378">
            <v>34995</v>
          </cell>
          <cell r="Z378">
            <v>37074</v>
          </cell>
          <cell r="AA378">
            <v>39857</v>
          </cell>
          <cell r="AB378">
            <v>44096</v>
          </cell>
          <cell r="AC378">
            <v>46568</v>
          </cell>
          <cell r="AD378">
            <v>48409</v>
          </cell>
          <cell r="AE378">
            <v>52133</v>
          </cell>
          <cell r="AF378">
            <v>58549</v>
          </cell>
          <cell r="AG378">
            <v>60399</v>
          </cell>
          <cell r="AH378">
            <v>61913</v>
          </cell>
          <cell r="AI378">
            <v>63132</v>
          </cell>
          <cell r="AJ378">
            <v>65899</v>
          </cell>
          <cell r="AK378">
            <v>71718</v>
          </cell>
          <cell r="AL378">
            <v>76767</v>
          </cell>
          <cell r="AM378">
            <v>81629</v>
          </cell>
          <cell r="AN378">
            <v>79100</v>
          </cell>
          <cell r="AO378">
            <v>74459</v>
          </cell>
          <cell r="AP378">
            <v>80311</v>
          </cell>
          <cell r="AQ378">
            <v>81309</v>
          </cell>
          <cell r="AR378">
            <v>79918</v>
          </cell>
          <cell r="AS378">
            <v>80466</v>
          </cell>
          <cell r="AT378">
            <v>84313</v>
          </cell>
          <cell r="AU378">
            <v>87986</v>
          </cell>
          <cell r="AV378">
            <v>88015</v>
          </cell>
          <cell r="AW378">
            <v>86090</v>
          </cell>
          <cell r="AX378">
            <v>87725</v>
          </cell>
          <cell r="AY378">
            <v>89793</v>
          </cell>
          <cell r="AZ378">
            <v>93930</v>
          </cell>
          <cell r="BA378">
            <v>103857</v>
          </cell>
          <cell r="BB378">
            <v>110230</v>
          </cell>
          <cell r="BC378">
            <v>118643</v>
          </cell>
          <cell r="BD378">
            <v>125114</v>
          </cell>
          <cell r="BE378">
            <v>131674</v>
          </cell>
          <cell r="BF378">
            <v>142545</v>
          </cell>
          <cell r="BG378">
            <v>150958</v>
          </cell>
          <cell r="BH378">
            <v>164608</v>
          </cell>
          <cell r="BI378">
            <v>175057</v>
          </cell>
          <cell r="BJ378">
            <v>183612</v>
          </cell>
          <cell r="BK378">
            <v>193334</v>
          </cell>
          <cell r="BL378">
            <v>203224</v>
          </cell>
          <cell r="BM378">
            <v>218488</v>
          </cell>
          <cell r="BN378">
            <v>226136</v>
          </cell>
          <cell r="BO378">
            <v>225712</v>
          </cell>
          <cell r="BP378">
            <v>229499</v>
          </cell>
          <cell r="BQ378">
            <v>237442</v>
          </cell>
          <cell r="BR378">
            <v>243188</v>
          </cell>
          <cell r="BS378">
            <v>250129</v>
          </cell>
          <cell r="BT378">
            <v>258023</v>
          </cell>
          <cell r="BU378">
            <v>260932</v>
          </cell>
          <cell r="BV378">
            <v>261952</v>
          </cell>
        </row>
        <row r="379">
          <cell r="C379" t="str">
            <v>KBP6640J</v>
          </cell>
          <cell r="D379">
            <v>157</v>
          </cell>
          <cell r="E379">
            <v>172</v>
          </cell>
          <cell r="F379">
            <v>184</v>
          </cell>
          <cell r="G379">
            <v>200</v>
          </cell>
          <cell r="H379">
            <v>227</v>
          </cell>
          <cell r="I379">
            <v>248</v>
          </cell>
          <cell r="J379">
            <v>281</v>
          </cell>
          <cell r="K379">
            <v>299</v>
          </cell>
          <cell r="L379">
            <v>323</v>
          </cell>
          <cell r="M379">
            <v>351</v>
          </cell>
          <cell r="N379">
            <v>379</v>
          </cell>
          <cell r="O379">
            <v>412</v>
          </cell>
          <cell r="P379">
            <v>435</v>
          </cell>
          <cell r="Q379">
            <v>465</v>
          </cell>
          <cell r="R379">
            <v>510</v>
          </cell>
          <cell r="S379">
            <v>549</v>
          </cell>
          <cell r="T379">
            <v>577</v>
          </cell>
          <cell r="U379">
            <v>649</v>
          </cell>
          <cell r="V379">
            <v>743</v>
          </cell>
          <cell r="W379">
            <v>822</v>
          </cell>
          <cell r="X379">
            <v>925</v>
          </cell>
          <cell r="Y379">
            <v>1091</v>
          </cell>
          <cell r="Z379">
            <v>1250</v>
          </cell>
          <cell r="AA379">
            <v>1447</v>
          </cell>
          <cell r="AB379">
            <v>1658</v>
          </cell>
          <cell r="AC379">
            <v>1879</v>
          </cell>
          <cell r="AD379">
            <v>2126</v>
          </cell>
          <cell r="AE379">
            <v>2488</v>
          </cell>
          <cell r="AF379">
            <v>2970</v>
          </cell>
          <cell r="AG379">
            <v>3128</v>
          </cell>
          <cell r="AH379">
            <v>3578</v>
          </cell>
          <cell r="AI379">
            <v>3898</v>
          </cell>
          <cell r="AJ379">
            <v>4369</v>
          </cell>
          <cell r="AK379">
            <v>5161</v>
          </cell>
          <cell r="AL379">
            <v>6198</v>
          </cell>
          <cell r="AM379">
            <v>7388</v>
          </cell>
          <cell r="AN379">
            <v>8893</v>
          </cell>
          <cell r="AO379">
            <v>10769</v>
          </cell>
          <cell r="AP379">
            <v>12945</v>
          </cell>
          <cell r="AQ379">
            <v>15321</v>
          </cell>
          <cell r="AR379">
            <v>16735</v>
          </cell>
          <cell r="AS379">
            <v>19998</v>
          </cell>
          <cell r="AT379">
            <v>24233</v>
          </cell>
          <cell r="AU379">
            <v>29256</v>
          </cell>
          <cell r="AV379">
            <v>34837</v>
          </cell>
          <cell r="AW379">
            <v>43446</v>
          </cell>
          <cell r="AX379">
            <v>51489</v>
          </cell>
          <cell r="AY379">
            <v>60765</v>
          </cell>
          <cell r="AZ379">
            <v>67981</v>
          </cell>
          <cell r="BA379">
            <v>79146</v>
          </cell>
          <cell r="BB379">
            <v>89812</v>
          </cell>
          <cell r="BC379">
            <v>105038</v>
          </cell>
          <cell r="BD379">
            <v>116790</v>
          </cell>
          <cell r="BE379">
            <v>134989</v>
          </cell>
          <cell r="BF379">
            <v>149736</v>
          </cell>
          <cell r="BG379">
            <v>169680</v>
          </cell>
          <cell r="BH379">
            <v>210957</v>
          </cell>
          <cell r="BI379">
            <v>237509</v>
          </cell>
          <cell r="BJ379">
            <v>267607</v>
          </cell>
          <cell r="BK379">
            <v>306093</v>
          </cell>
          <cell r="BL379">
            <v>347755</v>
          </cell>
          <cell r="BM379">
            <v>418980</v>
          </cell>
          <cell r="BN379">
            <v>446756</v>
          </cell>
          <cell r="BO379">
            <v>482872</v>
          </cell>
          <cell r="BP379">
            <v>523526</v>
          </cell>
          <cell r="BQ379">
            <v>566117</v>
          </cell>
          <cell r="BR379">
            <v>605674</v>
          </cell>
          <cell r="BS379">
            <v>644910</v>
          </cell>
          <cell r="BT379">
            <v>687415</v>
          </cell>
          <cell r="BU379">
            <v>735168</v>
          </cell>
          <cell r="BV379">
            <v>781739</v>
          </cell>
        </row>
        <row r="380">
          <cell r="C380" t="str">
            <v>KBP6640Y</v>
          </cell>
          <cell r="D380">
            <v>39657</v>
          </cell>
          <cell r="E380">
            <v>41020</v>
          </cell>
          <cell r="F380">
            <v>43504</v>
          </cell>
          <cell r="G380">
            <v>43504</v>
          </cell>
          <cell r="H380">
            <v>44880</v>
          </cell>
          <cell r="I380">
            <v>46905</v>
          </cell>
          <cell r="J380">
            <v>47440</v>
          </cell>
          <cell r="K380">
            <v>49670</v>
          </cell>
          <cell r="L380">
            <v>53071</v>
          </cell>
          <cell r="M380">
            <v>55313</v>
          </cell>
          <cell r="N380">
            <v>56855</v>
          </cell>
          <cell r="O380">
            <v>59390</v>
          </cell>
          <cell r="P380">
            <v>61275</v>
          </cell>
          <cell r="Q380">
            <v>63173</v>
          </cell>
          <cell r="R380">
            <v>67696</v>
          </cell>
          <cell r="S380">
            <v>70154</v>
          </cell>
          <cell r="T380">
            <v>73033</v>
          </cell>
          <cell r="U380">
            <v>77186</v>
          </cell>
          <cell r="V380">
            <v>82639</v>
          </cell>
          <cell r="W380">
            <v>86868</v>
          </cell>
          <cell r="X380">
            <v>89849</v>
          </cell>
          <cell r="Y380">
            <v>95187</v>
          </cell>
          <cell r="Z380">
            <v>103938</v>
          </cell>
          <cell r="AA380">
            <v>114206</v>
          </cell>
          <cell r="AB380">
            <v>119391</v>
          </cell>
          <cell r="AC380">
            <v>122882</v>
          </cell>
          <cell r="AD380">
            <v>127913</v>
          </cell>
          <cell r="AE380">
            <v>136130</v>
          </cell>
          <cell r="AF380">
            <v>142079</v>
          </cell>
          <cell r="AG380">
            <v>145277</v>
          </cell>
          <cell r="AH380">
            <v>148920</v>
          </cell>
          <cell r="AI380">
            <v>149252</v>
          </cell>
          <cell r="AJ380">
            <v>152818</v>
          </cell>
          <cell r="AK380">
            <v>160628</v>
          </cell>
          <cell r="AL380">
            <v>170526</v>
          </cell>
          <cell r="AM380">
            <v>179443</v>
          </cell>
          <cell r="AN380">
            <v>183864</v>
          </cell>
          <cell r="AO380">
            <v>189966</v>
          </cell>
          <cell r="AP380">
            <v>197533</v>
          </cell>
          <cell r="AQ380">
            <v>200692</v>
          </cell>
          <cell r="AR380">
            <v>205240</v>
          </cell>
          <cell r="AS380">
            <v>212807</v>
          </cell>
          <cell r="AT380">
            <v>217024</v>
          </cell>
          <cell r="AU380">
            <v>221100</v>
          </cell>
          <cell r="AV380">
            <v>221614</v>
          </cell>
          <cell r="AW380">
            <v>225041</v>
          </cell>
          <cell r="AX380">
            <v>226002</v>
          </cell>
          <cell r="AY380">
            <v>227132</v>
          </cell>
          <cell r="AZ380">
            <v>235430</v>
          </cell>
          <cell r="BA380">
            <v>243688</v>
          </cell>
          <cell r="BB380">
            <v>260223</v>
          </cell>
          <cell r="BC380">
            <v>272469</v>
          </cell>
          <cell r="BD380">
            <v>278741</v>
          </cell>
          <cell r="BE380">
            <v>292987</v>
          </cell>
          <cell r="BF380">
            <v>302304</v>
          </cell>
          <cell r="BG380">
            <v>326995</v>
          </cell>
          <cell r="BH380">
            <v>347518</v>
          </cell>
          <cell r="BI380">
            <v>364197</v>
          </cell>
          <cell r="BJ380">
            <v>389889</v>
          </cell>
          <cell r="BK380">
            <v>412149</v>
          </cell>
          <cell r="BL380">
            <v>451896</v>
          </cell>
          <cell r="BM380">
            <v>484675</v>
          </cell>
          <cell r="BN380">
            <v>511716</v>
          </cell>
          <cell r="BO380">
            <v>517114</v>
          </cell>
          <cell r="BP380">
            <v>523526</v>
          </cell>
          <cell r="BQ380">
            <v>545802</v>
          </cell>
          <cell r="BR380">
            <v>562042</v>
          </cell>
          <cell r="BS380">
            <v>576707</v>
          </cell>
          <cell r="BT380">
            <v>589314</v>
          </cell>
          <cell r="BU380">
            <v>605550</v>
          </cell>
          <cell r="BV380">
            <v>617168</v>
          </cell>
        </row>
        <row r="381">
          <cell r="C381" t="str">
            <v>KBP6642J</v>
          </cell>
          <cell r="D381">
            <v>344</v>
          </cell>
          <cell r="E381">
            <v>337</v>
          </cell>
          <cell r="F381">
            <v>364</v>
          </cell>
          <cell r="G381">
            <v>395</v>
          </cell>
          <cell r="H381">
            <v>425</v>
          </cell>
          <cell r="I381">
            <v>466</v>
          </cell>
          <cell r="J381">
            <v>521</v>
          </cell>
          <cell r="K381">
            <v>560</v>
          </cell>
          <cell r="L381">
            <v>597</v>
          </cell>
          <cell r="M381">
            <v>632</v>
          </cell>
          <cell r="N381">
            <v>678</v>
          </cell>
          <cell r="O381">
            <v>718</v>
          </cell>
          <cell r="P381">
            <v>759</v>
          </cell>
          <cell r="Q381">
            <v>804</v>
          </cell>
          <cell r="R381">
            <v>857</v>
          </cell>
          <cell r="S381">
            <v>913</v>
          </cell>
          <cell r="T381">
            <v>970</v>
          </cell>
          <cell r="U381">
            <v>1051</v>
          </cell>
          <cell r="V381">
            <v>1141</v>
          </cell>
          <cell r="W381">
            <v>1232</v>
          </cell>
          <cell r="X381">
            <v>1391</v>
          </cell>
          <cell r="Y381">
            <v>1512</v>
          </cell>
          <cell r="Z381">
            <v>1664</v>
          </cell>
          <cell r="AA381">
            <v>1813</v>
          </cell>
          <cell r="AB381">
            <v>2070</v>
          </cell>
          <cell r="AC381">
            <v>2424</v>
          </cell>
          <cell r="AD381">
            <v>2710</v>
          </cell>
          <cell r="AE381">
            <v>3162</v>
          </cell>
          <cell r="AF381">
            <v>3728</v>
          </cell>
          <cell r="AG381">
            <v>4386</v>
          </cell>
          <cell r="AH381">
            <v>5167</v>
          </cell>
          <cell r="AI381">
            <v>5737</v>
          </cell>
          <cell r="AJ381">
            <v>6502</v>
          </cell>
          <cell r="AK381">
            <v>7512</v>
          </cell>
          <cell r="AL381">
            <v>9146</v>
          </cell>
          <cell r="AM381">
            <v>11182</v>
          </cell>
          <cell r="AN381">
            <v>13613</v>
          </cell>
          <cell r="AO381">
            <v>16058</v>
          </cell>
          <cell r="AP381">
            <v>19997</v>
          </cell>
          <cell r="AQ381">
            <v>23129</v>
          </cell>
          <cell r="AR381">
            <v>27395</v>
          </cell>
          <cell r="AS381">
            <v>32252</v>
          </cell>
          <cell r="AT381">
            <v>36878</v>
          </cell>
          <cell r="AU381">
            <v>45806</v>
          </cell>
          <cell r="AV381">
            <v>53912</v>
          </cell>
          <cell r="AW381">
            <v>64596</v>
          </cell>
          <cell r="AX381">
            <v>75740</v>
          </cell>
          <cell r="AY381">
            <v>87458</v>
          </cell>
          <cell r="AZ381">
            <v>100422</v>
          </cell>
          <cell r="BA381">
            <v>114749</v>
          </cell>
          <cell r="BB381">
            <v>134191</v>
          </cell>
          <cell r="BC381">
            <v>150351</v>
          </cell>
          <cell r="BD381">
            <v>163731</v>
          </cell>
          <cell r="BE381">
            <v>177205</v>
          </cell>
          <cell r="BF381">
            <v>194963</v>
          </cell>
          <cell r="BG381">
            <v>210270</v>
          </cell>
          <cell r="BH381">
            <v>236588</v>
          </cell>
          <cell r="BI381">
            <v>261033</v>
          </cell>
          <cell r="BJ381">
            <v>284593</v>
          </cell>
          <cell r="BK381">
            <v>311535</v>
          </cell>
          <cell r="BL381">
            <v>340951</v>
          </cell>
          <cell r="BM381">
            <v>380506</v>
          </cell>
          <cell r="BN381">
            <v>433552</v>
          </cell>
          <cell r="BO381">
            <v>493440</v>
          </cell>
          <cell r="BP381">
            <v>553208</v>
          </cell>
          <cell r="BQ381">
            <v>612724</v>
          </cell>
          <cell r="BR381">
            <v>661466</v>
          </cell>
          <cell r="BS381">
            <v>720084</v>
          </cell>
          <cell r="BT381">
            <v>782160</v>
          </cell>
          <cell r="BU381">
            <v>834606</v>
          </cell>
          <cell r="BV381">
            <v>894200</v>
          </cell>
        </row>
        <row r="382">
          <cell r="C382" t="str">
            <v>KBP6642Y</v>
          </cell>
          <cell r="D382">
            <v>94219</v>
          </cell>
          <cell r="E382">
            <v>82534</v>
          </cell>
          <cell r="F382">
            <v>84108</v>
          </cell>
          <cell r="G382">
            <v>87233</v>
          </cell>
          <cell r="H382">
            <v>91858</v>
          </cell>
          <cell r="I382">
            <v>94733</v>
          </cell>
          <cell r="J382">
            <v>97484</v>
          </cell>
          <cell r="K382">
            <v>100948</v>
          </cell>
          <cell r="L382">
            <v>104806</v>
          </cell>
          <cell r="M382">
            <v>110573</v>
          </cell>
          <cell r="N382">
            <v>116377</v>
          </cell>
          <cell r="O382">
            <v>123231</v>
          </cell>
          <cell r="P382">
            <v>127642</v>
          </cell>
          <cell r="Q382">
            <v>130216</v>
          </cell>
          <cell r="R382">
            <v>126556</v>
          </cell>
          <cell r="S382">
            <v>132477</v>
          </cell>
          <cell r="T382">
            <v>139588</v>
          </cell>
          <cell r="U382">
            <v>141402</v>
          </cell>
          <cell r="V382">
            <v>146146</v>
          </cell>
          <cell r="W382">
            <v>153480</v>
          </cell>
          <cell r="X382">
            <v>159946</v>
          </cell>
          <cell r="Y382">
            <v>169003</v>
          </cell>
          <cell r="Z382">
            <v>179115</v>
          </cell>
          <cell r="AA382">
            <v>180866</v>
          </cell>
          <cell r="AB382">
            <v>187976</v>
          </cell>
          <cell r="AC382">
            <v>197147</v>
          </cell>
          <cell r="AD382">
            <v>203412</v>
          </cell>
          <cell r="AE382">
            <v>209055</v>
          </cell>
          <cell r="AF382">
            <v>219573</v>
          </cell>
          <cell r="AG382">
            <v>230914</v>
          </cell>
          <cell r="AH382">
            <v>243399</v>
          </cell>
          <cell r="AI382">
            <v>249724</v>
          </cell>
          <cell r="AJ382">
            <v>257218</v>
          </cell>
          <cell r="AK382">
            <v>264276</v>
          </cell>
          <cell r="AL382">
            <v>272953</v>
          </cell>
          <cell r="AM382">
            <v>280838</v>
          </cell>
          <cell r="AN382">
            <v>292221</v>
          </cell>
          <cell r="AO382">
            <v>306968</v>
          </cell>
          <cell r="AP382">
            <v>319766</v>
          </cell>
          <cell r="AQ382">
            <v>321622</v>
          </cell>
          <cell r="AR382">
            <v>332063</v>
          </cell>
          <cell r="AS382">
            <v>345971</v>
          </cell>
          <cell r="AT382">
            <v>356747</v>
          </cell>
          <cell r="AU382">
            <v>365797</v>
          </cell>
          <cell r="AV382">
            <v>371012</v>
          </cell>
          <cell r="AW382">
            <v>378337</v>
          </cell>
          <cell r="AX382">
            <v>382417</v>
          </cell>
          <cell r="AY382">
            <v>383908</v>
          </cell>
          <cell r="AZ382">
            <v>391276</v>
          </cell>
          <cell r="BA382">
            <v>399056</v>
          </cell>
          <cell r="BB382">
            <v>407495</v>
          </cell>
          <cell r="BC382">
            <v>409863</v>
          </cell>
          <cell r="BD382">
            <v>413796</v>
          </cell>
          <cell r="BE382">
            <v>415311</v>
          </cell>
          <cell r="BF382">
            <v>417840</v>
          </cell>
          <cell r="BG382">
            <v>417638</v>
          </cell>
          <cell r="BH382">
            <v>422756</v>
          </cell>
          <cell r="BI382">
            <v>437918</v>
          </cell>
          <cell r="BJ382">
            <v>446079</v>
          </cell>
          <cell r="BK382">
            <v>464616</v>
          </cell>
          <cell r="BL382">
            <v>481829</v>
          </cell>
          <cell r="BM382">
            <v>505443</v>
          </cell>
          <cell r="BN382">
            <v>530984</v>
          </cell>
          <cell r="BO382">
            <v>541936</v>
          </cell>
          <cell r="BP382">
            <v>553208</v>
          </cell>
          <cell r="BQ382">
            <v>576059</v>
          </cell>
          <cell r="BR382">
            <v>591938</v>
          </cell>
          <cell r="BS382">
            <v>609984</v>
          </cell>
          <cell r="BT382">
            <v>625968</v>
          </cell>
          <cell r="BU382">
            <v>631501</v>
          </cell>
          <cell r="BV382">
            <v>639951</v>
          </cell>
        </row>
        <row r="383">
          <cell r="C383" t="str">
            <v>KBP6643J</v>
          </cell>
          <cell r="D383">
            <v>199</v>
          </cell>
          <cell r="E383">
            <v>173</v>
          </cell>
          <cell r="F383">
            <v>184</v>
          </cell>
          <cell r="G383">
            <v>196</v>
          </cell>
          <cell r="H383">
            <v>209</v>
          </cell>
          <cell r="I383">
            <v>229</v>
          </cell>
          <cell r="J383">
            <v>261</v>
          </cell>
          <cell r="K383">
            <v>283</v>
          </cell>
          <cell r="L383">
            <v>299</v>
          </cell>
          <cell r="M383">
            <v>317</v>
          </cell>
          <cell r="N383">
            <v>344</v>
          </cell>
          <cell r="O383">
            <v>371</v>
          </cell>
          <cell r="P383">
            <v>397</v>
          </cell>
          <cell r="Q383">
            <v>425</v>
          </cell>
          <cell r="R383">
            <v>452</v>
          </cell>
          <cell r="S383">
            <v>484</v>
          </cell>
          <cell r="T383">
            <v>519</v>
          </cell>
          <cell r="U383">
            <v>573</v>
          </cell>
          <cell r="V383">
            <v>628</v>
          </cell>
          <cell r="W383">
            <v>683</v>
          </cell>
          <cell r="X383">
            <v>795</v>
          </cell>
          <cell r="Y383">
            <v>873</v>
          </cell>
          <cell r="Z383">
            <v>973</v>
          </cell>
          <cell r="AA383">
            <v>1067</v>
          </cell>
          <cell r="AB383">
            <v>1233</v>
          </cell>
          <cell r="AC383">
            <v>1485</v>
          </cell>
          <cell r="AD383">
            <v>1658</v>
          </cell>
          <cell r="AE383">
            <v>1969</v>
          </cell>
          <cell r="AF383">
            <v>2354</v>
          </cell>
          <cell r="AG383">
            <v>2818</v>
          </cell>
          <cell r="AH383">
            <v>3375</v>
          </cell>
          <cell r="AI383">
            <v>3784</v>
          </cell>
          <cell r="AJ383">
            <v>4358</v>
          </cell>
          <cell r="AK383">
            <v>5140</v>
          </cell>
          <cell r="AL383">
            <v>6339</v>
          </cell>
          <cell r="AM383">
            <v>7905</v>
          </cell>
          <cell r="AN383">
            <v>9649</v>
          </cell>
          <cell r="AO383">
            <v>11246</v>
          </cell>
          <cell r="AP383">
            <v>14323</v>
          </cell>
          <cell r="AQ383">
            <v>16655</v>
          </cell>
          <cell r="AR383">
            <v>19854</v>
          </cell>
          <cell r="AS383">
            <v>23591</v>
          </cell>
          <cell r="AT383">
            <v>26819</v>
          </cell>
          <cell r="AU383">
            <v>33949</v>
          </cell>
          <cell r="AV383">
            <v>40506</v>
          </cell>
          <cell r="AW383">
            <v>49215</v>
          </cell>
          <cell r="AX383">
            <v>58066</v>
          </cell>
          <cell r="AY383">
            <v>66380</v>
          </cell>
          <cell r="AZ383">
            <v>75682</v>
          </cell>
          <cell r="BA383">
            <v>85636</v>
          </cell>
          <cell r="BB383">
            <v>101384</v>
          </cell>
          <cell r="BC383">
            <v>113183</v>
          </cell>
          <cell r="BD383">
            <v>122549</v>
          </cell>
          <cell r="BE383">
            <v>130723</v>
          </cell>
          <cell r="BF383">
            <v>140681</v>
          </cell>
          <cell r="BG383">
            <v>150860</v>
          </cell>
          <cell r="BH383">
            <v>167519</v>
          </cell>
          <cell r="BI383">
            <v>183108</v>
          </cell>
          <cell r="BJ383">
            <v>199518</v>
          </cell>
          <cell r="BK383">
            <v>217665</v>
          </cell>
          <cell r="BL383">
            <v>236104</v>
          </cell>
          <cell r="BM383">
            <v>264777</v>
          </cell>
          <cell r="BN383">
            <v>309629</v>
          </cell>
          <cell r="BO383">
            <v>356819</v>
          </cell>
          <cell r="BP383">
            <v>404647</v>
          </cell>
          <cell r="BQ383">
            <v>448778</v>
          </cell>
          <cell r="BR383">
            <v>485222</v>
          </cell>
          <cell r="BS383">
            <v>534365</v>
          </cell>
          <cell r="BT383">
            <v>586446</v>
          </cell>
          <cell r="BU383">
            <v>623211</v>
          </cell>
          <cell r="BV383">
            <v>671259</v>
          </cell>
        </row>
        <row r="384">
          <cell r="C384" t="str">
            <v>KBP6643Y</v>
          </cell>
          <cell r="D384">
            <v>69353</v>
          </cell>
          <cell r="E384">
            <v>56456</v>
          </cell>
          <cell r="F384">
            <v>56979</v>
          </cell>
          <cell r="G384">
            <v>59126</v>
          </cell>
          <cell r="H384">
            <v>62751</v>
          </cell>
          <cell r="I384">
            <v>64790</v>
          </cell>
          <cell r="J384">
            <v>66738</v>
          </cell>
          <cell r="K384">
            <v>69209</v>
          </cell>
          <cell r="L384">
            <v>72004</v>
          </cell>
          <cell r="M384">
            <v>76405</v>
          </cell>
          <cell r="N384">
            <v>80879</v>
          </cell>
          <cell r="O384">
            <v>86957</v>
          </cell>
          <cell r="P384">
            <v>90114</v>
          </cell>
          <cell r="Q384">
            <v>91376</v>
          </cell>
          <cell r="R384">
            <v>93072</v>
          </cell>
          <cell r="S384">
            <v>98321</v>
          </cell>
          <cell r="T384">
            <v>104922</v>
          </cell>
          <cell r="U384">
            <v>106095</v>
          </cell>
          <cell r="V384">
            <v>110009</v>
          </cell>
          <cell r="W384">
            <v>116899</v>
          </cell>
          <cell r="X384">
            <v>122472</v>
          </cell>
          <cell r="Y384">
            <v>130373</v>
          </cell>
          <cell r="Z384">
            <v>139085</v>
          </cell>
          <cell r="AA384">
            <v>140744</v>
          </cell>
          <cell r="AB384">
            <v>146390</v>
          </cell>
          <cell r="AC384">
            <v>153532</v>
          </cell>
          <cell r="AD384">
            <v>158547</v>
          </cell>
          <cell r="AE384">
            <v>162948</v>
          </cell>
          <cell r="AF384">
            <v>170704</v>
          </cell>
          <cell r="AG384">
            <v>180552</v>
          </cell>
          <cell r="AH384">
            <v>191465</v>
          </cell>
          <cell r="AI384">
            <v>196948</v>
          </cell>
          <cell r="AJ384">
            <v>203026</v>
          </cell>
          <cell r="AK384">
            <v>208528</v>
          </cell>
          <cell r="AL384">
            <v>215580</v>
          </cell>
          <cell r="AM384">
            <v>220721</v>
          </cell>
          <cell r="AN384">
            <v>229451</v>
          </cell>
          <cell r="AO384">
            <v>240995</v>
          </cell>
          <cell r="AP384">
            <v>250356</v>
          </cell>
          <cell r="AQ384">
            <v>250735</v>
          </cell>
          <cell r="AR384">
            <v>259501</v>
          </cell>
          <cell r="AS384">
            <v>271063</v>
          </cell>
          <cell r="AT384">
            <v>279378</v>
          </cell>
          <cell r="AU384">
            <v>286214</v>
          </cell>
          <cell r="AV384">
            <v>290830</v>
          </cell>
          <cell r="AW384">
            <v>297419</v>
          </cell>
          <cell r="AX384">
            <v>300743</v>
          </cell>
          <cell r="AY384">
            <v>301521</v>
          </cell>
          <cell r="AZ384">
            <v>304527</v>
          </cell>
          <cell r="BA384">
            <v>307091</v>
          </cell>
          <cell r="BB384">
            <v>313021</v>
          </cell>
          <cell r="BC384">
            <v>315491</v>
          </cell>
          <cell r="BD384">
            <v>313130</v>
          </cell>
          <cell r="BE384">
            <v>310458</v>
          </cell>
          <cell r="BF384">
            <v>307582</v>
          </cell>
          <cell r="BG384">
            <v>304708</v>
          </cell>
          <cell r="BH384">
            <v>306891</v>
          </cell>
          <cell r="BI384">
            <v>315384</v>
          </cell>
          <cell r="BJ384">
            <v>321418</v>
          </cell>
          <cell r="BK384">
            <v>335265</v>
          </cell>
          <cell r="BL384">
            <v>345531</v>
          </cell>
          <cell r="BM384">
            <v>361636</v>
          </cell>
          <cell r="BN384">
            <v>381768</v>
          </cell>
          <cell r="BO384">
            <v>393921</v>
          </cell>
          <cell r="BP384">
            <v>404647</v>
          </cell>
          <cell r="BQ384">
            <v>423833</v>
          </cell>
          <cell r="BR384">
            <v>436466</v>
          </cell>
          <cell r="BS384">
            <v>450454</v>
          </cell>
          <cell r="BT384">
            <v>463315</v>
          </cell>
          <cell r="BU384">
            <v>467062</v>
          </cell>
          <cell r="BV384">
            <v>473592</v>
          </cell>
        </row>
        <row r="385">
          <cell r="C385" t="str">
            <v>KBP6645J</v>
          </cell>
          <cell r="D385">
            <v>1704</v>
          </cell>
          <cell r="E385">
            <v>1886</v>
          </cell>
          <cell r="F385">
            <v>2087</v>
          </cell>
          <cell r="G385">
            <v>2263</v>
          </cell>
          <cell r="H385">
            <v>2629</v>
          </cell>
          <cell r="I385">
            <v>2844</v>
          </cell>
          <cell r="J385">
            <v>3054</v>
          </cell>
          <cell r="K385">
            <v>3464</v>
          </cell>
          <cell r="L385">
            <v>3723</v>
          </cell>
          <cell r="M385">
            <v>3914</v>
          </cell>
          <cell r="N385">
            <v>4223</v>
          </cell>
          <cell r="O385">
            <v>4455</v>
          </cell>
          <cell r="P385">
            <v>4579</v>
          </cell>
          <cell r="Q385">
            <v>4830</v>
          </cell>
          <cell r="R385">
            <v>5141</v>
          </cell>
          <cell r="S385">
            <v>5433</v>
          </cell>
          <cell r="T385">
            <v>5787</v>
          </cell>
          <cell r="U385">
            <v>6415</v>
          </cell>
          <cell r="V385">
            <v>7042</v>
          </cell>
          <cell r="W385">
            <v>7718</v>
          </cell>
          <cell r="X385">
            <v>8415</v>
          </cell>
          <cell r="Y385">
            <v>9377</v>
          </cell>
          <cell r="Z385">
            <v>10117</v>
          </cell>
          <cell r="AA385">
            <v>11303</v>
          </cell>
          <cell r="AB385">
            <v>12385</v>
          </cell>
          <cell r="AC385">
            <v>13679</v>
          </cell>
          <cell r="AD385">
            <v>15486</v>
          </cell>
          <cell r="AE385">
            <v>19247</v>
          </cell>
          <cell r="AF385">
            <v>23789</v>
          </cell>
          <cell r="AG385">
            <v>26771</v>
          </cell>
          <cell r="AH385">
            <v>30163</v>
          </cell>
          <cell r="AI385">
            <v>33269</v>
          </cell>
          <cell r="AJ385">
            <v>38079</v>
          </cell>
          <cell r="AK385">
            <v>45414</v>
          </cell>
          <cell r="AL385">
            <v>60870</v>
          </cell>
          <cell r="AM385">
            <v>70379</v>
          </cell>
          <cell r="AN385">
            <v>78876</v>
          </cell>
          <cell r="AO385">
            <v>90597</v>
          </cell>
          <cell r="AP385">
            <v>105544</v>
          </cell>
          <cell r="AQ385">
            <v>121421</v>
          </cell>
          <cell r="AR385">
            <v>142157</v>
          </cell>
          <cell r="AS385">
            <v>166344</v>
          </cell>
          <cell r="AT385">
            <v>197686</v>
          </cell>
          <cell r="AU385">
            <v>235596</v>
          </cell>
          <cell r="AV385">
            <v>272306</v>
          </cell>
          <cell r="AW385">
            <v>313672</v>
          </cell>
          <cell r="AX385">
            <v>355052</v>
          </cell>
          <cell r="AY385">
            <v>403593</v>
          </cell>
          <cell r="AZ385">
            <v>454260</v>
          </cell>
          <cell r="BA385">
            <v>516124</v>
          </cell>
          <cell r="BB385">
            <v>582127</v>
          </cell>
          <cell r="BC385">
            <v>644554</v>
          </cell>
          <cell r="BD385">
            <v>694108</v>
          </cell>
          <cell r="BE385">
            <v>759943</v>
          </cell>
          <cell r="BF385">
            <v>862394</v>
          </cell>
          <cell r="BG385">
            <v>954352</v>
          </cell>
          <cell r="BH385">
            <v>1111876</v>
          </cell>
          <cell r="BI385">
            <v>1208379</v>
          </cell>
          <cell r="BJ385">
            <v>1331950</v>
          </cell>
          <cell r="BK385">
            <v>1469239</v>
          </cell>
          <cell r="BL385">
            <v>1642221</v>
          </cell>
          <cell r="BM385">
            <v>1884723</v>
          </cell>
          <cell r="BN385">
            <v>2137190</v>
          </cell>
          <cell r="BO385">
            <v>2277146</v>
          </cell>
          <cell r="BP385">
            <v>2494860</v>
          </cell>
          <cell r="BQ385">
            <v>2724400</v>
          </cell>
          <cell r="BR385">
            <v>2932879</v>
          </cell>
          <cell r="BS385">
            <v>3183431</v>
          </cell>
          <cell r="BT385">
            <v>3418060</v>
          </cell>
          <cell r="BU385">
            <v>3625466</v>
          </cell>
          <cell r="BV385">
            <v>3869456</v>
          </cell>
        </row>
        <row r="386">
          <cell r="C386" t="str">
            <v>KBP6645Y</v>
          </cell>
          <cell r="D386">
            <v>294122</v>
          </cell>
          <cell r="E386">
            <v>298667</v>
          </cell>
          <cell r="F386">
            <v>318350</v>
          </cell>
          <cell r="G386">
            <v>328234</v>
          </cell>
          <cell r="H386">
            <v>346341</v>
          </cell>
          <cell r="I386">
            <v>361235</v>
          </cell>
          <cell r="J386">
            <v>375115</v>
          </cell>
          <cell r="K386">
            <v>390607</v>
          </cell>
          <cell r="L386">
            <v>415079</v>
          </cell>
          <cell r="M386">
            <v>437719</v>
          </cell>
          <cell r="N386">
            <v>462986</v>
          </cell>
          <cell r="O386">
            <v>482950</v>
          </cell>
          <cell r="P386">
            <v>496170</v>
          </cell>
          <cell r="Q386">
            <v>521827</v>
          </cell>
          <cell r="R386">
            <v>540496</v>
          </cell>
          <cell r="S386">
            <v>561866</v>
          </cell>
          <cell r="T386">
            <v>596320</v>
          </cell>
          <cell r="U386">
            <v>636151</v>
          </cell>
          <cell r="V386">
            <v>681919</v>
          </cell>
          <cell r="W386">
            <v>721322</v>
          </cell>
          <cell r="X386">
            <v>753284</v>
          </cell>
          <cell r="Y386">
            <v>797549</v>
          </cell>
          <cell r="Z386">
            <v>834863</v>
          </cell>
          <cell r="AA386">
            <v>881743</v>
          </cell>
          <cell r="AB386">
            <v>927230</v>
          </cell>
          <cell r="AC386">
            <v>967696</v>
          </cell>
          <cell r="AD386">
            <v>986414</v>
          </cell>
          <cell r="AE386">
            <v>1024033</v>
          </cell>
          <cell r="AF386">
            <v>1079075</v>
          </cell>
          <cell r="AG386">
            <v>1100725</v>
          </cell>
          <cell r="AH386">
            <v>1132296</v>
          </cell>
          <cell r="AI386">
            <v>1132076</v>
          </cell>
          <cell r="AJ386">
            <v>1164344</v>
          </cell>
          <cell r="AK386">
            <v>1209965</v>
          </cell>
          <cell r="AL386">
            <v>1284360</v>
          </cell>
          <cell r="AM386">
            <v>1348700</v>
          </cell>
          <cell r="AN386">
            <v>1339500</v>
          </cell>
          <cell r="AO386">
            <v>1310299</v>
          </cell>
          <cell r="AP386">
            <v>1378902</v>
          </cell>
          <cell r="AQ386">
            <v>1373881</v>
          </cell>
          <cell r="AR386">
            <v>1374015</v>
          </cell>
          <cell r="AS386">
            <v>1395531</v>
          </cell>
          <cell r="AT386">
            <v>1448532</v>
          </cell>
          <cell r="AU386">
            <v>1484069</v>
          </cell>
          <cell r="AV386">
            <v>1472891</v>
          </cell>
          <cell r="AW386">
            <v>1456418</v>
          </cell>
          <cell r="AX386">
            <v>1424155</v>
          </cell>
          <cell r="AY386">
            <v>1444089</v>
          </cell>
          <cell r="AZ386">
            <v>1487298</v>
          </cell>
          <cell r="BA386">
            <v>1531910</v>
          </cell>
          <cell r="BB386">
            <v>1596991</v>
          </cell>
          <cell r="BC386">
            <v>1638963</v>
          </cell>
          <cell r="BD386">
            <v>1650424</v>
          </cell>
          <cell r="BE386">
            <v>1694501</v>
          </cell>
          <cell r="BF386">
            <v>1769462</v>
          </cell>
          <cell r="BG386">
            <v>1820200</v>
          </cell>
          <cell r="BH386">
            <v>1888705</v>
          </cell>
          <cell r="BI386">
            <v>1945016</v>
          </cell>
          <cell r="BJ386">
            <v>2032496</v>
          </cell>
          <cell r="BK386">
            <v>2140473</v>
          </cell>
          <cell r="BL386">
            <v>2258756</v>
          </cell>
          <cell r="BM386">
            <v>2380978</v>
          </cell>
          <cell r="BN386">
            <v>2459237</v>
          </cell>
          <cell r="BO386">
            <v>2424052</v>
          </cell>
          <cell r="BP386">
            <v>2494860</v>
          </cell>
          <cell r="BQ386">
            <v>2574978</v>
          </cell>
          <cell r="BR386">
            <v>2632581</v>
          </cell>
          <cell r="BS386">
            <v>2699983</v>
          </cell>
          <cell r="BT386">
            <v>2748376</v>
          </cell>
          <cell r="BU386">
            <v>2783180</v>
          </cell>
          <cell r="BV386">
            <v>2793674</v>
          </cell>
        </row>
        <row r="387">
          <cell r="C387" t="str">
            <v>KBP6647J</v>
          </cell>
          <cell r="D387">
            <v>145</v>
          </cell>
          <cell r="E387">
            <v>164</v>
          </cell>
          <cell r="F387">
            <v>180</v>
          </cell>
          <cell r="G387">
            <v>199</v>
          </cell>
          <cell r="H387">
            <v>216</v>
          </cell>
          <cell r="I387">
            <v>237</v>
          </cell>
          <cell r="J387">
            <v>260</v>
          </cell>
          <cell r="K387">
            <v>277</v>
          </cell>
          <cell r="L387">
            <v>298</v>
          </cell>
          <cell r="M387">
            <v>315</v>
          </cell>
          <cell r="N387">
            <v>334</v>
          </cell>
          <cell r="O387">
            <v>347</v>
          </cell>
          <cell r="P387">
            <v>362</v>
          </cell>
          <cell r="Q387">
            <v>379</v>
          </cell>
          <cell r="R387">
            <v>405</v>
          </cell>
          <cell r="S387">
            <v>429</v>
          </cell>
          <cell r="T387">
            <v>451</v>
          </cell>
          <cell r="U387">
            <v>478</v>
          </cell>
          <cell r="V387">
            <v>513</v>
          </cell>
          <cell r="W387">
            <v>549</v>
          </cell>
          <cell r="X387">
            <v>596</v>
          </cell>
          <cell r="Y387">
            <v>639</v>
          </cell>
          <cell r="Z387">
            <v>691</v>
          </cell>
          <cell r="AA387">
            <v>746</v>
          </cell>
          <cell r="AB387">
            <v>837</v>
          </cell>
          <cell r="AC387">
            <v>939</v>
          </cell>
          <cell r="AD387">
            <v>1052</v>
          </cell>
          <cell r="AE387">
            <v>1193</v>
          </cell>
          <cell r="AF387">
            <v>1374</v>
          </cell>
          <cell r="AG387">
            <v>1568</v>
          </cell>
          <cell r="AH387">
            <v>1792</v>
          </cell>
          <cell r="AI387">
            <v>1953</v>
          </cell>
          <cell r="AJ387">
            <v>2144</v>
          </cell>
          <cell r="AK387">
            <v>2372</v>
          </cell>
          <cell r="AL387">
            <v>2807</v>
          </cell>
          <cell r="AM387">
            <v>3277</v>
          </cell>
          <cell r="AN387">
            <v>3964</v>
          </cell>
          <cell r="AO387">
            <v>4812</v>
          </cell>
          <cell r="AP387">
            <v>5674</v>
          </cell>
          <cell r="AQ387">
            <v>6474</v>
          </cell>
          <cell r="AR387">
            <v>7541</v>
          </cell>
          <cell r="AS387">
            <v>8661</v>
          </cell>
          <cell r="AT387">
            <v>10059</v>
          </cell>
          <cell r="AU387">
            <v>11857</v>
          </cell>
          <cell r="AV387">
            <v>13406</v>
          </cell>
          <cell r="AW387">
            <v>15381</v>
          </cell>
          <cell r="AX387">
            <v>17674</v>
          </cell>
          <cell r="AY387">
            <v>21078</v>
          </cell>
          <cell r="AZ387">
            <v>24740</v>
          </cell>
          <cell r="BA387">
            <v>29113</v>
          </cell>
          <cell r="BB387">
            <v>32807</v>
          </cell>
          <cell r="BC387">
            <v>37168</v>
          </cell>
          <cell r="BD387">
            <v>41182</v>
          </cell>
          <cell r="BE387">
            <v>46482</v>
          </cell>
          <cell r="BF387">
            <v>54282</v>
          </cell>
          <cell r="BG387">
            <v>59410</v>
          </cell>
          <cell r="BH387">
            <v>69069</v>
          </cell>
          <cell r="BI387">
            <v>77925</v>
          </cell>
          <cell r="BJ387">
            <v>85075</v>
          </cell>
          <cell r="BK387">
            <v>93870</v>
          </cell>
          <cell r="BL387">
            <v>104847</v>
          </cell>
          <cell r="BM387">
            <v>115729</v>
          </cell>
          <cell r="BN387">
            <v>123923</v>
          </cell>
          <cell r="BO387">
            <v>136621</v>
          </cell>
          <cell r="BP387">
            <v>148561</v>
          </cell>
          <cell r="BQ387">
            <v>163946</v>
          </cell>
          <cell r="BR387">
            <v>176244</v>
          </cell>
          <cell r="BS387">
            <v>185719</v>
          </cell>
          <cell r="BT387">
            <v>195714</v>
          </cell>
          <cell r="BU387">
            <v>211395</v>
          </cell>
          <cell r="BV387">
            <v>222941</v>
          </cell>
        </row>
        <row r="388">
          <cell r="C388" t="str">
            <v>KBP6647Y</v>
          </cell>
          <cell r="D388">
            <v>24932</v>
          </cell>
          <cell r="E388">
            <v>25977</v>
          </cell>
          <cell r="F388">
            <v>27005</v>
          </cell>
          <cell r="G388">
            <v>27981</v>
          </cell>
          <cell r="H388">
            <v>28991</v>
          </cell>
          <cell r="I388">
            <v>29828</v>
          </cell>
          <cell r="J388">
            <v>30629</v>
          </cell>
          <cell r="K388">
            <v>31622</v>
          </cell>
          <cell r="L388">
            <v>32685</v>
          </cell>
          <cell r="M388">
            <v>34061</v>
          </cell>
          <cell r="N388">
            <v>35403</v>
          </cell>
          <cell r="O388">
            <v>36222</v>
          </cell>
          <cell r="P388">
            <v>37476</v>
          </cell>
          <cell r="Q388">
            <v>38766</v>
          </cell>
          <cell r="R388">
            <v>34102</v>
          </cell>
          <cell r="S388">
            <v>34821</v>
          </cell>
          <cell r="T388">
            <v>35385</v>
          </cell>
          <cell r="U388">
            <v>36030</v>
          </cell>
          <cell r="V388">
            <v>36882</v>
          </cell>
          <cell r="W388">
            <v>37395</v>
          </cell>
          <cell r="X388">
            <v>38329</v>
          </cell>
          <cell r="Y388">
            <v>39546</v>
          </cell>
          <cell r="Z388">
            <v>41012</v>
          </cell>
          <cell r="AA388">
            <v>41122</v>
          </cell>
          <cell r="AB388">
            <v>42627</v>
          </cell>
          <cell r="AC388">
            <v>44703</v>
          </cell>
          <cell r="AD388">
            <v>45998</v>
          </cell>
          <cell r="AE388">
            <v>47273</v>
          </cell>
          <cell r="AF388">
            <v>50085</v>
          </cell>
          <cell r="AG388">
            <v>51665</v>
          </cell>
          <cell r="AH388">
            <v>53331</v>
          </cell>
          <cell r="AI388">
            <v>54210</v>
          </cell>
          <cell r="AJ388">
            <v>55667</v>
          </cell>
          <cell r="AK388">
            <v>57252</v>
          </cell>
          <cell r="AL388">
            <v>58927</v>
          </cell>
          <cell r="AM388">
            <v>61673</v>
          </cell>
          <cell r="AN388">
            <v>64372</v>
          </cell>
          <cell r="AO388">
            <v>67642</v>
          </cell>
          <cell r="AP388">
            <v>71120</v>
          </cell>
          <cell r="AQ388">
            <v>72584</v>
          </cell>
          <cell r="AR388">
            <v>74332</v>
          </cell>
          <cell r="AS388">
            <v>76771</v>
          </cell>
          <cell r="AT388">
            <v>79292</v>
          </cell>
          <cell r="AU388">
            <v>81556</v>
          </cell>
          <cell r="AV388">
            <v>82190</v>
          </cell>
          <cell r="AW388">
            <v>82982</v>
          </cell>
          <cell r="AX388">
            <v>83762</v>
          </cell>
          <cell r="AY388">
            <v>84440</v>
          </cell>
          <cell r="AZ388">
            <v>88544</v>
          </cell>
          <cell r="BA388">
            <v>93421</v>
          </cell>
          <cell r="BB388">
            <v>95901</v>
          </cell>
          <cell r="BC388">
            <v>95877</v>
          </cell>
          <cell r="BD388">
            <v>101830</v>
          </cell>
          <cell r="BE388">
            <v>105770</v>
          </cell>
          <cell r="BF388">
            <v>110866</v>
          </cell>
          <cell r="BG388">
            <v>113359</v>
          </cell>
          <cell r="BH388">
            <v>116196</v>
          </cell>
          <cell r="BI388">
            <v>122654</v>
          </cell>
          <cell r="BJ388">
            <v>124796</v>
          </cell>
          <cell r="BK388">
            <v>129535</v>
          </cell>
          <cell r="BL388">
            <v>136298</v>
          </cell>
          <cell r="BM388">
            <v>143807</v>
          </cell>
          <cell r="BN388">
            <v>149216</v>
          </cell>
          <cell r="BO388">
            <v>148015</v>
          </cell>
          <cell r="BP388">
            <v>148561</v>
          </cell>
          <cell r="BQ388">
            <v>152226</v>
          </cell>
          <cell r="BR388">
            <v>155472</v>
          </cell>
          <cell r="BS388">
            <v>159530</v>
          </cell>
          <cell r="BT388">
            <v>162653</v>
          </cell>
          <cell r="BU388">
            <v>164439</v>
          </cell>
          <cell r="BV388">
            <v>166359</v>
          </cell>
        </row>
        <row r="389">
          <cell r="C389" t="str">
            <v>KBP6672J</v>
          </cell>
          <cell r="D389">
            <v>-185</v>
          </cell>
          <cell r="E389">
            <v>-378</v>
          </cell>
          <cell r="F389">
            <v>-343</v>
          </cell>
          <cell r="G389">
            <v>-253</v>
          </cell>
          <cell r="H389">
            <v>-58</v>
          </cell>
          <cell r="I389">
            <v>-287</v>
          </cell>
          <cell r="J389">
            <v>-191</v>
          </cell>
          <cell r="K389">
            <v>-185</v>
          </cell>
          <cell r="L389">
            <v>-137</v>
          </cell>
          <cell r="M389">
            <v>-134</v>
          </cell>
          <cell r="N389">
            <v>-60</v>
          </cell>
          <cell r="O389">
            <v>-60</v>
          </cell>
          <cell r="P389">
            <v>-179</v>
          </cell>
          <cell r="Q389">
            <v>132</v>
          </cell>
          <cell r="R389">
            <v>35</v>
          </cell>
          <cell r="S389">
            <v>193</v>
          </cell>
          <cell r="T389">
            <v>302</v>
          </cell>
          <cell r="U389">
            <v>147</v>
          </cell>
          <cell r="V389">
            <v>-106</v>
          </cell>
          <cell r="W389">
            <v>-369</v>
          </cell>
          <cell r="X389">
            <v>-101</v>
          </cell>
          <cell r="Y389">
            <v>-265</v>
          </cell>
          <cell r="Z389">
            <v>-11</v>
          </cell>
          <cell r="AA389">
            <v>-339</v>
          </cell>
          <cell r="AB389">
            <v>-918</v>
          </cell>
          <cell r="AC389">
            <v>-1062</v>
          </cell>
          <cell r="AD389">
            <v>-143</v>
          </cell>
          <cell r="AE389">
            <v>-165</v>
          </cell>
          <cell r="AF389">
            <v>-979</v>
          </cell>
          <cell r="AG389">
            <v>-1767</v>
          </cell>
          <cell r="AH389">
            <v>-1656</v>
          </cell>
          <cell r="AI389">
            <v>206</v>
          </cell>
          <cell r="AJ389">
            <v>950</v>
          </cell>
          <cell r="AK389">
            <v>2500</v>
          </cell>
          <cell r="AL389">
            <v>2551</v>
          </cell>
          <cell r="AM389">
            <v>-4505</v>
          </cell>
          <cell r="AN389">
            <v>-3706</v>
          </cell>
          <cell r="AO389">
            <v>-454</v>
          </cell>
          <cell r="AP389">
            <v>-2769</v>
          </cell>
          <cell r="AQ389">
            <v>5113</v>
          </cell>
          <cell r="AR389">
            <v>6206</v>
          </cell>
          <cell r="AS389">
            <v>10284</v>
          </cell>
          <cell r="AT389">
            <v>5757</v>
          </cell>
          <cell r="AU389">
            <v>3899</v>
          </cell>
          <cell r="AV389">
            <v>3850</v>
          </cell>
          <cell r="AW389">
            <v>3811</v>
          </cell>
          <cell r="AX389">
            <v>5479</v>
          </cell>
          <cell r="AY389">
            <v>8888</v>
          </cell>
          <cell r="AZ389">
            <v>-180</v>
          </cell>
          <cell r="BA389">
            <v>-9190</v>
          </cell>
          <cell r="BB389">
            <v>-7318</v>
          </cell>
          <cell r="BC389">
            <v>-11123</v>
          </cell>
          <cell r="BD389">
            <v>-13409</v>
          </cell>
          <cell r="BE389">
            <v>-4534</v>
          </cell>
          <cell r="BF389">
            <v>-1551</v>
          </cell>
          <cell r="BG389">
            <v>2613</v>
          </cell>
          <cell r="BH389">
            <v>10813</v>
          </cell>
          <cell r="BI389">
            <v>-10622</v>
          </cell>
          <cell r="BJ389">
            <v>-40505</v>
          </cell>
          <cell r="BK389">
            <v>-51105</v>
          </cell>
          <cell r="BL389">
            <v>-82150</v>
          </cell>
          <cell r="BM389">
            <v>-113366</v>
          </cell>
          <cell r="BN389">
            <v>-130964</v>
          </cell>
          <cell r="BO389">
            <v>-68202</v>
          </cell>
          <cell r="BP389">
            <v>-41020</v>
          </cell>
          <cell r="BQ389">
            <v>-66820</v>
          </cell>
          <cell r="BR389">
            <v>-166710</v>
          </cell>
          <cell r="BS389">
            <v>-207889</v>
          </cell>
          <cell r="BT389">
            <v>-202017</v>
          </cell>
          <cell r="BU389">
            <v>-177654</v>
          </cell>
          <cell r="BV389">
            <v>-141355</v>
          </cell>
        </row>
        <row r="390">
          <cell r="C390" t="str">
            <v>KBP6700J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55363</v>
          </cell>
          <cell r="BB390">
            <v>62949</v>
          </cell>
          <cell r="BC390">
            <v>76113</v>
          </cell>
          <cell r="BD390">
            <v>84422</v>
          </cell>
          <cell r="BE390">
            <v>100572</v>
          </cell>
          <cell r="BF390">
            <v>110934</v>
          </cell>
          <cell r="BG390">
            <v>127292</v>
          </cell>
          <cell r="BH390">
            <v>152210</v>
          </cell>
          <cell r="BI390">
            <v>171312</v>
          </cell>
          <cell r="BJ390">
            <v>196018</v>
          </cell>
          <cell r="BK390">
            <v>225919</v>
          </cell>
          <cell r="BL390">
            <v>258616</v>
          </cell>
          <cell r="BM390">
            <v>328502</v>
          </cell>
          <cell r="BN390">
            <v>345758</v>
          </cell>
          <cell r="BO390">
            <v>336206</v>
          </cell>
          <cell r="BP390">
            <v>376716</v>
          </cell>
          <cell r="BQ390">
            <v>412639</v>
          </cell>
          <cell r="BR390">
            <v>451857</v>
          </cell>
          <cell r="BS390">
            <v>493102</v>
          </cell>
          <cell r="BT390">
            <v>531464</v>
          </cell>
          <cell r="BU390">
            <v>562983</v>
          </cell>
          <cell r="BV390">
            <v>618275</v>
          </cell>
        </row>
        <row r="391">
          <cell r="C391" t="str">
            <v>KBP6701J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21961</v>
          </cell>
          <cell r="BB391">
            <v>25372</v>
          </cell>
          <cell r="BC391">
            <v>30902</v>
          </cell>
          <cell r="BD391">
            <v>37029</v>
          </cell>
          <cell r="BE391">
            <v>41409</v>
          </cell>
          <cell r="BF391">
            <v>46183</v>
          </cell>
          <cell r="BG391">
            <v>53341</v>
          </cell>
          <cell r="BH391">
            <v>66001</v>
          </cell>
          <cell r="BI391">
            <v>74886</v>
          </cell>
          <cell r="BJ391">
            <v>84814</v>
          </cell>
          <cell r="BK391">
            <v>99500</v>
          </cell>
          <cell r="BL391">
            <v>112674</v>
          </cell>
          <cell r="BM391">
            <v>138661</v>
          </cell>
          <cell r="BN391">
            <v>144017</v>
          </cell>
          <cell r="BO391">
            <v>139407</v>
          </cell>
          <cell r="BP391">
            <v>158916</v>
          </cell>
          <cell r="BQ391">
            <v>170686</v>
          </cell>
          <cell r="BR391">
            <v>187841</v>
          </cell>
          <cell r="BS391">
            <v>208160</v>
          </cell>
          <cell r="BT391">
            <v>230682</v>
          </cell>
          <cell r="BU391">
            <v>242363</v>
          </cell>
          <cell r="BV391">
            <v>262777</v>
          </cell>
        </row>
        <row r="392">
          <cell r="C392" t="str">
            <v>KBP6702J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33402</v>
          </cell>
          <cell r="BB392">
            <v>37577</v>
          </cell>
          <cell r="BC392">
            <v>45211</v>
          </cell>
          <cell r="BD392">
            <v>47393</v>
          </cell>
          <cell r="BE392">
            <v>59163</v>
          </cell>
          <cell r="BF392">
            <v>64751</v>
          </cell>
          <cell r="BG392">
            <v>73951</v>
          </cell>
          <cell r="BH392">
            <v>86209</v>
          </cell>
          <cell r="BI392">
            <v>96426</v>
          </cell>
          <cell r="BJ392">
            <v>111204</v>
          </cell>
          <cell r="BK392">
            <v>126419</v>
          </cell>
          <cell r="BL392">
            <v>145942</v>
          </cell>
          <cell r="BM392">
            <v>189841</v>
          </cell>
          <cell r="BN392">
            <v>201741</v>
          </cell>
          <cell r="BO392">
            <v>196799</v>
          </cell>
          <cell r="BP392">
            <v>217800</v>
          </cell>
          <cell r="BQ392">
            <v>241953</v>
          </cell>
          <cell r="BR392">
            <v>264016</v>
          </cell>
          <cell r="BS392">
            <v>284942</v>
          </cell>
          <cell r="BT392">
            <v>300782</v>
          </cell>
          <cell r="BU392">
            <v>320620</v>
          </cell>
          <cell r="BV392">
            <v>355498</v>
          </cell>
        </row>
        <row r="393">
          <cell r="C393" t="str">
            <v>KBP6703J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16453</v>
          </cell>
          <cell r="BB393">
            <v>18290</v>
          </cell>
          <cell r="BC393">
            <v>21213</v>
          </cell>
          <cell r="BD393">
            <v>23364</v>
          </cell>
          <cell r="BE393">
            <v>26890</v>
          </cell>
          <cell r="BF393">
            <v>29762</v>
          </cell>
          <cell r="BG393">
            <v>33219</v>
          </cell>
          <cell r="BH393">
            <v>39637</v>
          </cell>
          <cell r="BI393">
            <v>44897</v>
          </cell>
          <cell r="BJ393">
            <v>52690</v>
          </cell>
          <cell r="BK393">
            <v>61608</v>
          </cell>
          <cell r="BL393">
            <v>70792</v>
          </cell>
          <cell r="BM393">
            <v>83899</v>
          </cell>
          <cell r="BN393">
            <v>91754</v>
          </cell>
          <cell r="BO393">
            <v>92557</v>
          </cell>
          <cell r="BP393">
            <v>106577</v>
          </cell>
          <cell r="BQ393">
            <v>118573</v>
          </cell>
          <cell r="BR393">
            <v>126413</v>
          </cell>
          <cell r="BS393">
            <v>140388</v>
          </cell>
          <cell r="BT393">
            <v>156033</v>
          </cell>
          <cell r="BU393">
            <v>170030</v>
          </cell>
          <cell r="BV393">
            <v>184850</v>
          </cell>
        </row>
        <row r="394">
          <cell r="C394" t="str">
            <v>KBP6704J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1391</v>
          </cell>
          <cell r="BB394">
            <v>1630</v>
          </cell>
          <cell r="BC394">
            <v>1456</v>
          </cell>
          <cell r="BD394">
            <v>1614</v>
          </cell>
          <cell r="BE394">
            <v>2031</v>
          </cell>
          <cell r="BF394">
            <v>2283</v>
          </cell>
          <cell r="BG394">
            <v>2373</v>
          </cell>
          <cell r="BH394">
            <v>2868</v>
          </cell>
          <cell r="BI394">
            <v>2854</v>
          </cell>
          <cell r="BJ394">
            <v>3327</v>
          </cell>
          <cell r="BK394">
            <v>3617</v>
          </cell>
          <cell r="BL394">
            <v>3245</v>
          </cell>
          <cell r="BM394">
            <v>3051</v>
          </cell>
          <cell r="BN394">
            <v>3427</v>
          </cell>
          <cell r="BO394">
            <v>3367</v>
          </cell>
          <cell r="BP394">
            <v>3084</v>
          </cell>
          <cell r="BQ394">
            <v>3812</v>
          </cell>
          <cell r="BR394">
            <v>4473</v>
          </cell>
          <cell r="BS394">
            <v>4787</v>
          </cell>
          <cell r="BT394">
            <v>4902</v>
          </cell>
          <cell r="BU394">
            <v>5566</v>
          </cell>
          <cell r="BV394">
            <v>5387</v>
          </cell>
        </row>
        <row r="395">
          <cell r="C395" t="str">
            <v>KBP6705J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71</v>
          </cell>
          <cell r="BB395">
            <v>18</v>
          </cell>
          <cell r="BC395">
            <v>120</v>
          </cell>
          <cell r="BD395">
            <v>112</v>
          </cell>
          <cell r="BE395">
            <v>101</v>
          </cell>
          <cell r="BF395">
            <v>88</v>
          </cell>
          <cell r="BG395">
            <v>85</v>
          </cell>
          <cell r="BH395">
            <v>47</v>
          </cell>
          <cell r="BI395">
            <v>204</v>
          </cell>
          <cell r="BJ395">
            <v>431</v>
          </cell>
          <cell r="BK395">
            <v>844</v>
          </cell>
          <cell r="BL395">
            <v>1166</v>
          </cell>
          <cell r="BM395">
            <v>1421</v>
          </cell>
          <cell r="BN395">
            <v>2157</v>
          </cell>
          <cell r="BO395">
            <v>1168</v>
          </cell>
          <cell r="BP395">
            <v>907</v>
          </cell>
          <cell r="BQ395">
            <v>719</v>
          </cell>
          <cell r="BR395">
            <v>1017</v>
          </cell>
          <cell r="BS395">
            <v>449</v>
          </cell>
          <cell r="BT395">
            <v>492</v>
          </cell>
          <cell r="BU395">
            <v>525</v>
          </cell>
          <cell r="BV395">
            <v>598</v>
          </cell>
        </row>
        <row r="396">
          <cell r="C396" t="str">
            <v>KBP6706J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15629</v>
          </cell>
          <cell r="BB396">
            <v>17675</v>
          </cell>
          <cell r="BC396">
            <v>22662</v>
          </cell>
          <cell r="BD396">
            <v>22527</v>
          </cell>
          <cell r="BE396">
            <v>30343</v>
          </cell>
          <cell r="BF396">
            <v>32794</v>
          </cell>
          <cell r="BG396">
            <v>38444</v>
          </cell>
          <cell r="BH396">
            <v>43751</v>
          </cell>
          <cell r="BI396">
            <v>48879</v>
          </cell>
          <cell r="BJ396">
            <v>55618</v>
          </cell>
          <cell r="BK396">
            <v>62038</v>
          </cell>
          <cell r="BL396">
            <v>73071</v>
          </cell>
          <cell r="BM396">
            <v>104312</v>
          </cell>
          <cell r="BN396">
            <v>108717</v>
          </cell>
          <cell r="BO396">
            <v>102043</v>
          </cell>
          <cell r="BP396">
            <v>109046</v>
          </cell>
          <cell r="BQ396">
            <v>120287</v>
          </cell>
          <cell r="BR396">
            <v>134147</v>
          </cell>
          <cell r="BS396">
            <v>140216</v>
          </cell>
          <cell r="BT396">
            <v>140339</v>
          </cell>
          <cell r="BU396">
            <v>145549</v>
          </cell>
          <cell r="BV396">
            <v>165859</v>
          </cell>
        </row>
        <row r="397">
          <cell r="C397" t="str">
            <v>KBP6707J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102019</v>
          </cell>
          <cell r="BB397">
            <v>120657</v>
          </cell>
          <cell r="BC397">
            <v>139610</v>
          </cell>
          <cell r="BD397">
            <v>167223</v>
          </cell>
          <cell r="BE397">
            <v>168020</v>
          </cell>
          <cell r="BF397">
            <v>162858</v>
          </cell>
          <cell r="BG397">
            <v>173021</v>
          </cell>
          <cell r="BH397">
            <v>204582</v>
          </cell>
          <cell r="BI397">
            <v>226305</v>
          </cell>
          <cell r="BJ397">
            <v>202881</v>
          </cell>
          <cell r="BK397">
            <v>222273</v>
          </cell>
          <cell r="BL397">
            <v>273893</v>
          </cell>
          <cell r="BM397">
            <v>371033</v>
          </cell>
          <cell r="BN397">
            <v>507428</v>
          </cell>
          <cell r="BO397">
            <v>409896</v>
          </cell>
          <cell r="BP397">
            <v>375311</v>
          </cell>
          <cell r="BQ397">
            <v>371732</v>
          </cell>
          <cell r="BR397">
            <v>410437</v>
          </cell>
          <cell r="BS397">
            <v>438186</v>
          </cell>
          <cell r="BT397">
            <v>507606</v>
          </cell>
          <cell r="BU397">
            <v>560317</v>
          </cell>
          <cell r="BV397">
            <v>627869</v>
          </cell>
        </row>
        <row r="398">
          <cell r="C398" t="str">
            <v>KBP6708J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87404</v>
          </cell>
          <cell r="BB398">
            <v>104661</v>
          </cell>
          <cell r="BC398">
            <v>123369</v>
          </cell>
          <cell r="BD398">
            <v>151794</v>
          </cell>
          <cell r="BE398">
            <v>149431</v>
          </cell>
          <cell r="BF398">
            <v>139263</v>
          </cell>
          <cell r="BG398">
            <v>144703</v>
          </cell>
          <cell r="BH398">
            <v>176128</v>
          </cell>
          <cell r="BI398">
            <v>195289</v>
          </cell>
          <cell r="BJ398">
            <v>171745</v>
          </cell>
          <cell r="BK398">
            <v>187453</v>
          </cell>
          <cell r="BL398">
            <v>224332</v>
          </cell>
          <cell r="BM398">
            <v>309366</v>
          </cell>
          <cell r="BN398">
            <v>427508</v>
          </cell>
          <cell r="BO398">
            <v>348953</v>
          </cell>
          <cell r="BP398">
            <v>318119</v>
          </cell>
          <cell r="BQ398">
            <v>301203</v>
          </cell>
          <cell r="BR398">
            <v>335766</v>
          </cell>
          <cell r="BS398">
            <v>361218</v>
          </cell>
          <cell r="BT398">
            <v>419306</v>
          </cell>
          <cell r="BU398">
            <v>459382</v>
          </cell>
          <cell r="BV398">
            <v>529751</v>
          </cell>
        </row>
        <row r="399">
          <cell r="C399" t="str">
            <v>KBP6709J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14615</v>
          </cell>
          <cell r="BB399">
            <v>15996</v>
          </cell>
          <cell r="BC399">
            <v>16241</v>
          </cell>
          <cell r="BD399">
            <v>15429</v>
          </cell>
          <cell r="BE399">
            <v>18589</v>
          </cell>
          <cell r="BF399">
            <v>23595</v>
          </cell>
          <cell r="BG399">
            <v>28318</v>
          </cell>
          <cell r="BH399">
            <v>28454</v>
          </cell>
          <cell r="BI399">
            <v>31016</v>
          </cell>
          <cell r="BJ399">
            <v>31136</v>
          </cell>
          <cell r="BK399">
            <v>34820</v>
          </cell>
          <cell r="BL399">
            <v>49561</v>
          </cell>
          <cell r="BM399">
            <v>61667</v>
          </cell>
          <cell r="BN399">
            <v>79920</v>
          </cell>
          <cell r="BO399">
            <v>60943</v>
          </cell>
          <cell r="BP399">
            <v>57192</v>
          </cell>
          <cell r="BQ399">
            <v>70529</v>
          </cell>
          <cell r="BR399">
            <v>74671</v>
          </cell>
          <cell r="BS399">
            <v>76968</v>
          </cell>
          <cell r="BT399">
            <v>88300</v>
          </cell>
          <cell r="BU399">
            <v>100935</v>
          </cell>
          <cell r="BV399">
            <v>98118</v>
          </cell>
        </row>
        <row r="400">
          <cell r="C400" t="str">
            <v>KBP6710J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96748</v>
          </cell>
          <cell r="BB400">
            <v>112367</v>
          </cell>
          <cell r="BC400">
            <v>136958</v>
          </cell>
          <cell r="BD400">
            <v>158583</v>
          </cell>
          <cell r="BE400">
            <v>159220</v>
          </cell>
          <cell r="BF400">
            <v>155682</v>
          </cell>
          <cell r="BG400">
            <v>160208</v>
          </cell>
          <cell r="BH400">
            <v>198230</v>
          </cell>
          <cell r="BI400">
            <v>211535</v>
          </cell>
          <cell r="BJ400">
            <v>193784</v>
          </cell>
          <cell r="BK400">
            <v>224178</v>
          </cell>
          <cell r="BL400">
            <v>266151</v>
          </cell>
          <cell r="BM400">
            <v>360667</v>
          </cell>
          <cell r="BN400">
            <v>511122</v>
          </cell>
          <cell r="BO400">
            <v>399394</v>
          </cell>
          <cell r="BP400">
            <v>373052</v>
          </cell>
          <cell r="BQ400">
            <v>363012</v>
          </cell>
          <cell r="BR400">
            <v>410243</v>
          </cell>
          <cell r="BS400">
            <v>443021</v>
          </cell>
          <cell r="BT400">
            <v>473606</v>
          </cell>
          <cell r="BU400">
            <v>528307</v>
          </cell>
          <cell r="BV400">
            <v>598076</v>
          </cell>
        </row>
        <row r="401">
          <cell r="C401" t="str">
            <v>KBP6711J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46434</v>
          </cell>
          <cell r="BB401">
            <v>54940</v>
          </cell>
          <cell r="BC401">
            <v>73574</v>
          </cell>
          <cell r="BD401">
            <v>93277</v>
          </cell>
          <cell r="BE401">
            <v>89855</v>
          </cell>
          <cell r="BF401">
            <v>79133</v>
          </cell>
          <cell r="BG401">
            <v>81864</v>
          </cell>
          <cell r="BH401">
            <v>107973</v>
          </cell>
          <cell r="BI401">
            <v>120519</v>
          </cell>
          <cell r="BJ401">
            <v>98286</v>
          </cell>
          <cell r="BK401">
            <v>110637</v>
          </cell>
          <cell r="BL401">
            <v>137653</v>
          </cell>
          <cell r="BM401">
            <v>195574</v>
          </cell>
          <cell r="BN401">
            <v>281435</v>
          </cell>
          <cell r="BO401">
            <v>228853</v>
          </cell>
          <cell r="BP401">
            <v>201159</v>
          </cell>
          <cell r="BQ401">
            <v>187803</v>
          </cell>
          <cell r="BR401">
            <v>200252</v>
          </cell>
          <cell r="BS401">
            <v>205884</v>
          </cell>
          <cell r="BT401">
            <v>234225</v>
          </cell>
          <cell r="BU401">
            <v>262353</v>
          </cell>
          <cell r="BV401">
            <v>321556</v>
          </cell>
        </row>
        <row r="402">
          <cell r="C402" t="str">
            <v>KBP6712J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3868</v>
          </cell>
          <cell r="BB402">
            <v>5460</v>
          </cell>
          <cell r="BC402">
            <v>4124</v>
          </cell>
          <cell r="BD402">
            <v>4443</v>
          </cell>
          <cell r="BE402">
            <v>7472</v>
          </cell>
          <cell r="BF402">
            <v>9378</v>
          </cell>
          <cell r="BG402">
            <v>16486</v>
          </cell>
          <cell r="BH402">
            <v>16026</v>
          </cell>
          <cell r="BI402">
            <v>12244</v>
          </cell>
          <cell r="BJ402">
            <v>19001</v>
          </cell>
          <cell r="BK402">
            <v>29981</v>
          </cell>
          <cell r="BL402">
            <v>30977</v>
          </cell>
          <cell r="BM402">
            <v>38488</v>
          </cell>
          <cell r="BN402">
            <v>55752</v>
          </cell>
          <cell r="BO402">
            <v>29487</v>
          </cell>
          <cell r="BP402">
            <v>36700</v>
          </cell>
          <cell r="BQ402">
            <v>37195</v>
          </cell>
          <cell r="BR402">
            <v>53171</v>
          </cell>
          <cell r="BS402">
            <v>65365</v>
          </cell>
          <cell r="BT402">
            <v>54023</v>
          </cell>
          <cell r="BU402">
            <v>60665</v>
          </cell>
          <cell r="BV402">
            <v>63179</v>
          </cell>
        </row>
        <row r="403">
          <cell r="C403" t="str">
            <v>KBP6713J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46446</v>
          </cell>
          <cell r="BB403">
            <v>51967</v>
          </cell>
          <cell r="BC403">
            <v>59260</v>
          </cell>
          <cell r="BD403">
            <v>60863</v>
          </cell>
          <cell r="BE403">
            <v>61893</v>
          </cell>
          <cell r="BF403">
            <v>67171</v>
          </cell>
          <cell r="BG403">
            <v>61858</v>
          </cell>
          <cell r="BH403">
            <v>74231</v>
          </cell>
          <cell r="BI403">
            <v>78772</v>
          </cell>
          <cell r="BJ403">
            <v>76497</v>
          </cell>
          <cell r="BK403">
            <v>83560</v>
          </cell>
          <cell r="BL403">
            <v>97521</v>
          </cell>
          <cell r="BM403">
            <v>126605</v>
          </cell>
          <cell r="BN403">
            <v>173935</v>
          </cell>
          <cell r="BO403">
            <v>141054</v>
          </cell>
          <cell r="BP403">
            <v>135193</v>
          </cell>
          <cell r="BQ403">
            <v>138014</v>
          </cell>
          <cell r="BR403">
            <v>156820</v>
          </cell>
          <cell r="BS403">
            <v>171772</v>
          </cell>
          <cell r="BT403">
            <v>185358</v>
          </cell>
          <cell r="BU403">
            <v>205289</v>
          </cell>
          <cell r="BV403">
            <v>213341</v>
          </cell>
        </row>
        <row r="404">
          <cell r="C404" t="str">
            <v>KBP6714J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20900</v>
          </cell>
          <cell r="BB404">
            <v>25965</v>
          </cell>
          <cell r="BC404">
            <v>25314</v>
          </cell>
          <cell r="BD404">
            <v>31167</v>
          </cell>
          <cell r="BE404">
            <v>39143</v>
          </cell>
          <cell r="BF404">
            <v>39970</v>
          </cell>
          <cell r="BG404">
            <v>51257</v>
          </cell>
          <cell r="BH404">
            <v>50103</v>
          </cell>
          <cell r="BI404">
            <v>63649</v>
          </cell>
          <cell r="BJ404">
            <v>64715</v>
          </cell>
          <cell r="BK404">
            <v>60133</v>
          </cell>
          <cell r="BL404">
            <v>80813</v>
          </cell>
          <cell r="BM404">
            <v>114678</v>
          </cell>
          <cell r="BN404">
            <v>105023</v>
          </cell>
          <cell r="BO404">
            <v>112545</v>
          </cell>
          <cell r="BP404">
            <v>111305</v>
          </cell>
          <cell r="BQ404">
            <v>129007</v>
          </cell>
          <cell r="BR404">
            <v>134341</v>
          </cell>
          <cell r="BS404">
            <v>135381</v>
          </cell>
          <cell r="BT404">
            <v>174339</v>
          </cell>
          <cell r="BU404">
            <v>177559</v>
          </cell>
          <cell r="BV404">
            <v>195652</v>
          </cell>
        </row>
        <row r="405">
          <cell r="C405" t="str">
            <v>KBP6715J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49119</v>
          </cell>
          <cell r="BB405">
            <v>56725</v>
          </cell>
          <cell r="BC405">
            <v>66601</v>
          </cell>
          <cell r="BD405">
            <v>71334</v>
          </cell>
          <cell r="BE405">
            <v>75069</v>
          </cell>
          <cell r="BF405">
            <v>81497</v>
          </cell>
          <cell r="BG405">
            <v>81723</v>
          </cell>
          <cell r="BH405">
            <v>93781</v>
          </cell>
          <cell r="BI405">
            <v>87875</v>
          </cell>
          <cell r="BJ405">
            <v>99895</v>
          </cell>
          <cell r="BK405">
            <v>108416</v>
          </cell>
          <cell r="BL405">
            <v>120389</v>
          </cell>
          <cell r="BM405">
            <v>134316</v>
          </cell>
          <cell r="BN405">
            <v>169840</v>
          </cell>
          <cell r="BO405">
            <v>160330</v>
          </cell>
          <cell r="BP405">
            <v>167836</v>
          </cell>
          <cell r="BQ405">
            <v>168462</v>
          </cell>
          <cell r="BR405">
            <v>178393</v>
          </cell>
          <cell r="BS405">
            <v>192305</v>
          </cell>
          <cell r="BT405">
            <v>208944</v>
          </cell>
          <cell r="BU405">
            <v>228723</v>
          </cell>
          <cell r="BV405">
            <v>231578</v>
          </cell>
        </row>
        <row r="406">
          <cell r="C406" t="str">
            <v>KBP6716J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27721</v>
          </cell>
          <cell r="BB406">
            <v>30344</v>
          </cell>
          <cell r="BC406">
            <v>33782</v>
          </cell>
          <cell r="BD406">
            <v>36100</v>
          </cell>
          <cell r="BE406">
            <v>38122</v>
          </cell>
          <cell r="BF406">
            <v>43664</v>
          </cell>
          <cell r="BG406">
            <v>48808</v>
          </cell>
          <cell r="BH406">
            <v>54939</v>
          </cell>
          <cell r="BI406">
            <v>57722</v>
          </cell>
          <cell r="BJ406">
            <v>60085</v>
          </cell>
          <cell r="BK406">
            <v>68414</v>
          </cell>
          <cell r="BL406">
            <v>76437</v>
          </cell>
          <cell r="BM406">
            <v>88532</v>
          </cell>
          <cell r="BN406">
            <v>106536</v>
          </cell>
          <cell r="BO406">
            <v>124137</v>
          </cell>
          <cell r="BP406">
            <v>125411</v>
          </cell>
          <cell r="BQ406">
            <v>131929</v>
          </cell>
          <cell r="BR406">
            <v>142613</v>
          </cell>
          <cell r="BS406">
            <v>158649</v>
          </cell>
          <cell r="BT406">
            <v>173293</v>
          </cell>
          <cell r="BU406">
            <v>185223</v>
          </cell>
          <cell r="BV406">
            <v>187709</v>
          </cell>
        </row>
        <row r="407">
          <cell r="C407" t="str">
            <v>KBP6717J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4811</v>
          </cell>
          <cell r="BB407">
            <v>7142</v>
          </cell>
          <cell r="BC407">
            <v>8769</v>
          </cell>
          <cell r="BD407">
            <v>10924</v>
          </cell>
          <cell r="BE407">
            <v>14484</v>
          </cell>
          <cell r="BF407">
            <v>14225</v>
          </cell>
          <cell r="BG407">
            <v>21807</v>
          </cell>
          <cell r="BH407">
            <v>20694</v>
          </cell>
          <cell r="BI407">
            <v>21982</v>
          </cell>
          <cell r="BJ407">
            <v>24812</v>
          </cell>
          <cell r="BK407">
            <v>26001</v>
          </cell>
          <cell r="BL407">
            <v>33374</v>
          </cell>
          <cell r="BM407">
            <v>38798</v>
          </cell>
          <cell r="BN407">
            <v>31446</v>
          </cell>
          <cell r="BO407">
            <v>26765</v>
          </cell>
          <cell r="BP407">
            <v>28322</v>
          </cell>
          <cell r="BQ407">
            <v>33220</v>
          </cell>
          <cell r="BR407">
            <v>37794</v>
          </cell>
          <cell r="BS407">
            <v>41466</v>
          </cell>
          <cell r="BT407">
            <v>41726</v>
          </cell>
          <cell r="BU407">
            <v>47704</v>
          </cell>
          <cell r="BV407">
            <v>53232</v>
          </cell>
        </row>
        <row r="408">
          <cell r="C408" t="str">
            <v>KBP6718J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24283</v>
          </cell>
          <cell r="BB408">
            <v>28516</v>
          </cell>
          <cell r="BC408">
            <v>39132</v>
          </cell>
          <cell r="BD408">
            <v>43023</v>
          </cell>
          <cell r="BE408">
            <v>46791</v>
          </cell>
          <cell r="BF408">
            <v>46959</v>
          </cell>
          <cell r="BG408">
            <v>44602</v>
          </cell>
          <cell r="BH408">
            <v>51141</v>
          </cell>
          <cell r="BI408">
            <v>50687</v>
          </cell>
          <cell r="BJ408">
            <v>55777</v>
          </cell>
          <cell r="BK408">
            <v>51384</v>
          </cell>
          <cell r="BL408">
            <v>53136</v>
          </cell>
          <cell r="BM408">
            <v>59230</v>
          </cell>
          <cell r="BN408">
            <v>66985</v>
          </cell>
          <cell r="BO408">
            <v>90387</v>
          </cell>
          <cell r="BP408">
            <v>105864</v>
          </cell>
          <cell r="BQ408">
            <v>106102</v>
          </cell>
          <cell r="BR408">
            <v>116642</v>
          </cell>
          <cell r="BS408">
            <v>138399</v>
          </cell>
          <cell r="BT408">
            <v>164863</v>
          </cell>
          <cell r="BU408">
            <v>221253</v>
          </cell>
          <cell r="BV408">
            <v>210113</v>
          </cell>
        </row>
        <row r="409">
          <cell r="C409" t="str">
            <v>KBP6719J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28485</v>
          </cell>
          <cell r="BB409">
            <v>31077</v>
          </cell>
          <cell r="BC409">
            <v>34788</v>
          </cell>
          <cell r="BD409">
            <v>37238</v>
          </cell>
          <cell r="BE409">
            <v>39467</v>
          </cell>
          <cell r="BF409">
            <v>44678</v>
          </cell>
          <cell r="BG409">
            <v>50559</v>
          </cell>
          <cell r="BH409">
            <v>55853</v>
          </cell>
          <cell r="BI409">
            <v>59405</v>
          </cell>
          <cell r="BJ409">
            <v>62142</v>
          </cell>
          <cell r="BK409">
            <v>70740</v>
          </cell>
          <cell r="BL409">
            <v>79420</v>
          </cell>
          <cell r="BM409">
            <v>91903</v>
          </cell>
          <cell r="BN409">
            <v>110269</v>
          </cell>
          <cell r="BO409">
            <v>127997</v>
          </cell>
          <cell r="BP409">
            <v>129857</v>
          </cell>
          <cell r="BQ409">
            <v>136156</v>
          </cell>
          <cell r="BR409">
            <v>148361</v>
          </cell>
          <cell r="BS409">
            <v>165352</v>
          </cell>
          <cell r="BT409">
            <v>181123</v>
          </cell>
          <cell r="BU409">
            <v>193084</v>
          </cell>
          <cell r="BV409">
            <v>195453</v>
          </cell>
        </row>
        <row r="410">
          <cell r="C410" t="str">
            <v>KBP6720J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27721</v>
          </cell>
          <cell r="BB410">
            <v>30344</v>
          </cell>
          <cell r="BC410">
            <v>33782</v>
          </cell>
          <cell r="BD410">
            <v>36100</v>
          </cell>
          <cell r="BE410">
            <v>38122</v>
          </cell>
          <cell r="BF410">
            <v>43664</v>
          </cell>
          <cell r="BG410">
            <v>48808</v>
          </cell>
          <cell r="BH410">
            <v>54939</v>
          </cell>
          <cell r="BI410">
            <v>57722</v>
          </cell>
          <cell r="BJ410">
            <v>60085</v>
          </cell>
          <cell r="BK410">
            <v>68414</v>
          </cell>
          <cell r="BL410">
            <v>76437</v>
          </cell>
          <cell r="BM410">
            <v>88532</v>
          </cell>
          <cell r="BN410">
            <v>106536</v>
          </cell>
          <cell r="BO410">
            <v>124137</v>
          </cell>
          <cell r="BP410">
            <v>125411</v>
          </cell>
          <cell r="BQ410">
            <v>131929</v>
          </cell>
          <cell r="BR410">
            <v>142613</v>
          </cell>
          <cell r="BS410">
            <v>158649</v>
          </cell>
          <cell r="BT410">
            <v>173293</v>
          </cell>
          <cell r="BU410">
            <v>185223</v>
          </cell>
          <cell r="BV410">
            <v>187709</v>
          </cell>
        </row>
        <row r="411">
          <cell r="C411" t="str">
            <v>KBP6721J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764</v>
          </cell>
          <cell r="BB411">
            <v>733</v>
          </cell>
          <cell r="BC411">
            <v>1006</v>
          </cell>
          <cell r="BD411">
            <v>1138</v>
          </cell>
          <cell r="BE411">
            <v>1345</v>
          </cell>
          <cell r="BF411">
            <v>1014</v>
          </cell>
          <cell r="BG411">
            <v>1751</v>
          </cell>
          <cell r="BH411">
            <v>914</v>
          </cell>
          <cell r="BI411">
            <v>1683</v>
          </cell>
          <cell r="BJ411">
            <v>2057</v>
          </cell>
          <cell r="BK411">
            <v>2326</v>
          </cell>
          <cell r="BL411">
            <v>2983</v>
          </cell>
          <cell r="BM411">
            <v>3371</v>
          </cell>
          <cell r="BN411">
            <v>3733</v>
          </cell>
          <cell r="BO411">
            <v>3860</v>
          </cell>
          <cell r="BP411">
            <v>4446</v>
          </cell>
          <cell r="BQ411">
            <v>4227</v>
          </cell>
          <cell r="BR411">
            <v>5748</v>
          </cell>
          <cell r="BS411">
            <v>6703</v>
          </cell>
          <cell r="BT411">
            <v>7830</v>
          </cell>
          <cell r="BU411">
            <v>7861</v>
          </cell>
          <cell r="BV411">
            <v>7744</v>
          </cell>
        </row>
        <row r="412">
          <cell r="C412" t="str">
            <v>KBP6722J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40161</v>
          </cell>
          <cell r="BB412">
            <v>46299</v>
          </cell>
          <cell r="BC412">
            <v>43008</v>
          </cell>
          <cell r="BD412">
            <v>47416</v>
          </cell>
          <cell r="BE412">
            <v>51592</v>
          </cell>
          <cell r="BF412">
            <v>59269</v>
          </cell>
          <cell r="BG412">
            <v>64820</v>
          </cell>
          <cell r="BH412">
            <v>71135</v>
          </cell>
          <cell r="BI412">
            <v>77172</v>
          </cell>
          <cell r="BJ412">
            <v>81964</v>
          </cell>
          <cell r="BK412">
            <v>88838</v>
          </cell>
          <cell r="BL412">
            <v>111709</v>
          </cell>
          <cell r="BM412">
            <v>147595</v>
          </cell>
          <cell r="BN412">
            <v>172699</v>
          </cell>
          <cell r="BO412">
            <v>151863</v>
          </cell>
          <cell r="BP412">
            <v>140509</v>
          </cell>
          <cell r="BQ412">
            <v>153920</v>
          </cell>
          <cell r="BR412">
            <v>152550</v>
          </cell>
          <cell r="BS412">
            <v>141118</v>
          </cell>
          <cell r="BT412">
            <v>168864</v>
          </cell>
          <cell r="BU412">
            <v>129464</v>
          </cell>
          <cell r="BV412">
            <v>156141</v>
          </cell>
        </row>
        <row r="413">
          <cell r="C413" t="str">
            <v>KBP6723J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24836</v>
          </cell>
          <cell r="BB413">
            <v>28209</v>
          </cell>
          <cell r="BC413">
            <v>27469</v>
          </cell>
          <cell r="BD413">
            <v>28311</v>
          </cell>
          <cell r="BE413">
            <v>28278</v>
          </cell>
          <cell r="BF413">
            <v>34538</v>
          </cell>
          <cell r="BG413">
            <v>37121</v>
          </cell>
          <cell r="BH413">
            <v>42640</v>
          </cell>
          <cell r="BI413">
            <v>37188</v>
          </cell>
          <cell r="BJ413">
            <v>44118</v>
          </cell>
          <cell r="BK413">
            <v>57032</v>
          </cell>
          <cell r="BL413">
            <v>67253</v>
          </cell>
          <cell r="BM413">
            <v>75086</v>
          </cell>
          <cell r="BN413">
            <v>102855</v>
          </cell>
          <cell r="BO413">
            <v>69943</v>
          </cell>
          <cell r="BP413">
            <v>61972</v>
          </cell>
          <cell r="BQ413">
            <v>62360</v>
          </cell>
          <cell r="BR413">
            <v>61751</v>
          </cell>
          <cell r="BS413">
            <v>53906</v>
          </cell>
          <cell r="BT413">
            <v>44081</v>
          </cell>
          <cell r="BU413">
            <v>7470</v>
          </cell>
          <cell r="BV413">
            <v>21465</v>
          </cell>
        </row>
        <row r="414">
          <cell r="C414" t="str">
            <v>KBP6724J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-288</v>
          </cell>
          <cell r="BB414">
            <v>-1748</v>
          </cell>
          <cell r="BC414">
            <v>14</v>
          </cell>
          <cell r="BD414">
            <v>-990</v>
          </cell>
          <cell r="BE414">
            <v>-1192</v>
          </cell>
          <cell r="BF414">
            <v>-612</v>
          </cell>
          <cell r="BG414">
            <v>-949</v>
          </cell>
          <cell r="BH414">
            <v>381</v>
          </cell>
          <cell r="BI414">
            <v>1149</v>
          </cell>
          <cell r="BJ414">
            <v>953</v>
          </cell>
          <cell r="BK414">
            <v>822</v>
          </cell>
          <cell r="BL414">
            <v>3069</v>
          </cell>
          <cell r="BM414">
            <v>4176</v>
          </cell>
          <cell r="BN414">
            <v>998</v>
          </cell>
          <cell r="BO414">
            <v>-394</v>
          </cell>
          <cell r="BP414">
            <v>-8</v>
          </cell>
          <cell r="BQ414">
            <v>134</v>
          </cell>
          <cell r="BR414">
            <v>943</v>
          </cell>
          <cell r="BS414">
            <v>-39</v>
          </cell>
          <cell r="BT414">
            <v>1127</v>
          </cell>
          <cell r="BU414">
            <v>1750</v>
          </cell>
          <cell r="BV414">
            <v>2580</v>
          </cell>
        </row>
        <row r="415">
          <cell r="C415" t="str">
            <v>KBP6725J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15613</v>
          </cell>
          <cell r="BB415">
            <v>19838</v>
          </cell>
          <cell r="BC415">
            <v>15525</v>
          </cell>
          <cell r="BD415">
            <v>20095</v>
          </cell>
          <cell r="BE415">
            <v>24506</v>
          </cell>
          <cell r="BF415">
            <v>25343</v>
          </cell>
          <cell r="BG415">
            <v>28648</v>
          </cell>
          <cell r="BH415">
            <v>28114</v>
          </cell>
          <cell r="BI415">
            <v>38835</v>
          </cell>
          <cell r="BJ415">
            <v>36893</v>
          </cell>
          <cell r="BK415">
            <v>30984</v>
          </cell>
          <cell r="BL415">
            <v>41387</v>
          </cell>
          <cell r="BM415">
            <v>68333</v>
          </cell>
          <cell r="BN415">
            <v>68846</v>
          </cell>
          <cell r="BO415">
            <v>82314</v>
          </cell>
          <cell r="BP415">
            <v>78545</v>
          </cell>
          <cell r="BQ415">
            <v>91426</v>
          </cell>
          <cell r="BR415">
            <v>89856</v>
          </cell>
          <cell r="BS415">
            <v>87251</v>
          </cell>
          <cell r="BT415">
            <v>123656</v>
          </cell>
          <cell r="BU415">
            <v>120244</v>
          </cell>
          <cell r="BV415">
            <v>132096</v>
          </cell>
        </row>
        <row r="416">
          <cell r="C416" t="str">
            <v>KBP6726J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2219</v>
          </cell>
          <cell r="BB416">
            <v>2355</v>
          </cell>
          <cell r="BC416">
            <v>2508</v>
          </cell>
          <cell r="BD416">
            <v>2711</v>
          </cell>
          <cell r="BE416">
            <v>2967</v>
          </cell>
          <cell r="BF416">
            <v>3254</v>
          </cell>
          <cell r="BG416">
            <v>3586</v>
          </cell>
          <cell r="BH416">
            <v>4307</v>
          </cell>
          <cell r="BI416">
            <v>5067</v>
          </cell>
          <cell r="BJ416">
            <v>5426</v>
          </cell>
          <cell r="BK416">
            <v>5264</v>
          </cell>
          <cell r="BL416">
            <v>6179</v>
          </cell>
          <cell r="BM416">
            <v>7276</v>
          </cell>
          <cell r="BN416">
            <v>8622</v>
          </cell>
          <cell r="BO416">
            <v>9586</v>
          </cell>
          <cell r="BP416">
            <v>10600</v>
          </cell>
          <cell r="BQ416">
            <v>11165</v>
          </cell>
          <cell r="BR416">
            <v>11978</v>
          </cell>
          <cell r="BS416">
            <v>14159</v>
          </cell>
          <cell r="BT416">
            <v>16476</v>
          </cell>
          <cell r="BU416">
            <v>19877</v>
          </cell>
          <cell r="BV416">
            <v>22799</v>
          </cell>
        </row>
        <row r="417">
          <cell r="C417" t="str">
            <v>KBP6727J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13394</v>
          </cell>
          <cell r="BB417">
            <v>17483</v>
          </cell>
          <cell r="BC417">
            <v>13017</v>
          </cell>
          <cell r="BD417">
            <v>17384</v>
          </cell>
          <cell r="BE417">
            <v>21539</v>
          </cell>
          <cell r="BF417">
            <v>22089</v>
          </cell>
          <cell r="BG417">
            <v>25062</v>
          </cell>
          <cell r="BH417">
            <v>23807</v>
          </cell>
          <cell r="BI417">
            <v>33768</v>
          </cell>
          <cell r="BJ417">
            <v>31467</v>
          </cell>
          <cell r="BK417">
            <v>25720</v>
          </cell>
          <cell r="BL417">
            <v>35208</v>
          </cell>
          <cell r="BM417">
            <v>61057</v>
          </cell>
          <cell r="BN417">
            <v>60224</v>
          </cell>
          <cell r="BO417">
            <v>72728</v>
          </cell>
          <cell r="BP417">
            <v>67945</v>
          </cell>
          <cell r="BQ417">
            <v>80261</v>
          </cell>
          <cell r="BR417">
            <v>77878</v>
          </cell>
          <cell r="BS417">
            <v>73092</v>
          </cell>
          <cell r="BT417">
            <v>107180</v>
          </cell>
          <cell r="BU417">
            <v>100367</v>
          </cell>
          <cell r="BV417">
            <v>109297</v>
          </cell>
        </row>
        <row r="418">
          <cell r="C418" t="str">
            <v>KBP6728J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148</v>
          </cell>
          <cell r="BB418">
            <v>180</v>
          </cell>
          <cell r="BC418">
            <v>952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750</v>
          </cell>
          <cell r="BR418">
            <v>200</v>
          </cell>
          <cell r="BS418">
            <v>2905</v>
          </cell>
          <cell r="BT418">
            <v>2100</v>
          </cell>
          <cell r="BU418">
            <v>2958</v>
          </cell>
          <cell r="BV418">
            <v>3755</v>
          </cell>
        </row>
        <row r="419">
          <cell r="C419" t="str">
            <v>KBP6729J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1414</v>
          </cell>
          <cell r="BB419">
            <v>1724</v>
          </cell>
          <cell r="BC419">
            <v>2931</v>
          </cell>
          <cell r="BD419">
            <v>2835</v>
          </cell>
          <cell r="BE419">
            <v>1923</v>
          </cell>
          <cell r="BF419">
            <v>1566</v>
          </cell>
          <cell r="BG419">
            <v>3662</v>
          </cell>
          <cell r="BH419">
            <v>8207</v>
          </cell>
          <cell r="BI419">
            <v>9193</v>
          </cell>
          <cell r="BJ419">
            <v>7557</v>
          </cell>
          <cell r="BK419">
            <v>4955</v>
          </cell>
          <cell r="BL419">
            <v>5741</v>
          </cell>
          <cell r="BM419">
            <v>7736</v>
          </cell>
          <cell r="BN419">
            <v>13048</v>
          </cell>
          <cell r="BO419">
            <v>13058</v>
          </cell>
          <cell r="BP419">
            <v>20740</v>
          </cell>
          <cell r="BQ419">
            <v>18690</v>
          </cell>
          <cell r="BR419">
            <v>16691</v>
          </cell>
          <cell r="BS419">
            <v>16419</v>
          </cell>
          <cell r="BT419">
            <v>17864</v>
          </cell>
          <cell r="BU419">
            <v>11666</v>
          </cell>
          <cell r="BV419">
            <v>14034</v>
          </cell>
        </row>
        <row r="420">
          <cell r="C420" t="str">
            <v>KBP6730J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1414</v>
          </cell>
          <cell r="BB420">
            <v>1724</v>
          </cell>
          <cell r="BC420">
            <v>2931</v>
          </cell>
          <cell r="BD420">
            <v>2835</v>
          </cell>
          <cell r="BE420">
            <v>1923</v>
          </cell>
          <cell r="BF420">
            <v>1566</v>
          </cell>
          <cell r="BG420">
            <v>3662</v>
          </cell>
          <cell r="BH420">
            <v>8207</v>
          </cell>
          <cell r="BI420">
            <v>9193</v>
          </cell>
          <cell r="BJ420">
            <v>7557</v>
          </cell>
          <cell r="BK420">
            <v>4955</v>
          </cell>
          <cell r="BL420">
            <v>5741</v>
          </cell>
          <cell r="BM420">
            <v>7736</v>
          </cell>
          <cell r="BN420">
            <v>13048</v>
          </cell>
          <cell r="BO420">
            <v>13058</v>
          </cell>
          <cell r="BP420">
            <v>20740</v>
          </cell>
          <cell r="BQ420">
            <v>18690</v>
          </cell>
          <cell r="BR420">
            <v>16691</v>
          </cell>
          <cell r="BS420">
            <v>16419</v>
          </cell>
          <cell r="BT420">
            <v>17864</v>
          </cell>
          <cell r="BU420">
            <v>11666</v>
          </cell>
          <cell r="BV420">
            <v>14034</v>
          </cell>
        </row>
        <row r="421">
          <cell r="C421" t="str">
            <v>KBP6731J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14347</v>
          </cell>
          <cell r="BB421">
            <v>18294</v>
          </cell>
          <cell r="BC421">
            <v>13546</v>
          </cell>
          <cell r="BD421">
            <v>17260</v>
          </cell>
          <cell r="BE421">
            <v>22583</v>
          </cell>
          <cell r="BF421">
            <v>23777</v>
          </cell>
          <cell r="BG421">
            <v>24986</v>
          </cell>
          <cell r="BH421">
            <v>19907</v>
          </cell>
          <cell r="BI421">
            <v>29642</v>
          </cell>
          <cell r="BJ421">
            <v>29336</v>
          </cell>
          <cell r="BK421">
            <v>26029</v>
          </cell>
          <cell r="BL421">
            <v>35646</v>
          </cell>
          <cell r="BM421">
            <v>60597</v>
          </cell>
          <cell r="BN421">
            <v>55798</v>
          </cell>
          <cell r="BO421">
            <v>69256</v>
          </cell>
          <cell r="BP421">
            <v>57805</v>
          </cell>
          <cell r="BQ421">
            <v>73486</v>
          </cell>
          <cell r="BR421">
            <v>73365</v>
          </cell>
          <cell r="BS421">
            <v>73737</v>
          </cell>
          <cell r="BT421">
            <v>107892</v>
          </cell>
          <cell r="BU421">
            <v>111536</v>
          </cell>
          <cell r="BV421">
            <v>121817</v>
          </cell>
        </row>
        <row r="422">
          <cell r="C422" t="str">
            <v>KBP6740J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695271</v>
          </cell>
          <cell r="BB422">
            <v>772931</v>
          </cell>
          <cell r="BC422">
            <v>852497</v>
          </cell>
          <cell r="BD422">
            <v>957032</v>
          </cell>
          <cell r="BE422">
            <v>1084589</v>
          </cell>
          <cell r="BF422">
            <v>1331811</v>
          </cell>
          <cell r="BG422">
            <v>1509807</v>
          </cell>
          <cell r="BH422">
            <v>1797339</v>
          </cell>
          <cell r="BI422">
            <v>1915180</v>
          </cell>
          <cell r="BJ422">
            <v>2064240</v>
          </cell>
          <cell r="BK422">
            <v>2255920</v>
          </cell>
          <cell r="BL422">
            <v>2507377</v>
          </cell>
          <cell r="BM422">
            <v>2821122</v>
          </cell>
          <cell r="BN422">
            <v>3233520</v>
          </cell>
          <cell r="BO422">
            <v>3350480</v>
          </cell>
          <cell r="BP422">
            <v>3574888</v>
          </cell>
          <cell r="BQ422">
            <v>3898443</v>
          </cell>
          <cell r="BR422">
            <v>4233843</v>
          </cell>
          <cell r="BS422">
            <v>4584313</v>
          </cell>
          <cell r="BT422">
            <v>4917068</v>
          </cell>
          <cell r="BU422">
            <v>5149912</v>
          </cell>
          <cell r="BV422">
            <v>5479139</v>
          </cell>
        </row>
        <row r="423">
          <cell r="C423" t="str">
            <v>KBP6741J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409984</v>
          </cell>
          <cell r="BB423">
            <v>455224</v>
          </cell>
          <cell r="BC423">
            <v>503699</v>
          </cell>
          <cell r="BD423">
            <v>584724</v>
          </cell>
          <cell r="BE423">
            <v>680300</v>
          </cell>
          <cell r="BF423">
            <v>862888</v>
          </cell>
          <cell r="BG423">
            <v>988732</v>
          </cell>
          <cell r="BH423">
            <v>1184150</v>
          </cell>
          <cell r="BI423">
            <v>1258160</v>
          </cell>
          <cell r="BJ423">
            <v>1339411</v>
          </cell>
          <cell r="BK423">
            <v>1454712</v>
          </cell>
          <cell r="BL423">
            <v>1613782</v>
          </cell>
          <cell r="BM423">
            <v>1808159</v>
          </cell>
          <cell r="BN423">
            <v>2075092</v>
          </cell>
          <cell r="BO423">
            <v>2133127</v>
          </cell>
          <cell r="BP423">
            <v>2232516</v>
          </cell>
          <cell r="BQ423">
            <v>2426939</v>
          </cell>
          <cell r="BR423">
            <v>2651623</v>
          </cell>
          <cell r="BS423">
            <v>2867882</v>
          </cell>
          <cell r="BT423">
            <v>3073923</v>
          </cell>
          <cell r="BU423">
            <v>3207183</v>
          </cell>
          <cell r="BV423">
            <v>3391176</v>
          </cell>
        </row>
        <row r="424">
          <cell r="C424" t="str">
            <v>KBP6742J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285287</v>
          </cell>
          <cell r="BB424">
            <v>317707</v>
          </cell>
          <cell r="BC424">
            <v>348798</v>
          </cell>
          <cell r="BD424">
            <v>372308</v>
          </cell>
          <cell r="BE424">
            <v>404289</v>
          </cell>
          <cell r="BF424">
            <v>468923</v>
          </cell>
          <cell r="BG424">
            <v>521075</v>
          </cell>
          <cell r="BH424">
            <v>613189</v>
          </cell>
          <cell r="BI424">
            <v>657020</v>
          </cell>
          <cell r="BJ424">
            <v>724829</v>
          </cell>
          <cell r="BK424">
            <v>801208</v>
          </cell>
          <cell r="BL424">
            <v>893595</v>
          </cell>
          <cell r="BM424">
            <v>1012963</v>
          </cell>
          <cell r="BN424">
            <v>1158428</v>
          </cell>
          <cell r="BO424">
            <v>1217353</v>
          </cell>
          <cell r="BP424">
            <v>1342372</v>
          </cell>
          <cell r="BQ424">
            <v>1471504</v>
          </cell>
          <cell r="BR424">
            <v>1582220</v>
          </cell>
          <cell r="BS424">
            <v>1716431</v>
          </cell>
          <cell r="BT424">
            <v>1843145</v>
          </cell>
          <cell r="BU424">
            <v>1942729</v>
          </cell>
          <cell r="BV424">
            <v>2087963</v>
          </cell>
        </row>
        <row r="425">
          <cell r="C425" t="str">
            <v>KBP6743J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154741</v>
          </cell>
          <cell r="BB425">
            <v>168642</v>
          </cell>
          <cell r="BC425">
            <v>183435</v>
          </cell>
          <cell r="BD425">
            <v>203787</v>
          </cell>
          <cell r="BE425">
            <v>222597</v>
          </cell>
          <cell r="BF425">
            <v>244694</v>
          </cell>
          <cell r="BG425">
            <v>261316</v>
          </cell>
          <cell r="BH425">
            <v>288575</v>
          </cell>
          <cell r="BI425">
            <v>313440</v>
          </cell>
          <cell r="BJ425">
            <v>343597</v>
          </cell>
          <cell r="BK425">
            <v>377071</v>
          </cell>
          <cell r="BL425">
            <v>423977</v>
          </cell>
          <cell r="BM425">
            <v>484304</v>
          </cell>
          <cell r="BN425">
            <v>552140</v>
          </cell>
          <cell r="BO425">
            <v>585325</v>
          </cell>
          <cell r="BP425">
            <v>658147</v>
          </cell>
          <cell r="BQ425">
            <v>718344</v>
          </cell>
          <cell r="BR425">
            <v>784097</v>
          </cell>
          <cell r="BS425">
            <v>868399</v>
          </cell>
          <cell r="BT425">
            <v>943535</v>
          </cell>
          <cell r="BU425">
            <v>1020228</v>
          </cell>
          <cell r="BV425">
            <v>1109052</v>
          </cell>
        </row>
        <row r="426">
          <cell r="C426" t="str">
            <v>KBP6744J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5972</v>
          </cell>
          <cell r="BB426">
            <v>6485</v>
          </cell>
          <cell r="BC426">
            <v>8231</v>
          </cell>
          <cell r="BD426">
            <v>7612</v>
          </cell>
          <cell r="BE426">
            <v>9088</v>
          </cell>
          <cell r="BF426">
            <v>10239</v>
          </cell>
          <cell r="BG426">
            <v>10907</v>
          </cell>
          <cell r="BH426">
            <v>13463</v>
          </cell>
          <cell r="BI426">
            <v>15190</v>
          </cell>
          <cell r="BJ426">
            <v>16409</v>
          </cell>
          <cell r="BK426">
            <v>18032</v>
          </cell>
          <cell r="BL426">
            <v>17523</v>
          </cell>
          <cell r="BM426">
            <v>18049</v>
          </cell>
          <cell r="BN426">
            <v>19361</v>
          </cell>
          <cell r="BO426">
            <v>21444</v>
          </cell>
          <cell r="BP426">
            <v>23324</v>
          </cell>
          <cell r="BQ426">
            <v>26460</v>
          </cell>
          <cell r="BR426">
            <v>29852</v>
          </cell>
          <cell r="BS426">
            <v>33174</v>
          </cell>
          <cell r="BT426">
            <v>36619</v>
          </cell>
          <cell r="BU426">
            <v>40067</v>
          </cell>
          <cell r="BV426">
            <v>44602</v>
          </cell>
        </row>
        <row r="427">
          <cell r="C427" t="str">
            <v>KBP6745J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1863</v>
          </cell>
          <cell r="BB427">
            <v>2320</v>
          </cell>
          <cell r="BC427">
            <v>2120</v>
          </cell>
          <cell r="BD427">
            <v>1263</v>
          </cell>
          <cell r="BE427">
            <v>1311</v>
          </cell>
          <cell r="BF427">
            <v>1317</v>
          </cell>
          <cell r="BG427">
            <v>1716</v>
          </cell>
          <cell r="BH427">
            <v>1941</v>
          </cell>
          <cell r="BI427">
            <v>3454</v>
          </cell>
          <cell r="BJ427">
            <v>2094</v>
          </cell>
          <cell r="BK427">
            <v>3060</v>
          </cell>
          <cell r="BL427">
            <v>4520</v>
          </cell>
          <cell r="BM427">
            <v>4062</v>
          </cell>
          <cell r="BN427">
            <v>4341</v>
          </cell>
          <cell r="BO427">
            <v>6189</v>
          </cell>
          <cell r="BP427">
            <v>6800</v>
          </cell>
          <cell r="BQ427">
            <v>4024</v>
          </cell>
          <cell r="BR427">
            <v>6552</v>
          </cell>
          <cell r="BS427">
            <v>6435</v>
          </cell>
          <cell r="BT427">
            <v>5803</v>
          </cell>
          <cell r="BU427">
            <v>6129</v>
          </cell>
          <cell r="BV427">
            <v>5303</v>
          </cell>
        </row>
        <row r="428">
          <cell r="C428" t="str">
            <v>KBP6746J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126437</v>
          </cell>
          <cell r="BB428">
            <v>144900</v>
          </cell>
          <cell r="BC428">
            <v>159252</v>
          </cell>
          <cell r="BD428">
            <v>162172</v>
          </cell>
          <cell r="BE428">
            <v>173915</v>
          </cell>
          <cell r="BF428">
            <v>215307</v>
          </cell>
          <cell r="BG428">
            <v>250568</v>
          </cell>
          <cell r="BH428">
            <v>313092</v>
          </cell>
          <cell r="BI428">
            <v>331844</v>
          </cell>
          <cell r="BJ428">
            <v>366917</v>
          </cell>
          <cell r="BK428">
            <v>409165</v>
          </cell>
          <cell r="BL428">
            <v>456615</v>
          </cell>
          <cell r="BM428">
            <v>514672</v>
          </cell>
          <cell r="BN428">
            <v>591268</v>
          </cell>
          <cell r="BO428">
            <v>616773</v>
          </cell>
          <cell r="BP428">
            <v>667701</v>
          </cell>
          <cell r="BQ428">
            <v>730724</v>
          </cell>
          <cell r="BR428">
            <v>774823</v>
          </cell>
          <cell r="BS428">
            <v>821293</v>
          </cell>
          <cell r="BT428">
            <v>868794</v>
          </cell>
          <cell r="BU428">
            <v>888563</v>
          </cell>
          <cell r="BV428">
            <v>939612</v>
          </cell>
        </row>
        <row r="429">
          <cell r="C429" t="str">
            <v>KBP6747J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15279</v>
          </cell>
          <cell r="BB429">
            <v>19489</v>
          </cell>
          <cell r="BC429">
            <v>24080</v>
          </cell>
          <cell r="BD429">
            <v>31194</v>
          </cell>
          <cell r="BE429">
            <v>33049</v>
          </cell>
          <cell r="BF429">
            <v>23053</v>
          </cell>
          <cell r="BG429">
            <v>30483</v>
          </cell>
          <cell r="BH429">
            <v>43504</v>
          </cell>
          <cell r="BI429">
            <v>34725</v>
          </cell>
          <cell r="BJ429">
            <v>48942</v>
          </cell>
          <cell r="BK429">
            <v>49982</v>
          </cell>
          <cell r="BL429">
            <v>75181</v>
          </cell>
          <cell r="BM429">
            <v>84354</v>
          </cell>
          <cell r="BN429">
            <v>97009</v>
          </cell>
          <cell r="BO429">
            <v>136253</v>
          </cell>
          <cell r="BP429">
            <v>125523</v>
          </cell>
          <cell r="BQ429">
            <v>160097</v>
          </cell>
          <cell r="BR429">
            <v>138372</v>
          </cell>
          <cell r="BS429">
            <v>127914</v>
          </cell>
          <cell r="BT429">
            <v>129552</v>
          </cell>
          <cell r="BU429">
            <v>134226</v>
          </cell>
          <cell r="BV429">
            <v>139057</v>
          </cell>
        </row>
        <row r="430">
          <cell r="C430" t="str">
            <v>KBP6748J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10496</v>
          </cell>
          <cell r="BB430">
            <v>14653</v>
          </cell>
          <cell r="BC430">
            <v>17165</v>
          </cell>
          <cell r="BD430">
            <v>21187</v>
          </cell>
          <cell r="BE430">
            <v>24392</v>
          </cell>
          <cell r="BF430">
            <v>16333</v>
          </cell>
          <cell r="BG430">
            <v>22802</v>
          </cell>
          <cell r="BH430">
            <v>25082</v>
          </cell>
          <cell r="BI430">
            <v>25482</v>
          </cell>
          <cell r="BJ430">
            <v>40585</v>
          </cell>
          <cell r="BK430">
            <v>40479</v>
          </cell>
          <cell r="BL430">
            <v>62473</v>
          </cell>
          <cell r="BM430">
            <v>77159</v>
          </cell>
          <cell r="BN430">
            <v>86302</v>
          </cell>
          <cell r="BO430">
            <v>118229</v>
          </cell>
          <cell r="BP430">
            <v>110532</v>
          </cell>
          <cell r="BQ430">
            <v>147660</v>
          </cell>
          <cell r="BR430">
            <v>128742</v>
          </cell>
          <cell r="BS430">
            <v>118316</v>
          </cell>
          <cell r="BT430">
            <v>118935</v>
          </cell>
          <cell r="BU430">
            <v>117420</v>
          </cell>
          <cell r="BV430">
            <v>125031</v>
          </cell>
        </row>
        <row r="431">
          <cell r="C431" t="str">
            <v>KBP6749J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2706</v>
          </cell>
          <cell r="BB431">
            <v>3227</v>
          </cell>
          <cell r="BC431">
            <v>4585</v>
          </cell>
          <cell r="BD431">
            <v>7651</v>
          </cell>
          <cell r="BE431">
            <v>6314</v>
          </cell>
          <cell r="BF431">
            <v>4061</v>
          </cell>
          <cell r="BG431">
            <v>5328</v>
          </cell>
          <cell r="BH431">
            <v>16541</v>
          </cell>
          <cell r="BI431">
            <v>7332</v>
          </cell>
          <cell r="BJ431">
            <v>5914</v>
          </cell>
          <cell r="BK431">
            <v>7060</v>
          </cell>
          <cell r="BL431">
            <v>10357</v>
          </cell>
          <cell r="BM431">
            <v>4583</v>
          </cell>
          <cell r="BN431">
            <v>7684</v>
          </cell>
          <cell r="BO431">
            <v>15128</v>
          </cell>
          <cell r="BP431">
            <v>12092</v>
          </cell>
          <cell r="BQ431">
            <v>9539</v>
          </cell>
          <cell r="BR431">
            <v>6846</v>
          </cell>
          <cell r="BS431">
            <v>6582</v>
          </cell>
          <cell r="BT431">
            <v>7419</v>
          </cell>
          <cell r="BU431">
            <v>13353</v>
          </cell>
          <cell r="BV431">
            <v>9849</v>
          </cell>
        </row>
        <row r="432">
          <cell r="C432" t="str">
            <v>KBP6750J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1633</v>
          </cell>
          <cell r="BB432">
            <v>1119</v>
          </cell>
          <cell r="BC432">
            <v>1820</v>
          </cell>
          <cell r="BD432">
            <v>1858</v>
          </cell>
          <cell r="BE432">
            <v>1816</v>
          </cell>
          <cell r="BF432">
            <v>2003</v>
          </cell>
          <cell r="BG432">
            <v>1715</v>
          </cell>
          <cell r="BH432">
            <v>1443</v>
          </cell>
          <cell r="BI432">
            <v>1560</v>
          </cell>
          <cell r="BJ432">
            <v>1882</v>
          </cell>
          <cell r="BK432">
            <v>2113</v>
          </cell>
          <cell r="BL432">
            <v>2000</v>
          </cell>
          <cell r="BM432">
            <v>2312</v>
          </cell>
          <cell r="BN432">
            <v>2758</v>
          </cell>
          <cell r="BO432">
            <v>2690</v>
          </cell>
          <cell r="BP432">
            <v>2642</v>
          </cell>
          <cell r="BQ432">
            <v>2490</v>
          </cell>
          <cell r="BR432">
            <v>2483</v>
          </cell>
          <cell r="BS432">
            <v>2641</v>
          </cell>
          <cell r="BT432">
            <v>2736</v>
          </cell>
          <cell r="BU432">
            <v>2957</v>
          </cell>
          <cell r="BV432">
            <v>3660</v>
          </cell>
        </row>
        <row r="433">
          <cell r="C433" t="str">
            <v>KBP6751J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444</v>
          </cell>
          <cell r="BB433">
            <v>490</v>
          </cell>
          <cell r="BC433">
            <v>510</v>
          </cell>
          <cell r="BD433">
            <v>498</v>
          </cell>
          <cell r="BE433">
            <v>527</v>
          </cell>
          <cell r="BF433">
            <v>656</v>
          </cell>
          <cell r="BG433">
            <v>638</v>
          </cell>
          <cell r="BH433">
            <v>438</v>
          </cell>
          <cell r="BI433">
            <v>351</v>
          </cell>
          <cell r="BJ433">
            <v>561</v>
          </cell>
          <cell r="BK433">
            <v>330</v>
          </cell>
          <cell r="BL433">
            <v>351</v>
          </cell>
          <cell r="BM433">
            <v>300</v>
          </cell>
          <cell r="BN433">
            <v>265</v>
          </cell>
          <cell r="BO433">
            <v>206</v>
          </cell>
          <cell r="BP433">
            <v>257</v>
          </cell>
          <cell r="BQ433">
            <v>408</v>
          </cell>
          <cell r="BR433">
            <v>301</v>
          </cell>
          <cell r="BS433">
            <v>375</v>
          </cell>
          <cell r="BT433">
            <v>462</v>
          </cell>
          <cell r="BU433">
            <v>496</v>
          </cell>
          <cell r="BV433">
            <v>517</v>
          </cell>
        </row>
        <row r="434">
          <cell r="C434" t="str">
            <v>KBP6752J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58229</v>
          </cell>
          <cell r="BB434">
            <v>77399</v>
          </cell>
          <cell r="BC434">
            <v>74173</v>
          </cell>
          <cell r="BD434">
            <v>94648</v>
          </cell>
          <cell r="BE434">
            <v>110029</v>
          </cell>
          <cell r="BF434">
            <v>118894</v>
          </cell>
          <cell r="BG434">
            <v>148978</v>
          </cell>
          <cell r="BH434">
            <v>163741</v>
          </cell>
          <cell r="BI434">
            <v>160706</v>
          </cell>
          <cell r="BJ434">
            <v>190431</v>
          </cell>
          <cell r="BK434">
            <v>204759</v>
          </cell>
          <cell r="BL434">
            <v>244553</v>
          </cell>
          <cell r="BM434">
            <v>304963</v>
          </cell>
          <cell r="BN434">
            <v>284839</v>
          </cell>
          <cell r="BO434">
            <v>279281</v>
          </cell>
          <cell r="BP434">
            <v>279370</v>
          </cell>
          <cell r="BQ434">
            <v>363608</v>
          </cell>
          <cell r="BR434">
            <v>368899</v>
          </cell>
          <cell r="BS434">
            <v>336701</v>
          </cell>
          <cell r="BT434">
            <v>359194</v>
          </cell>
          <cell r="BU434">
            <v>339811</v>
          </cell>
          <cell r="BV434">
            <v>386940</v>
          </cell>
        </row>
        <row r="435">
          <cell r="C435" t="str">
            <v>KBP6753J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19524</v>
          </cell>
          <cell r="BB435">
            <v>25062</v>
          </cell>
          <cell r="BC435">
            <v>20906</v>
          </cell>
          <cell r="BD435">
            <v>31845</v>
          </cell>
          <cell r="BE435">
            <v>36113</v>
          </cell>
          <cell r="BF435">
            <v>17105</v>
          </cell>
          <cell r="BG435">
            <v>34802</v>
          </cell>
          <cell r="BH435">
            <v>37749</v>
          </cell>
          <cell r="BI435">
            <v>46785</v>
          </cell>
          <cell r="BJ435">
            <v>52247</v>
          </cell>
          <cell r="BK435">
            <v>41939</v>
          </cell>
          <cell r="BL435">
            <v>62441</v>
          </cell>
          <cell r="BM435">
            <v>79764</v>
          </cell>
          <cell r="BN435">
            <v>97121</v>
          </cell>
          <cell r="BO435">
            <v>101203</v>
          </cell>
          <cell r="BP435">
            <v>104120</v>
          </cell>
          <cell r="BQ435">
            <v>118856</v>
          </cell>
          <cell r="BR435">
            <v>118161</v>
          </cell>
          <cell r="BS435">
            <v>117134</v>
          </cell>
          <cell r="BT435">
            <v>120934</v>
          </cell>
          <cell r="BU435">
            <v>116529</v>
          </cell>
          <cell r="BV435">
            <v>111994</v>
          </cell>
        </row>
        <row r="436">
          <cell r="C436" t="str">
            <v>KBP6754J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38308</v>
          </cell>
          <cell r="BB436">
            <v>51930</v>
          </cell>
          <cell r="BC436">
            <v>52815</v>
          </cell>
          <cell r="BD436">
            <v>62228</v>
          </cell>
          <cell r="BE436">
            <v>73264</v>
          </cell>
          <cell r="BF436">
            <v>101136</v>
          </cell>
          <cell r="BG436">
            <v>113683</v>
          </cell>
          <cell r="BH436">
            <v>125494</v>
          </cell>
          <cell r="BI436">
            <v>113391</v>
          </cell>
          <cell r="BJ436">
            <v>137743</v>
          </cell>
          <cell r="BK436">
            <v>162339</v>
          </cell>
          <cell r="BL436">
            <v>181731</v>
          </cell>
          <cell r="BM436">
            <v>224840</v>
          </cell>
          <cell r="BN436">
            <v>186986</v>
          </cell>
          <cell r="BO436">
            <v>177388</v>
          </cell>
          <cell r="BP436">
            <v>171431</v>
          </cell>
          <cell r="BQ436">
            <v>239894</v>
          </cell>
          <cell r="BR436">
            <v>246037</v>
          </cell>
          <cell r="BS436">
            <v>214321</v>
          </cell>
          <cell r="BT436">
            <v>234514</v>
          </cell>
          <cell r="BU436">
            <v>220060</v>
          </cell>
          <cell r="BV436">
            <v>269838</v>
          </cell>
        </row>
        <row r="437">
          <cell r="C437" t="str">
            <v>KBP6755J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397</v>
          </cell>
          <cell r="BB437">
            <v>407</v>
          </cell>
          <cell r="BC437">
            <v>452</v>
          </cell>
          <cell r="BD437">
            <v>575</v>
          </cell>
          <cell r="BE437">
            <v>652</v>
          </cell>
          <cell r="BF437">
            <v>653</v>
          </cell>
          <cell r="BG437">
            <v>493</v>
          </cell>
          <cell r="BH437">
            <v>498</v>
          </cell>
          <cell r="BI437">
            <v>530</v>
          </cell>
          <cell r="BJ437">
            <v>441</v>
          </cell>
          <cell r="BK437">
            <v>481</v>
          </cell>
          <cell r="BL437">
            <v>381</v>
          </cell>
          <cell r="BM437">
            <v>359</v>
          </cell>
          <cell r="BN437">
            <v>732</v>
          </cell>
          <cell r="BO437">
            <v>690</v>
          </cell>
          <cell r="BP437">
            <v>3819</v>
          </cell>
          <cell r="BQ437">
            <v>4858</v>
          </cell>
          <cell r="BR437">
            <v>4701</v>
          </cell>
          <cell r="BS437">
            <v>5246</v>
          </cell>
          <cell r="BT437">
            <v>3746</v>
          </cell>
          <cell r="BU437">
            <v>3222</v>
          </cell>
          <cell r="BV437">
            <v>5108</v>
          </cell>
        </row>
        <row r="438">
          <cell r="C438" t="str">
            <v>KBP6756J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83487</v>
          </cell>
          <cell r="BB438">
            <v>86990</v>
          </cell>
          <cell r="BC438">
            <v>109159</v>
          </cell>
          <cell r="BD438">
            <v>98718</v>
          </cell>
          <cell r="BE438">
            <v>96935</v>
          </cell>
          <cell r="BF438">
            <v>119466</v>
          </cell>
          <cell r="BG438">
            <v>132073</v>
          </cell>
          <cell r="BH438">
            <v>192855</v>
          </cell>
          <cell r="BI438">
            <v>205863</v>
          </cell>
          <cell r="BJ438">
            <v>225428</v>
          </cell>
          <cell r="BK438">
            <v>254388</v>
          </cell>
          <cell r="BL438">
            <v>287243</v>
          </cell>
          <cell r="BM438">
            <v>294063</v>
          </cell>
          <cell r="BN438">
            <v>403438</v>
          </cell>
          <cell r="BO438">
            <v>473745</v>
          </cell>
          <cell r="BP438">
            <v>513854</v>
          </cell>
          <cell r="BQ438">
            <v>527213</v>
          </cell>
          <cell r="BR438">
            <v>544296</v>
          </cell>
          <cell r="BS438">
            <v>612506</v>
          </cell>
          <cell r="BT438">
            <v>639152</v>
          </cell>
          <cell r="BU438">
            <v>682978</v>
          </cell>
          <cell r="BV438">
            <v>691729</v>
          </cell>
        </row>
        <row r="439">
          <cell r="C439" t="str">
            <v>KBP6757J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8612</v>
          </cell>
          <cell r="BB439">
            <v>9103</v>
          </cell>
          <cell r="BC439">
            <v>10135</v>
          </cell>
          <cell r="BD439">
            <v>8612</v>
          </cell>
          <cell r="BE439">
            <v>8366</v>
          </cell>
          <cell r="BF439">
            <v>9416</v>
          </cell>
          <cell r="BG439">
            <v>10471</v>
          </cell>
          <cell r="BH439">
            <v>11445</v>
          </cell>
          <cell r="BI439">
            <v>11605</v>
          </cell>
          <cell r="BJ439">
            <v>12414</v>
          </cell>
          <cell r="BK439">
            <v>14078</v>
          </cell>
          <cell r="BL439">
            <v>15611</v>
          </cell>
          <cell r="BM439">
            <v>18725</v>
          </cell>
          <cell r="BN439">
            <v>24122</v>
          </cell>
          <cell r="BO439">
            <v>27639</v>
          </cell>
          <cell r="BP439">
            <v>24369</v>
          </cell>
          <cell r="BQ439">
            <v>23758</v>
          </cell>
          <cell r="BR439">
            <v>24514</v>
          </cell>
          <cell r="BS439">
            <v>28433</v>
          </cell>
          <cell r="BT439">
            <v>30600</v>
          </cell>
          <cell r="BU439">
            <v>32059</v>
          </cell>
          <cell r="BV439">
            <v>36130</v>
          </cell>
        </row>
        <row r="440">
          <cell r="C440" t="str">
            <v>KBP6758J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9304</v>
          </cell>
          <cell r="BB440">
            <v>14266</v>
          </cell>
          <cell r="BC440">
            <v>15365</v>
          </cell>
          <cell r="BD440">
            <v>19011</v>
          </cell>
          <cell r="BE440">
            <v>15736</v>
          </cell>
          <cell r="BF440">
            <v>19023</v>
          </cell>
          <cell r="BG440">
            <v>36894</v>
          </cell>
          <cell r="BH440">
            <v>48012</v>
          </cell>
          <cell r="BI440">
            <v>47952</v>
          </cell>
          <cell r="BJ440">
            <v>50980</v>
          </cell>
          <cell r="BK440">
            <v>72778</v>
          </cell>
          <cell r="BL440">
            <v>97621</v>
          </cell>
          <cell r="BM440">
            <v>119434</v>
          </cell>
          <cell r="BN440">
            <v>141911</v>
          </cell>
          <cell r="BO440">
            <v>140819</v>
          </cell>
          <cell r="BP440">
            <v>126153</v>
          </cell>
          <cell r="BQ440">
            <v>137541</v>
          </cell>
          <cell r="BR440">
            <v>143664</v>
          </cell>
          <cell r="BS440">
            <v>150578</v>
          </cell>
          <cell r="BT440">
            <v>162323</v>
          </cell>
          <cell r="BU440">
            <v>165205</v>
          </cell>
          <cell r="BV440">
            <v>174721</v>
          </cell>
        </row>
        <row r="441">
          <cell r="C441" t="str">
            <v>KBP6759J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1635</v>
          </cell>
          <cell r="BB441">
            <v>2437</v>
          </cell>
          <cell r="BC441">
            <v>2858</v>
          </cell>
          <cell r="BD441">
            <v>3059</v>
          </cell>
          <cell r="BE441">
            <v>3003</v>
          </cell>
          <cell r="BF441">
            <v>3272</v>
          </cell>
          <cell r="BG441">
            <v>3535</v>
          </cell>
          <cell r="BH441">
            <v>3953</v>
          </cell>
          <cell r="BI441">
            <v>6698</v>
          </cell>
          <cell r="BJ441">
            <v>5570</v>
          </cell>
          <cell r="BK441">
            <v>7080</v>
          </cell>
          <cell r="BL441">
            <v>7670</v>
          </cell>
          <cell r="BM441">
            <v>10172</v>
          </cell>
          <cell r="BN441">
            <v>10641</v>
          </cell>
          <cell r="BO441">
            <v>10992</v>
          </cell>
          <cell r="BP441">
            <v>10826</v>
          </cell>
          <cell r="BQ441">
            <v>12280</v>
          </cell>
          <cell r="BR441">
            <v>14371</v>
          </cell>
          <cell r="BS441">
            <v>16076</v>
          </cell>
          <cell r="BT441">
            <v>16518</v>
          </cell>
          <cell r="BU441">
            <v>16662</v>
          </cell>
          <cell r="BV441">
            <v>14907</v>
          </cell>
        </row>
        <row r="442">
          <cell r="C442" t="str">
            <v>KBP6760J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9386</v>
          </cell>
          <cell r="BB442">
            <v>9798</v>
          </cell>
          <cell r="BC442">
            <v>10862</v>
          </cell>
          <cell r="BD442">
            <v>9601</v>
          </cell>
          <cell r="BE442">
            <v>9420</v>
          </cell>
          <cell r="BF442">
            <v>10714</v>
          </cell>
          <cell r="BG442">
            <v>11541</v>
          </cell>
          <cell r="BH442">
            <v>12619</v>
          </cell>
          <cell r="BI442">
            <v>13191</v>
          </cell>
          <cell r="BJ442">
            <v>14519</v>
          </cell>
          <cell r="BK442">
            <v>16519</v>
          </cell>
          <cell r="BL442">
            <v>18084</v>
          </cell>
          <cell r="BM442">
            <v>21560</v>
          </cell>
          <cell r="BN442">
            <v>27061</v>
          </cell>
          <cell r="BO442">
            <v>30198</v>
          </cell>
          <cell r="BP442">
            <v>26982</v>
          </cell>
          <cell r="BQ442">
            <v>27179</v>
          </cell>
          <cell r="BR442">
            <v>27830</v>
          </cell>
          <cell r="BS442">
            <v>32501</v>
          </cell>
          <cell r="BT442">
            <v>35234</v>
          </cell>
          <cell r="BU442">
            <v>37345</v>
          </cell>
          <cell r="BV442">
            <v>41130</v>
          </cell>
        </row>
        <row r="443">
          <cell r="C443" t="str">
            <v>KBP6761J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8612</v>
          </cell>
          <cell r="BB443">
            <v>9103</v>
          </cell>
          <cell r="BC443">
            <v>10135</v>
          </cell>
          <cell r="BD443">
            <v>8612</v>
          </cell>
          <cell r="BE443">
            <v>8366</v>
          </cell>
          <cell r="BF443">
            <v>9416</v>
          </cell>
          <cell r="BG443">
            <v>10471</v>
          </cell>
          <cell r="BH443">
            <v>11445</v>
          </cell>
          <cell r="BI443">
            <v>11605</v>
          </cell>
          <cell r="BJ443">
            <v>12414</v>
          </cell>
          <cell r="BK443">
            <v>14078</v>
          </cell>
          <cell r="BL443">
            <v>15611</v>
          </cell>
          <cell r="BM443">
            <v>18725</v>
          </cell>
          <cell r="BN443">
            <v>24122</v>
          </cell>
          <cell r="BO443">
            <v>27639</v>
          </cell>
          <cell r="BP443">
            <v>24369</v>
          </cell>
          <cell r="BQ443">
            <v>23758</v>
          </cell>
          <cell r="BR443">
            <v>24514</v>
          </cell>
          <cell r="BS443">
            <v>28433</v>
          </cell>
          <cell r="BT443">
            <v>30600</v>
          </cell>
          <cell r="BU443">
            <v>32059</v>
          </cell>
          <cell r="BV443">
            <v>36130</v>
          </cell>
        </row>
        <row r="444">
          <cell r="C444" t="str">
            <v>KBP6762J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774</v>
          </cell>
          <cell r="BB444">
            <v>695</v>
          </cell>
          <cell r="BC444">
            <v>727</v>
          </cell>
          <cell r="BD444">
            <v>989</v>
          </cell>
          <cell r="BE444">
            <v>1054</v>
          </cell>
          <cell r="BF444">
            <v>1298</v>
          </cell>
          <cell r="BG444">
            <v>1070</v>
          </cell>
          <cell r="BH444">
            <v>1174</v>
          </cell>
          <cell r="BI444">
            <v>1586</v>
          </cell>
          <cell r="BJ444">
            <v>2105</v>
          </cell>
          <cell r="BK444">
            <v>2441</v>
          </cell>
          <cell r="BL444">
            <v>2473</v>
          </cell>
          <cell r="BM444">
            <v>2835</v>
          </cell>
          <cell r="BN444">
            <v>2939</v>
          </cell>
          <cell r="BO444">
            <v>2559</v>
          </cell>
          <cell r="BP444">
            <v>2613</v>
          </cell>
          <cell r="BQ444">
            <v>3421</v>
          </cell>
          <cell r="BR444">
            <v>3316</v>
          </cell>
          <cell r="BS444">
            <v>4068</v>
          </cell>
          <cell r="BT444">
            <v>4634</v>
          </cell>
          <cell r="BU444">
            <v>5286</v>
          </cell>
          <cell r="BV444">
            <v>5000</v>
          </cell>
        </row>
        <row r="445">
          <cell r="C445" t="str">
            <v>KBP6763J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71774</v>
          </cell>
          <cell r="BB445">
            <v>69592</v>
          </cell>
          <cell r="BC445">
            <v>90209</v>
          </cell>
          <cell r="BD445">
            <v>75659</v>
          </cell>
          <cell r="BE445">
            <v>77142</v>
          </cell>
          <cell r="BF445">
            <v>95873</v>
          </cell>
          <cell r="BG445">
            <v>90574</v>
          </cell>
          <cell r="BH445">
            <v>139716</v>
          </cell>
          <cell r="BI445">
            <v>149627</v>
          </cell>
          <cell r="BJ445">
            <v>166773</v>
          </cell>
          <cell r="BK445">
            <v>172089</v>
          </cell>
          <cell r="BL445">
            <v>179479</v>
          </cell>
          <cell r="BM445">
            <v>161622</v>
          </cell>
          <cell r="BN445">
            <v>247947</v>
          </cell>
          <cell r="BO445">
            <v>319375</v>
          </cell>
          <cell r="BP445">
            <v>374262</v>
          </cell>
          <cell r="BQ445">
            <v>373971</v>
          </cell>
          <cell r="BR445">
            <v>382945</v>
          </cell>
          <cell r="BS445">
            <v>441784</v>
          </cell>
          <cell r="BT445">
            <v>455677</v>
          </cell>
          <cell r="BU445">
            <v>495825</v>
          </cell>
          <cell r="BV445">
            <v>497101</v>
          </cell>
        </row>
        <row r="446">
          <cell r="C446" t="str">
            <v>KBP6764J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-2461</v>
          </cell>
          <cell r="BB446">
            <v>-14784</v>
          </cell>
          <cell r="BC446">
            <v>385</v>
          </cell>
          <cell r="BD446">
            <v>-7776</v>
          </cell>
          <cell r="BE446">
            <v>-8148</v>
          </cell>
          <cell r="BF446">
            <v>-4435</v>
          </cell>
          <cell r="BG446">
            <v>-6758</v>
          </cell>
          <cell r="BH446">
            <v>2713</v>
          </cell>
          <cell r="BI446">
            <v>7826</v>
          </cell>
          <cell r="BJ446">
            <v>6214</v>
          </cell>
          <cell r="BK446">
            <v>5208</v>
          </cell>
          <cell r="BL446">
            <v>17943</v>
          </cell>
          <cell r="BM446">
            <v>19881</v>
          </cell>
          <cell r="BN446">
            <v>2508</v>
          </cell>
          <cell r="BO446">
            <v>-3782</v>
          </cell>
          <cell r="BP446">
            <v>-48</v>
          </cell>
          <cell r="BQ446">
            <v>816</v>
          </cell>
          <cell r="BR446">
            <v>5653</v>
          </cell>
          <cell r="BS446">
            <v>-235</v>
          </cell>
          <cell r="BT446">
            <v>6913</v>
          </cell>
          <cell r="BU446">
            <v>10619</v>
          </cell>
          <cell r="BV446">
            <v>15155</v>
          </cell>
        </row>
        <row r="447">
          <cell r="C447" t="str">
            <v>KBP6765J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74235</v>
          </cell>
          <cell r="BB447">
            <v>84376</v>
          </cell>
          <cell r="BC447">
            <v>89824</v>
          </cell>
          <cell r="BD447">
            <v>83435</v>
          </cell>
          <cell r="BE447">
            <v>85290</v>
          </cell>
          <cell r="BF447">
            <v>100308</v>
          </cell>
          <cell r="BG447">
            <v>97332</v>
          </cell>
          <cell r="BH447">
            <v>137003</v>
          </cell>
          <cell r="BI447">
            <v>141801</v>
          </cell>
          <cell r="BJ447">
            <v>160559</v>
          </cell>
          <cell r="BK447">
            <v>166881</v>
          </cell>
          <cell r="BL447">
            <v>161536</v>
          </cell>
          <cell r="BM447">
            <v>141741</v>
          </cell>
          <cell r="BN447">
            <v>245439</v>
          </cell>
          <cell r="BO447">
            <v>323157</v>
          </cell>
          <cell r="BP447">
            <v>374310</v>
          </cell>
          <cell r="BQ447">
            <v>373155</v>
          </cell>
          <cell r="BR447">
            <v>377292</v>
          </cell>
          <cell r="BS447">
            <v>442019</v>
          </cell>
          <cell r="BT447">
            <v>448764</v>
          </cell>
          <cell r="BU447">
            <v>485206</v>
          </cell>
          <cell r="BV447">
            <v>481946</v>
          </cell>
        </row>
        <row r="448">
          <cell r="C448" t="str">
            <v>KBP6766J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51898</v>
          </cell>
          <cell r="BB448">
            <v>56824</v>
          </cell>
          <cell r="BC448">
            <v>62474</v>
          </cell>
          <cell r="BD448">
            <v>68804</v>
          </cell>
          <cell r="BE448">
            <v>76917</v>
          </cell>
          <cell r="BF448">
            <v>84570</v>
          </cell>
          <cell r="BG448">
            <v>93233</v>
          </cell>
          <cell r="BH448">
            <v>106352</v>
          </cell>
          <cell r="BI448">
            <v>113414</v>
          </cell>
          <cell r="BJ448">
            <v>120341</v>
          </cell>
          <cell r="BK448">
            <v>132332</v>
          </cell>
          <cell r="BL448">
            <v>153871</v>
          </cell>
          <cell r="BM448">
            <v>180707</v>
          </cell>
          <cell r="BN448">
            <v>216075</v>
          </cell>
          <cell r="BO448">
            <v>238427</v>
          </cell>
          <cell r="BP448">
            <v>251136</v>
          </cell>
          <cell r="BQ448">
            <v>273102</v>
          </cell>
          <cell r="BR448">
            <v>302747</v>
          </cell>
          <cell r="BS448">
            <v>339292</v>
          </cell>
          <cell r="BT448">
            <v>376962</v>
          </cell>
          <cell r="BU448">
            <v>400415</v>
          </cell>
          <cell r="BV448">
            <v>437920</v>
          </cell>
        </row>
        <row r="449">
          <cell r="C449" t="str">
            <v>KBP6767J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22337</v>
          </cell>
          <cell r="BB449">
            <v>27552</v>
          </cell>
          <cell r="BC449">
            <v>27350</v>
          </cell>
          <cell r="BD449">
            <v>14631</v>
          </cell>
          <cell r="BE449">
            <v>8373</v>
          </cell>
          <cell r="BF449">
            <v>15738</v>
          </cell>
          <cell r="BG449">
            <v>4099</v>
          </cell>
          <cell r="BH449">
            <v>30651</v>
          </cell>
          <cell r="BI449">
            <v>28387</v>
          </cell>
          <cell r="BJ449">
            <v>40218</v>
          </cell>
          <cell r="BK449">
            <v>34549</v>
          </cell>
          <cell r="BL449">
            <v>7665</v>
          </cell>
          <cell r="BM449">
            <v>-38966</v>
          </cell>
          <cell r="BN449">
            <v>29364</v>
          </cell>
          <cell r="BO449">
            <v>84730</v>
          </cell>
          <cell r="BP449">
            <v>123174</v>
          </cell>
          <cell r="BQ449">
            <v>100053</v>
          </cell>
          <cell r="BR449">
            <v>74545</v>
          </cell>
          <cell r="BS449">
            <v>102727</v>
          </cell>
          <cell r="BT449">
            <v>71802</v>
          </cell>
          <cell r="BU449">
            <v>84791</v>
          </cell>
          <cell r="BV449">
            <v>44026</v>
          </cell>
        </row>
        <row r="450">
          <cell r="C450" t="str">
            <v>KBP6768J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292</v>
          </cell>
          <cell r="BB450">
            <v>240</v>
          </cell>
          <cell r="BC450">
            <v>288</v>
          </cell>
          <cell r="BD450">
            <v>2668</v>
          </cell>
          <cell r="BE450">
            <v>1275</v>
          </cell>
          <cell r="BF450">
            <v>2785</v>
          </cell>
          <cell r="BG450">
            <v>2485</v>
          </cell>
          <cell r="BH450">
            <v>10698</v>
          </cell>
          <cell r="BI450">
            <v>12551</v>
          </cell>
          <cell r="BJ450">
            <v>13945</v>
          </cell>
          <cell r="BK450">
            <v>12717</v>
          </cell>
          <cell r="BL450">
            <v>17508</v>
          </cell>
          <cell r="BM450">
            <v>17516</v>
          </cell>
          <cell r="BN450">
            <v>19043</v>
          </cell>
          <cell r="BO450">
            <v>12166</v>
          </cell>
          <cell r="BP450">
            <v>12267</v>
          </cell>
          <cell r="BQ450">
            <v>13992</v>
          </cell>
          <cell r="BR450">
            <v>9242</v>
          </cell>
          <cell r="BS450">
            <v>2551</v>
          </cell>
          <cell r="BT450">
            <v>1187</v>
          </cell>
          <cell r="BU450">
            <v>16684</v>
          </cell>
          <cell r="BV450">
            <v>14274</v>
          </cell>
        </row>
        <row r="451">
          <cell r="C451" t="str">
            <v>KBP6769J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-115</v>
          </cell>
          <cell r="BB451">
            <v>-113</v>
          </cell>
          <cell r="BC451">
            <v>-146</v>
          </cell>
          <cell r="BD451">
            <v>-157</v>
          </cell>
          <cell r="BE451">
            <v>-178</v>
          </cell>
          <cell r="BF451">
            <v>-174</v>
          </cell>
          <cell r="BG451">
            <v>-139</v>
          </cell>
          <cell r="BH451">
            <v>-133</v>
          </cell>
          <cell r="BI451">
            <v>0</v>
          </cell>
          <cell r="BJ451">
            <v>-5</v>
          </cell>
          <cell r="BK451">
            <v>-32</v>
          </cell>
          <cell r="BL451">
            <v>-30</v>
          </cell>
          <cell r="BM451">
            <v>-33</v>
          </cell>
          <cell r="BN451">
            <v>-40</v>
          </cell>
          <cell r="BO451">
            <v>-43</v>
          </cell>
          <cell r="BP451">
            <v>-49</v>
          </cell>
          <cell r="BQ451">
            <v>-52</v>
          </cell>
          <cell r="BR451">
            <v>-54</v>
          </cell>
          <cell r="BS451">
            <v>-56</v>
          </cell>
          <cell r="BT451">
            <v>-64</v>
          </cell>
          <cell r="BU451">
            <v>-60</v>
          </cell>
          <cell r="BV451">
            <v>-59</v>
          </cell>
        </row>
        <row r="452">
          <cell r="C452" t="str">
            <v>KBP6770J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73990</v>
          </cell>
          <cell r="BB452">
            <v>76428</v>
          </cell>
          <cell r="BC452">
            <v>80376</v>
          </cell>
          <cell r="BD452">
            <v>91453</v>
          </cell>
          <cell r="BE452">
            <v>98259</v>
          </cell>
          <cell r="BF452">
            <v>106329</v>
          </cell>
          <cell r="BG452">
            <v>109573</v>
          </cell>
          <cell r="BH452">
            <v>131855</v>
          </cell>
          <cell r="BI452">
            <v>150254</v>
          </cell>
          <cell r="BJ452">
            <v>184876</v>
          </cell>
          <cell r="BK452">
            <v>203530</v>
          </cell>
          <cell r="BL452">
            <v>250748</v>
          </cell>
          <cell r="BM452">
            <v>293492</v>
          </cell>
          <cell r="BN452">
            <v>371459</v>
          </cell>
          <cell r="BO452">
            <v>346595</v>
          </cell>
          <cell r="BP452">
            <v>380787</v>
          </cell>
          <cell r="BQ452">
            <v>433663</v>
          </cell>
          <cell r="BR452">
            <v>474349</v>
          </cell>
          <cell r="BS452">
            <v>548199</v>
          </cell>
          <cell r="BT452">
            <v>565334</v>
          </cell>
          <cell r="BU452">
            <v>588652</v>
          </cell>
          <cell r="BV452">
            <v>580085</v>
          </cell>
        </row>
        <row r="453">
          <cell r="C453" t="str">
            <v>KBP6771J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63135</v>
          </cell>
          <cell r="BB453">
            <v>71839</v>
          </cell>
          <cell r="BC453">
            <v>80253</v>
          </cell>
          <cell r="BD453">
            <v>92813</v>
          </cell>
          <cell r="BE453">
            <v>91963</v>
          </cell>
          <cell r="BF453">
            <v>99876</v>
          </cell>
          <cell r="BG453">
            <v>108523</v>
          </cell>
          <cell r="BH453">
            <v>118256</v>
          </cell>
          <cell r="BI453">
            <v>136234</v>
          </cell>
          <cell r="BJ453">
            <v>156569</v>
          </cell>
          <cell r="BK453">
            <v>186108</v>
          </cell>
          <cell r="BL453">
            <v>228992</v>
          </cell>
          <cell r="BM453">
            <v>286895</v>
          </cell>
          <cell r="BN453">
            <v>377606</v>
          </cell>
          <cell r="BO453">
            <v>366232</v>
          </cell>
          <cell r="BP453">
            <v>373985</v>
          </cell>
          <cell r="BQ453">
            <v>415155</v>
          </cell>
          <cell r="BR453">
            <v>451234</v>
          </cell>
          <cell r="BS453">
            <v>517864</v>
          </cell>
          <cell r="BT453">
            <v>557095</v>
          </cell>
          <cell r="BU453">
            <v>577740</v>
          </cell>
          <cell r="BV453">
            <v>587005</v>
          </cell>
        </row>
        <row r="454">
          <cell r="C454" t="str">
            <v>KBP6772J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10855</v>
          </cell>
          <cell r="BB454">
            <v>4589</v>
          </cell>
          <cell r="BC454">
            <v>123</v>
          </cell>
          <cell r="BD454">
            <v>-1360</v>
          </cell>
          <cell r="BE454">
            <v>6296</v>
          </cell>
          <cell r="BF454">
            <v>6453</v>
          </cell>
          <cell r="BG454">
            <v>1050</v>
          </cell>
          <cell r="BH454">
            <v>13599</v>
          </cell>
          <cell r="BI454">
            <v>14020</v>
          </cell>
          <cell r="BJ454">
            <v>28307</v>
          </cell>
          <cell r="BK454">
            <v>17422</v>
          </cell>
          <cell r="BL454">
            <v>21756</v>
          </cell>
          <cell r="BM454">
            <v>6597</v>
          </cell>
          <cell r="BN454">
            <v>-6147</v>
          </cell>
          <cell r="BO454">
            <v>-19637</v>
          </cell>
          <cell r="BP454">
            <v>6802</v>
          </cell>
          <cell r="BQ454">
            <v>18508</v>
          </cell>
          <cell r="BR454">
            <v>23115</v>
          </cell>
          <cell r="BS454">
            <v>30335</v>
          </cell>
          <cell r="BT454">
            <v>8239</v>
          </cell>
          <cell r="BU454">
            <v>10912</v>
          </cell>
          <cell r="BV454">
            <v>-6920</v>
          </cell>
        </row>
        <row r="455">
          <cell r="C455" t="str">
            <v>KBP6773J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422</v>
          </cell>
          <cell r="BB455">
            <v>8075</v>
          </cell>
          <cell r="BC455">
            <v>9590</v>
          </cell>
          <cell r="BD455">
            <v>-5507</v>
          </cell>
          <cell r="BE455">
            <v>-11872</v>
          </cell>
          <cell r="BF455">
            <v>-3410</v>
          </cell>
          <cell r="BG455">
            <v>-9895</v>
          </cell>
          <cell r="BH455">
            <v>15713</v>
          </cell>
          <cell r="BI455">
            <v>4098</v>
          </cell>
          <cell r="BJ455">
            <v>-10377</v>
          </cell>
          <cell r="BK455">
            <v>-23964</v>
          </cell>
          <cell r="BL455">
            <v>-71734</v>
          </cell>
          <cell r="BM455">
            <v>-134268</v>
          </cell>
          <cell r="BN455">
            <v>-107017</v>
          </cell>
          <cell r="BO455">
            <v>-11315</v>
          </cell>
          <cell r="BP455">
            <v>5741</v>
          </cell>
          <cell r="BQ455">
            <v>-46568</v>
          </cell>
          <cell r="BR455">
            <v>-87869</v>
          </cell>
          <cell r="BS455">
            <v>-103685</v>
          </cell>
          <cell r="BT455">
            <v>-115447</v>
          </cell>
          <cell r="BU455">
            <v>-86822</v>
          </cell>
          <cell r="BV455">
            <v>-83924</v>
          </cell>
        </row>
        <row r="456">
          <cell r="C456" t="str">
            <v>KBP6780J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126172</v>
          </cell>
          <cell r="BB456">
            <v>144398</v>
          </cell>
          <cell r="BC456">
            <v>163604</v>
          </cell>
          <cell r="BD456">
            <v>178909</v>
          </cell>
          <cell r="BE456">
            <v>196943</v>
          </cell>
          <cell r="BF456">
            <v>208998</v>
          </cell>
          <cell r="BG456">
            <v>230418</v>
          </cell>
          <cell r="BH456">
            <v>273373</v>
          </cell>
          <cell r="BI456">
            <v>305360</v>
          </cell>
          <cell r="BJ456">
            <v>335087</v>
          </cell>
          <cell r="BK456">
            <v>381345</v>
          </cell>
          <cell r="BL456">
            <v>404355</v>
          </cell>
          <cell r="BM456">
            <v>455300</v>
          </cell>
          <cell r="BN456">
            <v>533520</v>
          </cell>
          <cell r="BO456">
            <v>603907</v>
          </cell>
          <cell r="BP456">
            <v>674341</v>
          </cell>
          <cell r="BQ456">
            <v>735868</v>
          </cell>
          <cell r="BR456">
            <v>803690</v>
          </cell>
          <cell r="BS456">
            <v>885211</v>
          </cell>
          <cell r="BT456">
            <v>952533</v>
          </cell>
          <cell r="BU456">
            <v>1012022</v>
          </cell>
          <cell r="BV456">
            <v>1093312</v>
          </cell>
        </row>
        <row r="457">
          <cell r="C457" t="str">
            <v>KBP6781J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34983</v>
          </cell>
          <cell r="BB457">
            <v>37827</v>
          </cell>
          <cell r="BC457">
            <v>46236</v>
          </cell>
          <cell r="BD457">
            <v>50894</v>
          </cell>
          <cell r="BE457">
            <v>59850</v>
          </cell>
          <cell r="BF457">
            <v>61514</v>
          </cell>
          <cell r="BG457">
            <v>73073</v>
          </cell>
          <cell r="BH457">
            <v>98962</v>
          </cell>
          <cell r="BI457">
            <v>114891</v>
          </cell>
          <cell r="BJ457">
            <v>128186</v>
          </cell>
          <cell r="BK457">
            <v>149803</v>
          </cell>
          <cell r="BL457">
            <v>149689</v>
          </cell>
          <cell r="BM457">
            <v>170052</v>
          </cell>
          <cell r="BN457">
            <v>199948</v>
          </cell>
          <cell r="BO457">
            <v>216049</v>
          </cell>
          <cell r="BP457">
            <v>233138</v>
          </cell>
          <cell r="BQ457">
            <v>244338</v>
          </cell>
          <cell r="BR457">
            <v>278036</v>
          </cell>
          <cell r="BS457">
            <v>305402</v>
          </cell>
          <cell r="BT457">
            <v>326128</v>
          </cell>
          <cell r="BU457">
            <v>346459</v>
          </cell>
          <cell r="BV457">
            <v>370060</v>
          </cell>
        </row>
        <row r="458">
          <cell r="C458" t="str">
            <v>KBP6782J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91189</v>
          </cell>
          <cell r="BB458">
            <v>106571</v>
          </cell>
          <cell r="BC458">
            <v>117368</v>
          </cell>
          <cell r="BD458">
            <v>128015</v>
          </cell>
          <cell r="BE458">
            <v>137093</v>
          </cell>
          <cell r="BF458">
            <v>147484</v>
          </cell>
          <cell r="BG458">
            <v>157345</v>
          </cell>
          <cell r="BH458">
            <v>174411</v>
          </cell>
          <cell r="BI458">
            <v>190469</v>
          </cell>
          <cell r="BJ458">
            <v>206901</v>
          </cell>
          <cell r="BK458">
            <v>231542</v>
          </cell>
          <cell r="BL458">
            <v>254666</v>
          </cell>
          <cell r="BM458">
            <v>285248</v>
          </cell>
          <cell r="BN458">
            <v>333572</v>
          </cell>
          <cell r="BO458">
            <v>387858</v>
          </cell>
          <cell r="BP458">
            <v>441203</v>
          </cell>
          <cell r="BQ458">
            <v>491530</v>
          </cell>
          <cell r="BR458">
            <v>525654</v>
          </cell>
          <cell r="BS458">
            <v>579809</v>
          </cell>
          <cell r="BT458">
            <v>626405</v>
          </cell>
          <cell r="BU458">
            <v>665563</v>
          </cell>
          <cell r="BV458">
            <v>723252</v>
          </cell>
        </row>
        <row r="459">
          <cell r="C459" t="str">
            <v>KBP6783J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73948</v>
          </cell>
          <cell r="BB459">
            <v>88346</v>
          </cell>
          <cell r="BC459">
            <v>98898</v>
          </cell>
          <cell r="BD459">
            <v>106175</v>
          </cell>
          <cell r="BE459">
            <v>111939</v>
          </cell>
          <cell r="BF459">
            <v>118925</v>
          </cell>
          <cell r="BG459">
            <v>126407</v>
          </cell>
          <cell r="BH459">
            <v>139600</v>
          </cell>
          <cell r="BI459">
            <v>154998</v>
          </cell>
          <cell r="BJ459">
            <v>170785</v>
          </cell>
          <cell r="BK459">
            <v>188999</v>
          </cell>
          <cell r="BL459">
            <v>205619</v>
          </cell>
          <cell r="BM459">
            <v>231932</v>
          </cell>
          <cell r="BN459">
            <v>272164</v>
          </cell>
          <cell r="BO459">
            <v>319472</v>
          </cell>
          <cell r="BP459">
            <v>367875</v>
          </cell>
          <cell r="BQ459">
            <v>410514</v>
          </cell>
          <cell r="BR459">
            <v>445079</v>
          </cell>
          <cell r="BS459">
            <v>489629</v>
          </cell>
          <cell r="BT459">
            <v>533844</v>
          </cell>
          <cell r="BU459">
            <v>566911</v>
          </cell>
          <cell r="BV459">
            <v>608510</v>
          </cell>
        </row>
        <row r="460">
          <cell r="C460" t="str">
            <v>KBP6784J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562</v>
          </cell>
          <cell r="BB460">
            <v>625</v>
          </cell>
          <cell r="BC460">
            <v>859</v>
          </cell>
          <cell r="BD460">
            <v>1024</v>
          </cell>
          <cell r="BE460">
            <v>1212</v>
          </cell>
          <cell r="BF460">
            <v>1530</v>
          </cell>
          <cell r="BG460">
            <v>1877</v>
          </cell>
          <cell r="BH460">
            <v>2421</v>
          </cell>
          <cell r="BI460">
            <v>2696</v>
          </cell>
          <cell r="BJ460">
            <v>2866</v>
          </cell>
          <cell r="BK460">
            <v>3167</v>
          </cell>
          <cell r="BL460">
            <v>3099</v>
          </cell>
          <cell r="BM460">
            <v>3244</v>
          </cell>
          <cell r="BN460">
            <v>3454</v>
          </cell>
          <cell r="BO460">
            <v>3861</v>
          </cell>
          <cell r="BP460">
            <v>4256</v>
          </cell>
          <cell r="BQ460">
            <v>4815</v>
          </cell>
          <cell r="BR460">
            <v>5405</v>
          </cell>
          <cell r="BS460">
            <v>6035</v>
          </cell>
          <cell r="BT460">
            <v>6723</v>
          </cell>
          <cell r="BU460">
            <v>7589</v>
          </cell>
          <cell r="BV460">
            <v>8302</v>
          </cell>
        </row>
        <row r="461">
          <cell r="C461" t="str">
            <v>KBP6785J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150</v>
          </cell>
          <cell r="BD461">
            <v>311</v>
          </cell>
          <cell r="BE461">
            <v>166</v>
          </cell>
          <cell r="BF461">
            <v>194</v>
          </cell>
          <cell r="BG461">
            <v>162</v>
          </cell>
          <cell r="BH461">
            <v>149</v>
          </cell>
          <cell r="BI461">
            <v>60</v>
          </cell>
          <cell r="BJ461">
            <v>131</v>
          </cell>
          <cell r="BK461">
            <v>350</v>
          </cell>
          <cell r="BL461">
            <v>765</v>
          </cell>
          <cell r="BM461">
            <v>1457</v>
          </cell>
          <cell r="BN461">
            <v>2129</v>
          </cell>
          <cell r="BO461">
            <v>1764</v>
          </cell>
          <cell r="BP461">
            <v>1725</v>
          </cell>
          <cell r="BQ461">
            <v>1347</v>
          </cell>
          <cell r="BR461">
            <v>1242</v>
          </cell>
          <cell r="BS461">
            <v>1866</v>
          </cell>
          <cell r="BT461">
            <v>2320</v>
          </cell>
          <cell r="BU461">
            <v>3568</v>
          </cell>
          <cell r="BV461">
            <v>3718</v>
          </cell>
        </row>
        <row r="462">
          <cell r="C462" t="str">
            <v>KBP6786J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16679</v>
          </cell>
          <cell r="BB462">
            <v>17600</v>
          </cell>
          <cell r="BC462">
            <v>17761</v>
          </cell>
          <cell r="BD462">
            <v>21127</v>
          </cell>
          <cell r="BE462">
            <v>24108</v>
          </cell>
          <cell r="BF462">
            <v>27223</v>
          </cell>
          <cell r="BG462">
            <v>29223</v>
          </cell>
          <cell r="BH462">
            <v>32539</v>
          </cell>
          <cell r="BI462">
            <v>32835</v>
          </cell>
          <cell r="BJ462">
            <v>33381</v>
          </cell>
          <cell r="BK462">
            <v>39726</v>
          </cell>
          <cell r="BL462">
            <v>46713</v>
          </cell>
          <cell r="BM462">
            <v>51529</v>
          </cell>
          <cell r="BN462">
            <v>60083</v>
          </cell>
          <cell r="BO462">
            <v>66289</v>
          </cell>
          <cell r="BP462">
            <v>70797</v>
          </cell>
          <cell r="BQ462">
            <v>77548</v>
          </cell>
          <cell r="BR462">
            <v>76412</v>
          </cell>
          <cell r="BS462">
            <v>86011</v>
          </cell>
          <cell r="BT462">
            <v>88158</v>
          </cell>
          <cell r="BU462">
            <v>94631</v>
          </cell>
          <cell r="BV462">
            <v>110158</v>
          </cell>
        </row>
        <row r="463">
          <cell r="C463" t="str">
            <v>KBP6787J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4096</v>
          </cell>
          <cell r="BB463">
            <v>7983</v>
          </cell>
          <cell r="BC463">
            <v>3362</v>
          </cell>
          <cell r="BD463">
            <v>4566</v>
          </cell>
          <cell r="BE463">
            <v>4779</v>
          </cell>
          <cell r="BF463">
            <v>5347</v>
          </cell>
          <cell r="BG463">
            <v>6917</v>
          </cell>
          <cell r="BH463">
            <v>6319</v>
          </cell>
          <cell r="BI463">
            <v>9913</v>
          </cell>
          <cell r="BJ463">
            <v>8474</v>
          </cell>
          <cell r="BK463">
            <v>11667</v>
          </cell>
          <cell r="BL463">
            <v>16035</v>
          </cell>
          <cell r="BM463">
            <v>18533</v>
          </cell>
          <cell r="BN463">
            <v>25644</v>
          </cell>
          <cell r="BO463">
            <v>20800</v>
          </cell>
          <cell r="BP463">
            <v>25092</v>
          </cell>
          <cell r="BQ463">
            <v>24484</v>
          </cell>
          <cell r="BR463">
            <v>29161</v>
          </cell>
          <cell r="BS463">
            <v>30938</v>
          </cell>
          <cell r="BT463">
            <v>31708</v>
          </cell>
          <cell r="BU463">
            <v>31308</v>
          </cell>
          <cell r="BV463">
            <v>36756</v>
          </cell>
        </row>
        <row r="464">
          <cell r="C464" t="str">
            <v>KBP6788J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3698</v>
          </cell>
          <cell r="BB464">
            <v>7465</v>
          </cell>
          <cell r="BC464">
            <v>3044</v>
          </cell>
          <cell r="BD464">
            <v>4094</v>
          </cell>
          <cell r="BE464">
            <v>4186</v>
          </cell>
          <cell r="BF464">
            <v>5119</v>
          </cell>
          <cell r="BG464">
            <v>6440</v>
          </cell>
          <cell r="BH464">
            <v>5810</v>
          </cell>
          <cell r="BI464">
            <v>7622</v>
          </cell>
          <cell r="BJ464">
            <v>7438</v>
          </cell>
          <cell r="BK464">
            <v>9123</v>
          </cell>
          <cell r="BL464">
            <v>12625</v>
          </cell>
          <cell r="BM464">
            <v>16508</v>
          </cell>
          <cell r="BN464">
            <v>23054</v>
          </cell>
          <cell r="BO464">
            <v>18837</v>
          </cell>
          <cell r="BP464">
            <v>19223</v>
          </cell>
          <cell r="BQ464">
            <v>16700</v>
          </cell>
          <cell r="BR464">
            <v>20649</v>
          </cell>
          <cell r="BS464">
            <v>20890</v>
          </cell>
          <cell r="BT464">
            <v>23406</v>
          </cell>
          <cell r="BU464">
            <v>24462</v>
          </cell>
          <cell r="BV464">
            <v>27709</v>
          </cell>
        </row>
        <row r="465">
          <cell r="C465" t="str">
            <v>KBP6789J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107</v>
          </cell>
          <cell r="BB465">
            <v>336</v>
          </cell>
          <cell r="BC465">
            <v>131</v>
          </cell>
          <cell r="BD465">
            <v>55</v>
          </cell>
          <cell r="BE465">
            <v>217</v>
          </cell>
          <cell r="BF465">
            <v>34</v>
          </cell>
          <cell r="BG465">
            <v>255</v>
          </cell>
          <cell r="BH465">
            <v>287</v>
          </cell>
          <cell r="BI465">
            <v>2062</v>
          </cell>
          <cell r="BJ465">
            <v>960</v>
          </cell>
          <cell r="BK465">
            <v>2446</v>
          </cell>
          <cell r="BL465">
            <v>3240</v>
          </cell>
          <cell r="BM465">
            <v>1830</v>
          </cell>
          <cell r="BN465">
            <v>1900</v>
          </cell>
          <cell r="BO465">
            <v>812</v>
          </cell>
          <cell r="BP465">
            <v>1532</v>
          </cell>
          <cell r="BQ465">
            <v>2008</v>
          </cell>
          <cell r="BR465">
            <v>2713</v>
          </cell>
          <cell r="BS465">
            <v>2933</v>
          </cell>
          <cell r="BT465">
            <v>2917</v>
          </cell>
          <cell r="BU465">
            <v>2530</v>
          </cell>
          <cell r="BV465">
            <v>2025</v>
          </cell>
        </row>
        <row r="466">
          <cell r="C466" t="str">
            <v>KBP6790J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291</v>
          </cell>
          <cell r="BB466">
            <v>182</v>
          </cell>
          <cell r="BC466">
            <v>187</v>
          </cell>
          <cell r="BD466">
            <v>417</v>
          </cell>
          <cell r="BE466">
            <v>376</v>
          </cell>
          <cell r="BF466">
            <v>194</v>
          </cell>
          <cell r="BG466">
            <v>222</v>
          </cell>
          <cell r="BH466">
            <v>222</v>
          </cell>
          <cell r="BI466">
            <v>229</v>
          </cell>
          <cell r="BJ466">
            <v>76</v>
          </cell>
          <cell r="BK466">
            <v>98</v>
          </cell>
          <cell r="BL466">
            <v>170</v>
          </cell>
          <cell r="BM466">
            <v>195</v>
          </cell>
          <cell r="BN466">
            <v>690</v>
          </cell>
          <cell r="BO466">
            <v>1151</v>
          </cell>
          <cell r="BP466">
            <v>4337</v>
          </cell>
          <cell r="BQ466">
            <v>5776</v>
          </cell>
          <cell r="BR466">
            <v>5799</v>
          </cell>
          <cell r="BS466">
            <v>7115</v>
          </cell>
          <cell r="BT466">
            <v>5385</v>
          </cell>
          <cell r="BU466">
            <v>4316</v>
          </cell>
          <cell r="BV466">
            <v>7022</v>
          </cell>
        </row>
        <row r="467">
          <cell r="C467" t="str">
            <v>KBP6791J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32551</v>
          </cell>
          <cell r="BB467">
            <v>39392</v>
          </cell>
          <cell r="BC467">
            <v>42098</v>
          </cell>
          <cell r="BD467">
            <v>47550</v>
          </cell>
          <cell r="BE467">
            <v>49953</v>
          </cell>
          <cell r="BF467">
            <v>51747</v>
          </cell>
          <cell r="BG467">
            <v>53280</v>
          </cell>
          <cell r="BH467">
            <v>53456</v>
          </cell>
          <cell r="BI467">
            <v>51747</v>
          </cell>
          <cell r="BJ467">
            <v>53949</v>
          </cell>
          <cell r="BK467">
            <v>58562</v>
          </cell>
          <cell r="BL467">
            <v>58063</v>
          </cell>
          <cell r="BM467">
            <v>58389</v>
          </cell>
          <cell r="BN467">
            <v>64480</v>
          </cell>
          <cell r="BO467">
            <v>83661</v>
          </cell>
          <cell r="BP467">
            <v>80409</v>
          </cell>
          <cell r="BQ467">
            <v>92848</v>
          </cell>
          <cell r="BR467">
            <v>108041</v>
          </cell>
          <cell r="BS467">
            <v>121117</v>
          </cell>
          <cell r="BT467">
            <v>143792</v>
          </cell>
          <cell r="BU467">
            <v>153366</v>
          </cell>
          <cell r="BV467">
            <v>180735</v>
          </cell>
        </row>
        <row r="468">
          <cell r="C468" t="str">
            <v>KBP6792J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32551</v>
          </cell>
          <cell r="BB468">
            <v>39392</v>
          </cell>
          <cell r="BC468">
            <v>42098</v>
          </cell>
          <cell r="BD468">
            <v>47550</v>
          </cell>
          <cell r="BE468">
            <v>49953</v>
          </cell>
          <cell r="BF468">
            <v>51747</v>
          </cell>
          <cell r="BG468">
            <v>53280</v>
          </cell>
          <cell r="BH468">
            <v>53456</v>
          </cell>
          <cell r="BI468">
            <v>51747</v>
          </cell>
          <cell r="BJ468">
            <v>53949</v>
          </cell>
          <cell r="BK468">
            <v>58562</v>
          </cell>
          <cell r="BL468">
            <v>58063</v>
          </cell>
          <cell r="BM468">
            <v>58389</v>
          </cell>
          <cell r="BN468">
            <v>64480</v>
          </cell>
          <cell r="BO468">
            <v>83661</v>
          </cell>
          <cell r="BP468">
            <v>80409</v>
          </cell>
          <cell r="BQ468">
            <v>92848</v>
          </cell>
          <cell r="BR468">
            <v>108041</v>
          </cell>
          <cell r="BS468">
            <v>121117</v>
          </cell>
          <cell r="BT468">
            <v>143792</v>
          </cell>
          <cell r="BU468">
            <v>153366</v>
          </cell>
          <cell r="BV468">
            <v>180735</v>
          </cell>
        </row>
        <row r="469">
          <cell r="C469" t="str">
            <v>KBP6793J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44134</v>
          </cell>
          <cell r="BB469">
            <v>47576</v>
          </cell>
          <cell r="BC469">
            <v>49298</v>
          </cell>
          <cell r="BD469">
            <v>58480</v>
          </cell>
          <cell r="BE469">
            <v>69835</v>
          </cell>
          <cell r="BF469">
            <v>82900</v>
          </cell>
          <cell r="BG469">
            <v>92501</v>
          </cell>
          <cell r="BH469">
            <v>113205</v>
          </cell>
          <cell r="BI469">
            <v>132434</v>
          </cell>
          <cell r="BJ469">
            <v>159653</v>
          </cell>
          <cell r="BK469">
            <v>191344</v>
          </cell>
          <cell r="BL469">
            <v>227504</v>
          </cell>
          <cell r="BM469">
            <v>263396</v>
          </cell>
          <cell r="BN469">
            <v>280557</v>
          </cell>
          <cell r="BO469">
            <v>265467</v>
          </cell>
          <cell r="BP469">
            <v>303920</v>
          </cell>
          <cell r="BQ469">
            <v>353133</v>
          </cell>
          <cell r="BR469">
            <v>366616</v>
          </cell>
          <cell r="BS469">
            <v>407018</v>
          </cell>
          <cell r="BT469">
            <v>427954</v>
          </cell>
          <cell r="BU469">
            <v>466624</v>
          </cell>
          <cell r="BV469">
            <v>511648</v>
          </cell>
        </row>
        <row r="470">
          <cell r="C470" t="str">
            <v>KBP6794J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2182</v>
          </cell>
          <cell r="BB470">
            <v>3251</v>
          </cell>
          <cell r="BC470">
            <v>3812</v>
          </cell>
          <cell r="BD470">
            <v>4078</v>
          </cell>
          <cell r="BE470">
            <v>4005</v>
          </cell>
          <cell r="BF470">
            <v>4363</v>
          </cell>
          <cell r="BG470">
            <v>4713</v>
          </cell>
          <cell r="BH470">
            <v>5270</v>
          </cell>
          <cell r="BI470">
            <v>8931</v>
          </cell>
          <cell r="BJ470">
            <v>7427</v>
          </cell>
          <cell r="BK470">
            <v>9440</v>
          </cell>
          <cell r="BL470">
            <v>10227</v>
          </cell>
          <cell r="BM470">
            <v>13563</v>
          </cell>
          <cell r="BN470">
            <v>14189</v>
          </cell>
          <cell r="BO470">
            <v>14656</v>
          </cell>
          <cell r="BP470">
            <v>14434</v>
          </cell>
          <cell r="BQ470">
            <v>16373</v>
          </cell>
          <cell r="BR470">
            <v>19161</v>
          </cell>
          <cell r="BS470">
            <v>21435</v>
          </cell>
          <cell r="BT470">
            <v>22024</v>
          </cell>
          <cell r="BU470">
            <v>22216</v>
          </cell>
          <cell r="BV470">
            <v>19875</v>
          </cell>
        </row>
        <row r="471">
          <cell r="C471" t="str">
            <v>KBP6795J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2467</v>
          </cell>
          <cell r="BB471">
            <v>1531</v>
          </cell>
          <cell r="BC471">
            <v>2357</v>
          </cell>
          <cell r="BD471">
            <v>2592</v>
          </cell>
          <cell r="BE471">
            <v>2722</v>
          </cell>
          <cell r="BF471">
            <v>2664</v>
          </cell>
          <cell r="BG471">
            <v>3295</v>
          </cell>
          <cell r="BH471">
            <v>2252</v>
          </cell>
          <cell r="BI471">
            <v>3489</v>
          </cell>
          <cell r="BJ471">
            <v>3882</v>
          </cell>
          <cell r="BK471">
            <v>3947</v>
          </cell>
          <cell r="BL471">
            <v>4620</v>
          </cell>
          <cell r="BM471">
            <v>5212</v>
          </cell>
          <cell r="BN471">
            <v>7188</v>
          </cell>
          <cell r="BO471">
            <v>6543</v>
          </cell>
          <cell r="BP471">
            <v>6850</v>
          </cell>
          <cell r="BQ471">
            <v>8320</v>
          </cell>
          <cell r="BR471">
            <v>9210</v>
          </cell>
          <cell r="BS471">
            <v>12563</v>
          </cell>
          <cell r="BT471">
            <v>12852</v>
          </cell>
          <cell r="BU471">
            <v>14897</v>
          </cell>
          <cell r="BV471">
            <v>11088</v>
          </cell>
        </row>
        <row r="472">
          <cell r="C472" t="str">
            <v>KBP6796J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599</v>
          </cell>
          <cell r="BB472">
            <v>132</v>
          </cell>
          <cell r="BC472">
            <v>485</v>
          </cell>
          <cell r="BD472">
            <v>144</v>
          </cell>
          <cell r="BE472">
            <v>174</v>
          </cell>
          <cell r="BF472">
            <v>481</v>
          </cell>
          <cell r="BG472">
            <v>812</v>
          </cell>
          <cell r="BH472">
            <v>1085</v>
          </cell>
          <cell r="BI472">
            <v>1371</v>
          </cell>
          <cell r="BJ472">
            <v>1032</v>
          </cell>
          <cell r="BK472">
            <v>944</v>
          </cell>
          <cell r="BL472">
            <v>1132</v>
          </cell>
          <cell r="BM472">
            <v>1107</v>
          </cell>
          <cell r="BN472">
            <v>2109</v>
          </cell>
          <cell r="BO472">
            <v>1342</v>
          </cell>
          <cell r="BP472">
            <v>1333</v>
          </cell>
          <cell r="BQ472">
            <v>1870</v>
          </cell>
          <cell r="BR472">
            <v>1845</v>
          </cell>
          <cell r="BS472">
            <v>3271</v>
          </cell>
          <cell r="BT472">
            <v>1633</v>
          </cell>
          <cell r="BU472">
            <v>3236</v>
          </cell>
          <cell r="BV472">
            <v>1953</v>
          </cell>
        </row>
        <row r="473">
          <cell r="C473" t="str">
            <v>KBP6797J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1868</v>
          </cell>
          <cell r="BB473">
            <v>1399</v>
          </cell>
          <cell r="BC473">
            <v>1872</v>
          </cell>
          <cell r="BD473">
            <v>2448</v>
          </cell>
          <cell r="BE473">
            <v>2548</v>
          </cell>
          <cell r="BF473">
            <v>2183</v>
          </cell>
          <cell r="BG473">
            <v>2483</v>
          </cell>
          <cell r="BH473">
            <v>1167</v>
          </cell>
          <cell r="BI473">
            <v>2118</v>
          </cell>
          <cell r="BJ473">
            <v>2850</v>
          </cell>
          <cell r="BK473">
            <v>3003</v>
          </cell>
          <cell r="BL473">
            <v>3488</v>
          </cell>
          <cell r="BM473">
            <v>4105</v>
          </cell>
          <cell r="BN473">
            <v>5079</v>
          </cell>
          <cell r="BO473">
            <v>5201</v>
          </cell>
          <cell r="BP473">
            <v>5517</v>
          </cell>
          <cell r="BQ473">
            <v>6450</v>
          </cell>
          <cell r="BR473">
            <v>7365</v>
          </cell>
          <cell r="BS473">
            <v>9292</v>
          </cell>
          <cell r="BT473">
            <v>11219</v>
          </cell>
          <cell r="BU473">
            <v>11661</v>
          </cell>
          <cell r="BV473">
            <v>9135</v>
          </cell>
        </row>
        <row r="474">
          <cell r="C474" t="str">
            <v>KBP6798J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17034</v>
          </cell>
          <cell r="BB474">
            <v>21818</v>
          </cell>
          <cell r="BC474">
            <v>23297</v>
          </cell>
          <cell r="BD474">
            <v>24161</v>
          </cell>
          <cell r="BE474">
            <v>24929</v>
          </cell>
          <cell r="BF474">
            <v>25263</v>
          </cell>
          <cell r="BG474">
            <v>28697</v>
          </cell>
          <cell r="BH474">
            <v>34491</v>
          </cell>
          <cell r="BI474">
            <v>44685</v>
          </cell>
          <cell r="BJ474">
            <v>52398</v>
          </cell>
          <cell r="BK474">
            <v>60566</v>
          </cell>
          <cell r="BL474">
            <v>73234</v>
          </cell>
          <cell r="BM474">
            <v>75670</v>
          </cell>
          <cell r="BN474">
            <v>91579</v>
          </cell>
          <cell r="BO474">
            <v>105209</v>
          </cell>
          <cell r="BP474">
            <v>111709</v>
          </cell>
          <cell r="BQ474">
            <v>119360</v>
          </cell>
          <cell r="BR474">
            <v>134593</v>
          </cell>
          <cell r="BS474">
            <v>142824</v>
          </cell>
          <cell r="BT474">
            <v>155851</v>
          </cell>
          <cell r="BU474">
            <v>179691</v>
          </cell>
          <cell r="BV474">
            <v>190315</v>
          </cell>
        </row>
        <row r="475">
          <cell r="C475" t="str">
            <v>KBP6799J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4295</v>
          </cell>
          <cell r="BB475">
            <v>5627</v>
          </cell>
          <cell r="BC475">
            <v>7671</v>
          </cell>
          <cell r="BD475">
            <v>7831</v>
          </cell>
          <cell r="BE475">
            <v>9051</v>
          </cell>
          <cell r="BF475">
            <v>11379</v>
          </cell>
          <cell r="BG475">
            <v>11605</v>
          </cell>
          <cell r="BH475">
            <v>10332</v>
          </cell>
          <cell r="BI475">
            <v>12254</v>
          </cell>
          <cell r="BJ475">
            <v>18747</v>
          </cell>
          <cell r="BK475">
            <v>28270</v>
          </cell>
          <cell r="BL475">
            <v>31112</v>
          </cell>
          <cell r="BM475">
            <v>38823</v>
          </cell>
          <cell r="BN475">
            <v>45090</v>
          </cell>
          <cell r="BO475">
            <v>52795</v>
          </cell>
          <cell r="BP475">
            <v>37891</v>
          </cell>
          <cell r="BQ475">
            <v>44130</v>
          </cell>
          <cell r="BR475">
            <v>60957</v>
          </cell>
          <cell r="BS475">
            <v>72343</v>
          </cell>
          <cell r="BT475">
            <v>78334</v>
          </cell>
          <cell r="BU475">
            <v>88523</v>
          </cell>
          <cell r="BV475">
            <v>88193</v>
          </cell>
        </row>
        <row r="476">
          <cell r="C476" t="str">
            <v>KBP6800J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2696</v>
          </cell>
          <cell r="BB476">
            <v>3064</v>
          </cell>
          <cell r="BC476">
            <v>3636</v>
          </cell>
          <cell r="BD476">
            <v>4142</v>
          </cell>
          <cell r="BE476">
            <v>5443</v>
          </cell>
          <cell r="BF476">
            <v>6555</v>
          </cell>
          <cell r="BG476">
            <v>6712</v>
          </cell>
          <cell r="BH476">
            <v>6587</v>
          </cell>
          <cell r="BI476">
            <v>8468</v>
          </cell>
          <cell r="BJ476">
            <v>11992</v>
          </cell>
          <cell r="BK476">
            <v>18416</v>
          </cell>
          <cell r="BL476">
            <v>19592</v>
          </cell>
          <cell r="BM476">
            <v>21450</v>
          </cell>
          <cell r="BN476">
            <v>26489</v>
          </cell>
          <cell r="BO476">
            <v>27172</v>
          </cell>
          <cell r="BP476">
            <v>20491</v>
          </cell>
          <cell r="BQ476">
            <v>19353</v>
          </cell>
          <cell r="BR476">
            <v>35732</v>
          </cell>
          <cell r="BS476">
            <v>41533</v>
          </cell>
          <cell r="BT476">
            <v>47873</v>
          </cell>
          <cell r="BU476">
            <v>49526</v>
          </cell>
          <cell r="BV476">
            <v>41594</v>
          </cell>
        </row>
        <row r="477">
          <cell r="C477" t="str">
            <v>KBP6801J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1599</v>
          </cell>
          <cell r="BB477">
            <v>2563</v>
          </cell>
          <cell r="BC477">
            <v>4035</v>
          </cell>
          <cell r="BD477">
            <v>3689</v>
          </cell>
          <cell r="BE477">
            <v>3608</v>
          </cell>
          <cell r="BF477">
            <v>4824</v>
          </cell>
          <cell r="BG477">
            <v>4893</v>
          </cell>
          <cell r="BH477">
            <v>3745</v>
          </cell>
          <cell r="BI477">
            <v>3786</v>
          </cell>
          <cell r="BJ477">
            <v>6755</v>
          </cell>
          <cell r="BK477">
            <v>9854</v>
          </cell>
          <cell r="BL477">
            <v>11520</v>
          </cell>
          <cell r="BM477">
            <v>17373</v>
          </cell>
          <cell r="BN477">
            <v>18601</v>
          </cell>
          <cell r="BO477">
            <v>25623</v>
          </cell>
          <cell r="BP477">
            <v>17400</v>
          </cell>
          <cell r="BQ477">
            <v>24777</v>
          </cell>
          <cell r="BR477">
            <v>25225</v>
          </cell>
          <cell r="BS477">
            <v>30810</v>
          </cell>
          <cell r="BT477">
            <v>30461</v>
          </cell>
          <cell r="BU477">
            <v>38997</v>
          </cell>
          <cell r="BV477">
            <v>46599</v>
          </cell>
        </row>
        <row r="478">
          <cell r="C478" t="str">
            <v>KBP6802J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93192</v>
          </cell>
          <cell r="BB478">
            <v>105817</v>
          </cell>
          <cell r="BC478">
            <v>116681</v>
          </cell>
          <cell r="BD478">
            <v>138515</v>
          </cell>
          <cell r="BE478">
            <v>157137</v>
          </cell>
          <cell r="BF478">
            <v>174381</v>
          </cell>
          <cell r="BG478">
            <v>208608</v>
          </cell>
          <cell r="BH478">
            <v>240684</v>
          </cell>
          <cell r="BI478">
            <v>257024</v>
          </cell>
          <cell r="BJ478">
            <v>284975</v>
          </cell>
          <cell r="BK478">
            <v>339187</v>
          </cell>
          <cell r="BL478">
            <v>410128</v>
          </cell>
          <cell r="BM478">
            <v>489870</v>
          </cell>
          <cell r="BN478">
            <v>519832</v>
          </cell>
          <cell r="BO478">
            <v>506949</v>
          </cell>
          <cell r="BP478">
            <v>564937</v>
          </cell>
          <cell r="BQ478">
            <v>639668</v>
          </cell>
          <cell r="BR478">
            <v>662528</v>
          </cell>
          <cell r="BS478">
            <v>734107</v>
          </cell>
          <cell r="BT478">
            <v>786812</v>
          </cell>
          <cell r="BU478">
            <v>842170</v>
          </cell>
          <cell r="BV478">
            <v>920985</v>
          </cell>
        </row>
        <row r="479">
          <cell r="C479" t="str">
            <v>KBP6803J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-8968</v>
          </cell>
          <cell r="BB479">
            <v>-15681</v>
          </cell>
          <cell r="BC479">
            <v>-18964</v>
          </cell>
          <cell r="BD479">
            <v>-5528</v>
          </cell>
          <cell r="BE479">
            <v>2033</v>
          </cell>
          <cell r="BF479">
            <v>381</v>
          </cell>
          <cell r="BG479">
            <v>14715</v>
          </cell>
          <cell r="BH479">
            <v>11775</v>
          </cell>
          <cell r="BI479">
            <v>4361</v>
          </cell>
          <cell r="BJ479">
            <v>2090</v>
          </cell>
          <cell r="BK479">
            <v>19890</v>
          </cell>
          <cell r="BL479">
            <v>76212</v>
          </cell>
          <cell r="BM479">
            <v>114083</v>
          </cell>
          <cell r="BN479">
            <v>77814</v>
          </cell>
          <cell r="BO479">
            <v>8812</v>
          </cell>
          <cell r="BP479">
            <v>9025</v>
          </cell>
          <cell r="BQ479">
            <v>39102</v>
          </cell>
          <cell r="BR479">
            <v>3300</v>
          </cell>
          <cell r="BS479">
            <v>5943</v>
          </cell>
          <cell r="BT479">
            <v>-1748</v>
          </cell>
          <cell r="BU479">
            <v>13501</v>
          </cell>
          <cell r="BV479">
            <v>33155</v>
          </cell>
        </row>
        <row r="480">
          <cell r="C480" t="str">
            <v>KBP6804J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360</v>
          </cell>
          <cell r="BB480">
            <v>740</v>
          </cell>
          <cell r="BC480">
            <v>680</v>
          </cell>
          <cell r="BD480">
            <v>223</v>
          </cell>
          <cell r="BE480">
            <v>1143</v>
          </cell>
          <cell r="BF480">
            <v>1682</v>
          </cell>
          <cell r="BG480">
            <v>2654</v>
          </cell>
          <cell r="BH480">
            <v>2226</v>
          </cell>
          <cell r="BI480">
            <v>5136</v>
          </cell>
          <cell r="BJ480">
            <v>5041</v>
          </cell>
          <cell r="BK480">
            <v>5970</v>
          </cell>
          <cell r="BL480">
            <v>7730</v>
          </cell>
          <cell r="BM480">
            <v>9534</v>
          </cell>
          <cell r="BN480">
            <v>11213</v>
          </cell>
          <cell r="BO480">
            <v>15084</v>
          </cell>
          <cell r="BP480">
            <v>20365</v>
          </cell>
          <cell r="BQ480">
            <v>15114</v>
          </cell>
          <cell r="BR480">
            <v>19198</v>
          </cell>
          <cell r="BS480">
            <v>28319</v>
          </cell>
          <cell r="BT480">
            <v>27271</v>
          </cell>
          <cell r="BU480">
            <v>34252</v>
          </cell>
          <cell r="BV480">
            <v>34805</v>
          </cell>
        </row>
        <row r="481">
          <cell r="C481" t="str">
            <v>KBP6805J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-880</v>
          </cell>
          <cell r="BB481">
            <v>-1204</v>
          </cell>
          <cell r="BC481">
            <v>-2621</v>
          </cell>
          <cell r="BD481">
            <v>-3671</v>
          </cell>
          <cell r="BE481">
            <v>-5334</v>
          </cell>
          <cell r="BF481">
            <v>-7952</v>
          </cell>
          <cell r="BG481">
            <v>-12372</v>
          </cell>
          <cell r="BH481">
            <v>-17298</v>
          </cell>
          <cell r="BI481">
            <v>-22443</v>
          </cell>
          <cell r="BJ481">
            <v>-23214</v>
          </cell>
          <cell r="BK481">
            <v>-21912</v>
          </cell>
          <cell r="BL481">
            <v>-29689</v>
          </cell>
          <cell r="BM481">
            <v>-36512</v>
          </cell>
          <cell r="BN481">
            <v>-43678</v>
          </cell>
          <cell r="BO481">
            <v>-38446</v>
          </cell>
          <cell r="BP481">
            <v>-43358</v>
          </cell>
          <cell r="BQ481">
            <v>-46270</v>
          </cell>
          <cell r="BR481">
            <v>-45440</v>
          </cell>
          <cell r="BS481">
            <v>-52433</v>
          </cell>
          <cell r="BT481">
            <v>-49549</v>
          </cell>
          <cell r="BU481">
            <v>-72588</v>
          </cell>
          <cell r="BV481">
            <v>-70323</v>
          </cell>
        </row>
        <row r="482">
          <cell r="C482" t="str">
            <v>KBP6806J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17037</v>
          </cell>
          <cell r="BB482">
            <v>18759</v>
          </cell>
          <cell r="BC482">
            <v>21764</v>
          </cell>
          <cell r="BD482">
            <v>23279</v>
          </cell>
          <cell r="BE482">
            <v>23121</v>
          </cell>
          <cell r="BF482">
            <v>24989</v>
          </cell>
          <cell r="BG482">
            <v>26202</v>
          </cell>
          <cell r="BH482">
            <v>29878</v>
          </cell>
          <cell r="BI482">
            <v>35284</v>
          </cell>
          <cell r="BJ482">
            <v>39156</v>
          </cell>
          <cell r="BK482">
            <v>41750</v>
          </cell>
          <cell r="BL482">
            <v>51534</v>
          </cell>
          <cell r="BM482">
            <v>69526</v>
          </cell>
          <cell r="BN482">
            <v>86520</v>
          </cell>
          <cell r="BO482">
            <v>82101</v>
          </cell>
          <cell r="BP482">
            <v>76133</v>
          </cell>
          <cell r="BQ482">
            <v>82782</v>
          </cell>
          <cell r="BR482">
            <v>94072</v>
          </cell>
          <cell r="BS482">
            <v>107975</v>
          </cell>
          <cell r="BT482">
            <v>125193</v>
          </cell>
          <cell r="BU482">
            <v>144251</v>
          </cell>
          <cell r="BV482">
            <v>152968</v>
          </cell>
        </row>
        <row r="483">
          <cell r="C483" t="str">
            <v>KBP6807J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-26525</v>
          </cell>
          <cell r="BB483">
            <v>-34904</v>
          </cell>
          <cell r="BC483">
            <v>-42669</v>
          </cell>
          <cell r="BD483">
            <v>-32255</v>
          </cell>
          <cell r="BE483">
            <v>-25279</v>
          </cell>
          <cell r="BF483">
            <v>-30878</v>
          </cell>
          <cell r="BG483">
            <v>-21205</v>
          </cell>
          <cell r="BH483">
            <v>-33175</v>
          </cell>
          <cell r="BI483">
            <v>-48230</v>
          </cell>
          <cell r="BJ483">
            <v>-55239</v>
          </cell>
          <cell r="BK483">
            <v>-37802</v>
          </cell>
          <cell r="BL483">
            <v>2719</v>
          </cell>
          <cell r="BM483">
            <v>17579</v>
          </cell>
          <cell r="BN483">
            <v>-41171</v>
          </cell>
          <cell r="BO483">
            <v>-96651</v>
          </cell>
          <cell r="BP483">
            <v>-90101</v>
          </cell>
          <cell r="BQ483">
            <v>-74836</v>
          </cell>
          <cell r="BR483">
            <v>-117014</v>
          </cell>
          <cell r="BS483">
            <v>-126146</v>
          </cell>
          <cell r="BT483">
            <v>-149219</v>
          </cell>
          <cell r="BU483">
            <v>-169086</v>
          </cell>
          <cell r="BV483">
            <v>-155331</v>
          </cell>
        </row>
        <row r="484">
          <cell r="C484" t="str">
            <v>KBP6820J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165188</v>
          </cell>
          <cell r="BB484">
            <v>186904</v>
          </cell>
          <cell r="BC484">
            <v>206868</v>
          </cell>
          <cell r="BD484">
            <v>230465</v>
          </cell>
          <cell r="BE484">
            <v>257477</v>
          </cell>
          <cell r="BF484">
            <v>300743</v>
          </cell>
          <cell r="BG484">
            <v>338378</v>
          </cell>
          <cell r="BH484">
            <v>401054</v>
          </cell>
          <cell r="BI484">
            <v>444905</v>
          </cell>
          <cell r="BJ484">
            <v>485146</v>
          </cell>
          <cell r="BK484">
            <v>518431</v>
          </cell>
          <cell r="BL484">
            <v>584373</v>
          </cell>
          <cell r="BM484">
            <v>663139</v>
          </cell>
          <cell r="BN484">
            <v>747105</v>
          </cell>
          <cell r="BO484">
            <v>773314</v>
          </cell>
          <cell r="BP484">
            <v>835630</v>
          </cell>
          <cell r="BQ484">
            <v>891880</v>
          </cell>
          <cell r="BR484">
            <v>964513</v>
          </cell>
          <cell r="BS484">
            <v>1038999</v>
          </cell>
          <cell r="BT484">
            <v>1118151</v>
          </cell>
          <cell r="BU484">
            <v>1195994</v>
          </cell>
          <cell r="BV484">
            <v>1192783</v>
          </cell>
        </row>
        <row r="485">
          <cell r="C485" t="str">
            <v>KBP6821J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58942</v>
          </cell>
          <cell r="BB485">
            <v>66632</v>
          </cell>
          <cell r="BC485">
            <v>73691</v>
          </cell>
          <cell r="BD485">
            <v>84073</v>
          </cell>
          <cell r="BE485">
            <v>98079</v>
          </cell>
          <cell r="BF485">
            <v>119507</v>
          </cell>
          <cell r="BG485">
            <v>136397</v>
          </cell>
          <cell r="BH485">
            <v>162987</v>
          </cell>
          <cell r="BI485">
            <v>180441</v>
          </cell>
          <cell r="BJ485">
            <v>196130</v>
          </cell>
          <cell r="BK485">
            <v>208361</v>
          </cell>
          <cell r="BL485">
            <v>236355</v>
          </cell>
          <cell r="BM485">
            <v>266468</v>
          </cell>
          <cell r="BN485">
            <v>303656</v>
          </cell>
          <cell r="BO485">
            <v>298178</v>
          </cell>
          <cell r="BP485">
            <v>342145</v>
          </cell>
          <cell r="BQ485">
            <v>372467</v>
          </cell>
          <cell r="BR485">
            <v>403524</v>
          </cell>
          <cell r="BS485">
            <v>436750</v>
          </cell>
          <cell r="BT485">
            <v>470423</v>
          </cell>
          <cell r="BU485">
            <v>499440</v>
          </cell>
          <cell r="BV485">
            <v>490040</v>
          </cell>
        </row>
        <row r="486">
          <cell r="C486" t="str">
            <v>KBP6822J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106246</v>
          </cell>
          <cell r="BB486">
            <v>120272</v>
          </cell>
          <cell r="BC486">
            <v>133177</v>
          </cell>
          <cell r="BD486">
            <v>146392</v>
          </cell>
          <cell r="BE486">
            <v>159398</v>
          </cell>
          <cell r="BF486">
            <v>181236</v>
          </cell>
          <cell r="BG486">
            <v>201981</v>
          </cell>
          <cell r="BH486">
            <v>238067</v>
          </cell>
          <cell r="BI486">
            <v>264464</v>
          </cell>
          <cell r="BJ486">
            <v>289016</v>
          </cell>
          <cell r="BK486">
            <v>310070</v>
          </cell>
          <cell r="BL486">
            <v>348018</v>
          </cell>
          <cell r="BM486">
            <v>396671</v>
          </cell>
          <cell r="BN486">
            <v>443449</v>
          </cell>
          <cell r="BO486">
            <v>475136</v>
          </cell>
          <cell r="BP486">
            <v>493485</v>
          </cell>
          <cell r="BQ486">
            <v>519413</v>
          </cell>
          <cell r="BR486">
            <v>560989</v>
          </cell>
          <cell r="BS486">
            <v>602249</v>
          </cell>
          <cell r="BT486">
            <v>647728</v>
          </cell>
          <cell r="BU486">
            <v>696554</v>
          </cell>
          <cell r="BV486">
            <v>702743</v>
          </cell>
        </row>
        <row r="487">
          <cell r="C487" t="str">
            <v>KBP6823J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31370</v>
          </cell>
          <cell r="BB487">
            <v>34762</v>
          </cell>
          <cell r="BC487">
            <v>38726</v>
          </cell>
          <cell r="BD487">
            <v>42711</v>
          </cell>
          <cell r="BE487">
            <v>46838</v>
          </cell>
          <cell r="BF487">
            <v>53291</v>
          </cell>
          <cell r="BG487">
            <v>57720</v>
          </cell>
          <cell r="BH487">
            <v>64518</v>
          </cell>
          <cell r="BI487">
            <v>71294</v>
          </cell>
          <cell r="BJ487">
            <v>76832</v>
          </cell>
          <cell r="BK487">
            <v>80608</v>
          </cell>
          <cell r="BL487">
            <v>87795</v>
          </cell>
          <cell r="BM487">
            <v>97604</v>
          </cell>
          <cell r="BN487">
            <v>104678</v>
          </cell>
          <cell r="BO487">
            <v>108839</v>
          </cell>
          <cell r="BP487">
            <v>102107</v>
          </cell>
          <cell r="BQ487">
            <v>111947</v>
          </cell>
          <cell r="BR487">
            <v>124374</v>
          </cell>
          <cell r="BS487">
            <v>130034</v>
          </cell>
          <cell r="BT487">
            <v>139201</v>
          </cell>
          <cell r="BU487">
            <v>146266</v>
          </cell>
          <cell r="BV487">
            <v>148914</v>
          </cell>
        </row>
        <row r="488">
          <cell r="C488" t="str">
            <v>KBP6824J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2592</v>
          </cell>
          <cell r="BB488">
            <v>2887</v>
          </cell>
          <cell r="BC488">
            <v>3960</v>
          </cell>
          <cell r="BD488">
            <v>4496</v>
          </cell>
          <cell r="BE488">
            <v>5618</v>
          </cell>
          <cell r="BF488">
            <v>6086</v>
          </cell>
          <cell r="BG488">
            <v>5111</v>
          </cell>
          <cell r="BH488">
            <v>6277</v>
          </cell>
          <cell r="BI488">
            <v>7410</v>
          </cell>
          <cell r="BJ488">
            <v>7364</v>
          </cell>
          <cell r="BK488">
            <v>8111</v>
          </cell>
          <cell r="BL488">
            <v>8631</v>
          </cell>
          <cell r="BM488">
            <v>9700</v>
          </cell>
          <cell r="BN488">
            <v>9942</v>
          </cell>
          <cell r="BO488">
            <v>12226</v>
          </cell>
          <cell r="BP488">
            <v>14418</v>
          </cell>
          <cell r="BQ488">
            <v>15918</v>
          </cell>
          <cell r="BR488">
            <v>17520</v>
          </cell>
          <cell r="BS488">
            <v>19929</v>
          </cell>
          <cell r="BT488">
            <v>22976</v>
          </cell>
          <cell r="BU488">
            <v>27165</v>
          </cell>
          <cell r="BV488">
            <v>29648</v>
          </cell>
        </row>
        <row r="489">
          <cell r="C489" t="str">
            <v>KBP6825J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419</v>
          </cell>
          <cell r="BB489">
            <v>388</v>
          </cell>
          <cell r="BC489">
            <v>406</v>
          </cell>
          <cell r="BD489">
            <v>273</v>
          </cell>
          <cell r="BE489">
            <v>280</v>
          </cell>
          <cell r="BF489">
            <v>392</v>
          </cell>
          <cell r="BG489">
            <v>456</v>
          </cell>
          <cell r="BH489">
            <v>478</v>
          </cell>
          <cell r="BI489">
            <v>386</v>
          </cell>
          <cell r="BJ489">
            <v>236</v>
          </cell>
          <cell r="BK489">
            <v>175</v>
          </cell>
          <cell r="BL489">
            <v>407</v>
          </cell>
          <cell r="BM489">
            <v>160</v>
          </cell>
          <cell r="BN489">
            <v>120</v>
          </cell>
          <cell r="BO489">
            <v>269</v>
          </cell>
          <cell r="BP489">
            <v>358</v>
          </cell>
          <cell r="BQ489">
            <v>225</v>
          </cell>
          <cell r="BR489">
            <v>327</v>
          </cell>
          <cell r="BS489">
            <v>348</v>
          </cell>
          <cell r="BT489">
            <v>341</v>
          </cell>
          <cell r="BU489">
            <v>407</v>
          </cell>
          <cell r="BV489">
            <v>383</v>
          </cell>
        </row>
        <row r="490">
          <cell r="C490" t="str">
            <v>KBP6826J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72703</v>
          </cell>
          <cell r="BB490">
            <v>83011</v>
          </cell>
          <cell r="BC490">
            <v>90897</v>
          </cell>
          <cell r="BD490">
            <v>99458</v>
          </cell>
          <cell r="BE490">
            <v>107222</v>
          </cell>
          <cell r="BF490">
            <v>122251</v>
          </cell>
          <cell r="BG490">
            <v>139606</v>
          </cell>
          <cell r="BH490">
            <v>167750</v>
          </cell>
          <cell r="BI490">
            <v>186146</v>
          </cell>
          <cell r="BJ490">
            <v>205056</v>
          </cell>
          <cell r="BK490">
            <v>221526</v>
          </cell>
          <cell r="BL490">
            <v>251999</v>
          </cell>
          <cell r="BM490">
            <v>289527</v>
          </cell>
          <cell r="BN490">
            <v>328949</v>
          </cell>
          <cell r="BO490">
            <v>354340</v>
          </cell>
          <cell r="BP490">
            <v>377318</v>
          </cell>
          <cell r="BQ490">
            <v>391773</v>
          </cell>
          <cell r="BR490">
            <v>419422</v>
          </cell>
          <cell r="BS490">
            <v>452634</v>
          </cell>
          <cell r="BT490">
            <v>485892</v>
          </cell>
          <cell r="BU490">
            <v>523530</v>
          </cell>
          <cell r="BV490">
            <v>524564</v>
          </cell>
        </row>
        <row r="491">
          <cell r="C491" t="str">
            <v>KBP6827J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90510</v>
          </cell>
          <cell r="BB491">
            <v>112572</v>
          </cell>
          <cell r="BC491">
            <v>123364</v>
          </cell>
          <cell r="BD491">
            <v>138272</v>
          </cell>
          <cell r="BE491">
            <v>145655</v>
          </cell>
          <cell r="BF491">
            <v>163004</v>
          </cell>
          <cell r="BG491">
            <v>165334</v>
          </cell>
          <cell r="BH491">
            <v>188889</v>
          </cell>
          <cell r="BI491">
            <v>179439</v>
          </cell>
          <cell r="BJ491">
            <v>205688</v>
          </cell>
          <cell r="BK491">
            <v>234657</v>
          </cell>
          <cell r="BL491">
            <v>252963</v>
          </cell>
          <cell r="BM491">
            <v>309889</v>
          </cell>
          <cell r="BN491">
            <v>334171</v>
          </cell>
          <cell r="BO491">
            <v>287177</v>
          </cell>
          <cell r="BP491">
            <v>276327</v>
          </cell>
          <cell r="BQ491">
            <v>319745</v>
          </cell>
          <cell r="BR491">
            <v>358813</v>
          </cell>
          <cell r="BS491">
            <v>358793</v>
          </cell>
          <cell r="BT491">
            <v>373977</v>
          </cell>
          <cell r="BU491">
            <v>381731</v>
          </cell>
          <cell r="BV491">
            <v>453470</v>
          </cell>
        </row>
        <row r="492">
          <cell r="C492" t="str">
            <v>KBP6828J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21203</v>
          </cell>
          <cell r="BB492">
            <v>25454</v>
          </cell>
          <cell r="BC492">
            <v>31386</v>
          </cell>
          <cell r="BD492">
            <v>38675</v>
          </cell>
          <cell r="BE492">
            <v>33528</v>
          </cell>
          <cell r="BF492">
            <v>24480</v>
          </cell>
          <cell r="BG492">
            <v>29014</v>
          </cell>
          <cell r="BH492">
            <v>36347</v>
          </cell>
          <cell r="BI492">
            <v>40807</v>
          </cell>
          <cell r="BJ492">
            <v>30259</v>
          </cell>
          <cell r="BK492">
            <v>29306</v>
          </cell>
          <cell r="BL492">
            <v>35298</v>
          </cell>
          <cell r="BM492">
            <v>53098</v>
          </cell>
          <cell r="BN492">
            <v>67230</v>
          </cell>
          <cell r="BO492">
            <v>57382</v>
          </cell>
          <cell r="BP492">
            <v>46265</v>
          </cell>
          <cell r="BQ492">
            <v>43334</v>
          </cell>
          <cell r="BR492">
            <v>44003</v>
          </cell>
          <cell r="BS492">
            <v>45641</v>
          </cell>
          <cell r="BT492">
            <v>53639</v>
          </cell>
          <cell r="BU492">
            <v>61381</v>
          </cell>
          <cell r="BV492">
            <v>77937</v>
          </cell>
        </row>
        <row r="493">
          <cell r="C493" t="str">
            <v>KBP6829J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24389</v>
          </cell>
          <cell r="BB493">
            <v>36143</v>
          </cell>
          <cell r="BC493">
            <v>34396</v>
          </cell>
          <cell r="BD493">
            <v>40447</v>
          </cell>
          <cell r="BE493">
            <v>51912</v>
          </cell>
          <cell r="BF493">
            <v>73147</v>
          </cell>
          <cell r="BG493">
            <v>75982</v>
          </cell>
          <cell r="BH493">
            <v>79589</v>
          </cell>
          <cell r="BI493">
            <v>61168</v>
          </cell>
          <cell r="BJ493">
            <v>100646</v>
          </cell>
          <cell r="BK493">
            <v>123799</v>
          </cell>
          <cell r="BL493">
            <v>121973</v>
          </cell>
          <cell r="BM493">
            <v>132328</v>
          </cell>
          <cell r="BN493">
            <v>95591</v>
          </cell>
          <cell r="BO493">
            <v>91302</v>
          </cell>
          <cell r="BP493">
            <v>97440</v>
          </cell>
          <cell r="BQ493">
            <v>140661</v>
          </cell>
          <cell r="BR493">
            <v>160092</v>
          </cell>
          <cell r="BS493">
            <v>143636</v>
          </cell>
          <cell r="BT493">
            <v>137228</v>
          </cell>
          <cell r="BU493">
            <v>117493</v>
          </cell>
          <cell r="BV493">
            <v>165351</v>
          </cell>
        </row>
        <row r="494">
          <cell r="C494" t="str">
            <v>KBP6830J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44813</v>
          </cell>
          <cell r="BB494">
            <v>50848</v>
          </cell>
          <cell r="BC494">
            <v>57440</v>
          </cell>
          <cell r="BD494">
            <v>59005</v>
          </cell>
          <cell r="BE494">
            <v>60077</v>
          </cell>
          <cell r="BF494">
            <v>65168</v>
          </cell>
          <cell r="BG494">
            <v>60143</v>
          </cell>
          <cell r="BH494">
            <v>72788</v>
          </cell>
          <cell r="BI494">
            <v>77212</v>
          </cell>
          <cell r="BJ494">
            <v>74615</v>
          </cell>
          <cell r="BK494">
            <v>81447</v>
          </cell>
          <cell r="BL494">
            <v>95521</v>
          </cell>
          <cell r="BM494">
            <v>124293</v>
          </cell>
          <cell r="BN494">
            <v>171177</v>
          </cell>
          <cell r="BO494">
            <v>138364</v>
          </cell>
          <cell r="BP494">
            <v>132551</v>
          </cell>
          <cell r="BQ494">
            <v>135524</v>
          </cell>
          <cell r="BR494">
            <v>154337</v>
          </cell>
          <cell r="BS494">
            <v>169131</v>
          </cell>
          <cell r="BT494">
            <v>182622</v>
          </cell>
          <cell r="BU494">
            <v>202332</v>
          </cell>
          <cell r="BV494">
            <v>209681</v>
          </cell>
        </row>
        <row r="495">
          <cell r="C495" t="str">
            <v>KBP6831J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105</v>
          </cell>
          <cell r="BB495">
            <v>127</v>
          </cell>
          <cell r="BC495">
            <v>142</v>
          </cell>
          <cell r="BD495">
            <v>145</v>
          </cell>
          <cell r="BE495">
            <v>138</v>
          </cell>
          <cell r="BF495">
            <v>209</v>
          </cell>
          <cell r="BG495">
            <v>195</v>
          </cell>
          <cell r="BH495">
            <v>165</v>
          </cell>
          <cell r="BI495">
            <v>252</v>
          </cell>
          <cell r="BJ495">
            <v>168</v>
          </cell>
          <cell r="BK495">
            <v>105</v>
          </cell>
          <cell r="BL495">
            <v>171</v>
          </cell>
          <cell r="BM495">
            <v>170</v>
          </cell>
          <cell r="BN495">
            <v>173</v>
          </cell>
          <cell r="BO495">
            <v>129</v>
          </cell>
          <cell r="BP495">
            <v>71</v>
          </cell>
          <cell r="BQ495">
            <v>226</v>
          </cell>
          <cell r="BR495">
            <v>381</v>
          </cell>
          <cell r="BS495">
            <v>385</v>
          </cell>
          <cell r="BT495">
            <v>488</v>
          </cell>
          <cell r="BU495">
            <v>525</v>
          </cell>
          <cell r="BV495">
            <v>501</v>
          </cell>
        </row>
        <row r="496">
          <cell r="C496" t="str">
            <v>KBP6832J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33046</v>
          </cell>
          <cell r="BB496">
            <v>43027</v>
          </cell>
          <cell r="BC496">
            <v>50163</v>
          </cell>
          <cell r="BD496">
            <v>56010</v>
          </cell>
          <cell r="BE496">
            <v>49859</v>
          </cell>
          <cell r="BF496">
            <v>47961</v>
          </cell>
          <cell r="BG496">
            <v>43430</v>
          </cell>
          <cell r="BH496">
            <v>54773</v>
          </cell>
          <cell r="BI496">
            <v>58911</v>
          </cell>
          <cell r="BJ496">
            <v>52658</v>
          </cell>
          <cell r="BK496">
            <v>59789</v>
          </cell>
          <cell r="BL496">
            <v>81613</v>
          </cell>
          <cell r="BM496">
            <v>125943</v>
          </cell>
          <cell r="BN496">
            <v>174913</v>
          </cell>
          <cell r="BO496">
            <v>145619</v>
          </cell>
          <cell r="BP496">
            <v>125961</v>
          </cell>
          <cell r="BQ496">
            <v>131983</v>
          </cell>
          <cell r="BR496">
            <v>135988</v>
          </cell>
          <cell r="BS496">
            <v>145729</v>
          </cell>
          <cell r="BT496">
            <v>165831</v>
          </cell>
          <cell r="BU496">
            <v>184460</v>
          </cell>
          <cell r="BV496">
            <v>209822</v>
          </cell>
        </row>
        <row r="497">
          <cell r="C497" t="str">
            <v>KBP6833J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32603</v>
          </cell>
          <cell r="BB497">
            <v>42635</v>
          </cell>
          <cell r="BC497">
            <v>49776</v>
          </cell>
          <cell r="BD497">
            <v>55525</v>
          </cell>
          <cell r="BE497">
            <v>49470</v>
          </cell>
          <cell r="BF497">
            <v>47555</v>
          </cell>
          <cell r="BG497">
            <v>42868</v>
          </cell>
          <cell r="BH497">
            <v>54446</v>
          </cell>
          <cell r="BI497">
            <v>58609</v>
          </cell>
          <cell r="BJ497">
            <v>52294</v>
          </cell>
          <cell r="BK497">
            <v>59737</v>
          </cell>
          <cell r="BL497">
            <v>81302</v>
          </cell>
          <cell r="BM497">
            <v>125637</v>
          </cell>
          <cell r="BN497">
            <v>174517</v>
          </cell>
          <cell r="BO497">
            <v>144823</v>
          </cell>
          <cell r="BP497">
            <v>125115</v>
          </cell>
          <cell r="BQ497">
            <v>130431</v>
          </cell>
          <cell r="BR497">
            <v>134208</v>
          </cell>
          <cell r="BS497">
            <v>143100</v>
          </cell>
          <cell r="BT497">
            <v>163242</v>
          </cell>
          <cell r="BU497">
            <v>182345</v>
          </cell>
          <cell r="BV497">
            <v>206890</v>
          </cell>
        </row>
        <row r="498">
          <cell r="C498" t="str">
            <v>KBP6834J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443</v>
          </cell>
          <cell r="BB498">
            <v>392</v>
          </cell>
          <cell r="BC498">
            <v>387</v>
          </cell>
          <cell r="BD498">
            <v>485</v>
          </cell>
          <cell r="BE498">
            <v>389</v>
          </cell>
          <cell r="BF498">
            <v>406</v>
          </cell>
          <cell r="BG498">
            <v>562</v>
          </cell>
          <cell r="BH498">
            <v>327</v>
          </cell>
          <cell r="BI498">
            <v>302</v>
          </cell>
          <cell r="BJ498">
            <v>364</v>
          </cell>
          <cell r="BK498">
            <v>52</v>
          </cell>
          <cell r="BL498">
            <v>311</v>
          </cell>
          <cell r="BM498">
            <v>306</v>
          </cell>
          <cell r="BN498">
            <v>396</v>
          </cell>
          <cell r="BO498">
            <v>796</v>
          </cell>
          <cell r="BP498">
            <v>846</v>
          </cell>
          <cell r="BQ498">
            <v>1552</v>
          </cell>
          <cell r="BR498">
            <v>1780</v>
          </cell>
          <cell r="BS498">
            <v>2629</v>
          </cell>
          <cell r="BT498">
            <v>2589</v>
          </cell>
          <cell r="BU498">
            <v>2115</v>
          </cell>
          <cell r="BV498">
            <v>2932</v>
          </cell>
        </row>
        <row r="499">
          <cell r="C499" t="str">
            <v>KBP6835J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404922</v>
          </cell>
          <cell r="BB499">
            <v>460700</v>
          </cell>
          <cell r="BC499">
            <v>504502</v>
          </cell>
          <cell r="BD499">
            <v>555805</v>
          </cell>
          <cell r="BE499">
            <v>609239</v>
          </cell>
          <cell r="BF499">
            <v>681964</v>
          </cell>
          <cell r="BG499">
            <v>738137</v>
          </cell>
          <cell r="BH499">
            <v>831702</v>
          </cell>
          <cell r="BI499">
            <v>888951</v>
          </cell>
          <cell r="BJ499">
            <v>998977</v>
          </cell>
          <cell r="BK499">
            <v>1101964</v>
          </cell>
          <cell r="BL499">
            <v>1209065</v>
          </cell>
          <cell r="BM499">
            <v>1368547</v>
          </cell>
          <cell r="BN499">
            <v>1506170</v>
          </cell>
          <cell r="BO499">
            <v>1599761</v>
          </cell>
          <cell r="BP499">
            <v>1760330</v>
          </cell>
          <cell r="BQ499">
            <v>1936975</v>
          </cell>
          <cell r="BR499">
            <v>2120262</v>
          </cell>
          <cell r="BS499">
            <v>2292094</v>
          </cell>
          <cell r="BT499">
            <v>2464687</v>
          </cell>
          <cell r="BU499">
            <v>2622232</v>
          </cell>
          <cell r="BV499">
            <v>2817488</v>
          </cell>
        </row>
        <row r="500">
          <cell r="C500" t="str">
            <v>KBP6836J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41317</v>
          </cell>
          <cell r="BB500">
            <v>50334</v>
          </cell>
          <cell r="BC500">
            <v>62429</v>
          </cell>
          <cell r="BD500">
            <v>67184</v>
          </cell>
          <cell r="BE500">
            <v>71720</v>
          </cell>
          <cell r="BF500">
            <v>72222</v>
          </cell>
          <cell r="BG500">
            <v>73299</v>
          </cell>
          <cell r="BH500">
            <v>85632</v>
          </cell>
          <cell r="BI500">
            <v>95372</v>
          </cell>
          <cell r="BJ500">
            <v>108175</v>
          </cell>
          <cell r="BK500">
            <v>111950</v>
          </cell>
          <cell r="BL500">
            <v>126370</v>
          </cell>
          <cell r="BM500">
            <v>134900</v>
          </cell>
          <cell r="BN500">
            <v>158564</v>
          </cell>
          <cell r="BO500">
            <v>195596</v>
          </cell>
          <cell r="BP500">
            <v>217573</v>
          </cell>
          <cell r="BQ500">
            <v>225462</v>
          </cell>
          <cell r="BR500">
            <v>251235</v>
          </cell>
          <cell r="BS500">
            <v>281223</v>
          </cell>
          <cell r="BT500">
            <v>320714</v>
          </cell>
          <cell r="BU500">
            <v>400944</v>
          </cell>
          <cell r="BV500">
            <v>400428</v>
          </cell>
        </row>
        <row r="501">
          <cell r="C501" t="str">
            <v>KBP6837J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21037</v>
          </cell>
          <cell r="BB501">
            <v>24176</v>
          </cell>
          <cell r="BC501">
            <v>28153</v>
          </cell>
          <cell r="BD501">
            <v>31873</v>
          </cell>
          <cell r="BE501">
            <v>33928</v>
          </cell>
          <cell r="BF501">
            <v>39760</v>
          </cell>
          <cell r="BG501">
            <v>44036</v>
          </cell>
          <cell r="BH501">
            <v>48340</v>
          </cell>
          <cell r="BI501">
            <v>51394</v>
          </cell>
          <cell r="BJ501">
            <v>56982</v>
          </cell>
          <cell r="BK501">
            <v>69617</v>
          </cell>
          <cell r="BL501">
            <v>79570</v>
          </cell>
          <cell r="BM501">
            <v>96363</v>
          </cell>
          <cell r="BN501">
            <v>113210</v>
          </cell>
          <cell r="BO501">
            <v>133648</v>
          </cell>
          <cell r="BP501">
            <v>129133</v>
          </cell>
          <cell r="BQ501">
            <v>145667</v>
          </cell>
          <cell r="BR501">
            <v>158270</v>
          </cell>
          <cell r="BS501">
            <v>180159</v>
          </cell>
          <cell r="BT501">
            <v>196651</v>
          </cell>
          <cell r="BU501">
            <v>218669</v>
          </cell>
          <cell r="BV501">
            <v>226002</v>
          </cell>
        </row>
        <row r="502">
          <cell r="C502" t="str">
            <v>KBP6838J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19109</v>
          </cell>
          <cell r="BB502">
            <v>21241</v>
          </cell>
          <cell r="BC502">
            <v>23647</v>
          </cell>
          <cell r="BD502">
            <v>27488</v>
          </cell>
          <cell r="BE502">
            <v>29756</v>
          </cell>
          <cell r="BF502">
            <v>34248</v>
          </cell>
          <cell r="BG502">
            <v>38337</v>
          </cell>
          <cell r="BH502">
            <v>43494</v>
          </cell>
          <cell r="BI502">
            <v>46117</v>
          </cell>
          <cell r="BJ502">
            <v>47671</v>
          </cell>
          <cell r="BK502">
            <v>54336</v>
          </cell>
          <cell r="BL502">
            <v>60826</v>
          </cell>
          <cell r="BM502">
            <v>69807</v>
          </cell>
          <cell r="BN502">
            <v>82414</v>
          </cell>
          <cell r="BO502">
            <v>96498</v>
          </cell>
          <cell r="BP502">
            <v>101042</v>
          </cell>
          <cell r="BQ502">
            <v>108171</v>
          </cell>
          <cell r="BR502">
            <v>118099</v>
          </cell>
          <cell r="BS502">
            <v>130216</v>
          </cell>
          <cell r="BT502">
            <v>142693</v>
          </cell>
          <cell r="BU502">
            <v>153164</v>
          </cell>
          <cell r="BV502">
            <v>151579</v>
          </cell>
        </row>
        <row r="503">
          <cell r="C503" t="str">
            <v>KBP6839J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1928</v>
          </cell>
          <cell r="BB503">
            <v>2935</v>
          </cell>
          <cell r="BC503">
            <v>4506</v>
          </cell>
          <cell r="BD503">
            <v>4385</v>
          </cell>
          <cell r="BE503">
            <v>4172</v>
          </cell>
          <cell r="BF503">
            <v>5512</v>
          </cell>
          <cell r="BG503">
            <v>5699</v>
          </cell>
          <cell r="BH503">
            <v>4846</v>
          </cell>
          <cell r="BI503">
            <v>5277</v>
          </cell>
          <cell r="BJ503">
            <v>9311</v>
          </cell>
          <cell r="BK503">
            <v>15281</v>
          </cell>
          <cell r="BL503">
            <v>18744</v>
          </cell>
          <cell r="BM503">
            <v>26556</v>
          </cell>
          <cell r="BN503">
            <v>30796</v>
          </cell>
          <cell r="BO503">
            <v>37150</v>
          </cell>
          <cell r="BP503">
            <v>28091</v>
          </cell>
          <cell r="BQ503">
            <v>37496</v>
          </cell>
          <cell r="BR503">
            <v>40171</v>
          </cell>
          <cell r="BS503">
            <v>49943</v>
          </cell>
          <cell r="BT503">
            <v>53958</v>
          </cell>
          <cell r="BU503">
            <v>65505</v>
          </cell>
          <cell r="BV503">
            <v>74423</v>
          </cell>
        </row>
        <row r="504">
          <cell r="C504" t="str">
            <v>KBP6840J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49666</v>
          </cell>
          <cell r="BB504">
            <v>57539</v>
          </cell>
          <cell r="BC504">
            <v>67555</v>
          </cell>
          <cell r="BD504">
            <v>72353</v>
          </cell>
          <cell r="BE504">
            <v>76071</v>
          </cell>
          <cell r="BF504">
            <v>82588</v>
          </cell>
          <cell r="BG504">
            <v>82901</v>
          </cell>
          <cell r="BH504">
            <v>95098</v>
          </cell>
          <cell r="BI504">
            <v>90108</v>
          </cell>
          <cell r="BJ504">
            <v>101752</v>
          </cell>
          <cell r="BK504">
            <v>110776</v>
          </cell>
          <cell r="BL504">
            <v>122946</v>
          </cell>
          <cell r="BM504">
            <v>137707</v>
          </cell>
          <cell r="BN504">
            <v>173388</v>
          </cell>
          <cell r="BO504">
            <v>163994</v>
          </cell>
          <cell r="BP504">
            <v>171444</v>
          </cell>
          <cell r="BQ504">
            <v>172555</v>
          </cell>
          <cell r="BR504">
            <v>183183</v>
          </cell>
          <cell r="BS504">
            <v>197664</v>
          </cell>
          <cell r="BT504">
            <v>214450</v>
          </cell>
          <cell r="BU504">
            <v>234277</v>
          </cell>
          <cell r="BV504">
            <v>236546</v>
          </cell>
        </row>
        <row r="505">
          <cell r="C505" t="str">
            <v>KBP6841J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20012</v>
          </cell>
          <cell r="BB505">
            <v>21862</v>
          </cell>
          <cell r="BC505">
            <v>24434</v>
          </cell>
          <cell r="BD505">
            <v>28600</v>
          </cell>
          <cell r="BE505">
            <v>30860</v>
          </cell>
          <cell r="BF505">
            <v>35155</v>
          </cell>
          <cell r="BG505">
            <v>39162</v>
          </cell>
          <cell r="BH505">
            <v>44016</v>
          </cell>
          <cell r="BI505">
            <v>46838</v>
          </cell>
          <cell r="BJ505">
            <v>48824</v>
          </cell>
          <cell r="BK505">
            <v>56207</v>
          </cell>
          <cell r="BL505">
            <v>63390</v>
          </cell>
          <cell r="BM505">
            <v>73121</v>
          </cell>
          <cell r="BN505">
            <v>87542</v>
          </cell>
          <cell r="BO505">
            <v>103405</v>
          </cell>
          <cell r="BP505">
            <v>107795</v>
          </cell>
          <cell r="BQ505">
            <v>116408</v>
          </cell>
          <cell r="BR505">
            <v>128828</v>
          </cell>
          <cell r="BS505">
            <v>140274</v>
          </cell>
          <cell r="BT505">
            <v>153153</v>
          </cell>
          <cell r="BU505">
            <v>165429</v>
          </cell>
          <cell r="BV505">
            <v>163610</v>
          </cell>
        </row>
        <row r="506">
          <cell r="C506" t="str">
            <v>KBP6842J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19109</v>
          </cell>
          <cell r="BB506">
            <v>21241</v>
          </cell>
          <cell r="BC506">
            <v>23647</v>
          </cell>
          <cell r="BD506">
            <v>27488</v>
          </cell>
          <cell r="BE506">
            <v>29756</v>
          </cell>
          <cell r="BF506">
            <v>34248</v>
          </cell>
          <cell r="BG506">
            <v>38337</v>
          </cell>
          <cell r="BH506">
            <v>43494</v>
          </cell>
          <cell r="BI506">
            <v>46117</v>
          </cell>
          <cell r="BJ506">
            <v>47671</v>
          </cell>
          <cell r="BK506">
            <v>54336</v>
          </cell>
          <cell r="BL506">
            <v>60826</v>
          </cell>
          <cell r="BM506">
            <v>69807</v>
          </cell>
          <cell r="BN506">
            <v>82414</v>
          </cell>
          <cell r="BO506">
            <v>96498</v>
          </cell>
          <cell r="BP506">
            <v>101042</v>
          </cell>
          <cell r="BQ506">
            <v>108171</v>
          </cell>
          <cell r="BR506">
            <v>118099</v>
          </cell>
          <cell r="BS506">
            <v>130216</v>
          </cell>
          <cell r="BT506">
            <v>142693</v>
          </cell>
          <cell r="BU506">
            <v>153164</v>
          </cell>
          <cell r="BV506">
            <v>151579</v>
          </cell>
        </row>
        <row r="507">
          <cell r="C507" t="str">
            <v>KBP6843J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903</v>
          </cell>
          <cell r="BB507">
            <v>621</v>
          </cell>
          <cell r="BC507">
            <v>787</v>
          </cell>
          <cell r="BD507">
            <v>1112</v>
          </cell>
          <cell r="BE507">
            <v>1104</v>
          </cell>
          <cell r="BF507">
            <v>907</v>
          </cell>
          <cell r="BG507">
            <v>825</v>
          </cell>
          <cell r="BH507">
            <v>522</v>
          </cell>
          <cell r="BI507">
            <v>721</v>
          </cell>
          <cell r="BJ507">
            <v>1153</v>
          </cell>
          <cell r="BK507">
            <v>1871</v>
          </cell>
          <cell r="BL507">
            <v>2564</v>
          </cell>
          <cell r="BM507">
            <v>3314</v>
          </cell>
          <cell r="BN507">
            <v>5128</v>
          </cell>
          <cell r="BO507">
            <v>6907</v>
          </cell>
          <cell r="BP507">
            <v>6753</v>
          </cell>
          <cell r="BQ507">
            <v>8237</v>
          </cell>
          <cell r="BR507">
            <v>10729</v>
          </cell>
          <cell r="BS507">
            <v>10058</v>
          </cell>
          <cell r="BT507">
            <v>10460</v>
          </cell>
          <cell r="BU507">
            <v>12265</v>
          </cell>
          <cell r="BV507">
            <v>12031</v>
          </cell>
        </row>
        <row r="508">
          <cell r="C508" t="str">
            <v>KBP6844J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345975</v>
          </cell>
          <cell r="BB508">
            <v>396313</v>
          </cell>
          <cell r="BC508">
            <v>435047</v>
          </cell>
          <cell r="BD508">
            <v>478487</v>
          </cell>
          <cell r="BE508">
            <v>523621</v>
          </cell>
          <cell r="BF508">
            <v>588355</v>
          </cell>
          <cell r="BG508">
            <v>643709</v>
          </cell>
          <cell r="BH508">
            <v>730486</v>
          </cell>
          <cell r="BI508">
            <v>799596</v>
          </cell>
          <cell r="BJ508">
            <v>904192</v>
          </cell>
          <cell r="BK508">
            <v>992035</v>
          </cell>
          <cell r="BL508">
            <v>1087541</v>
          </cell>
          <cell r="BM508">
            <v>1225022</v>
          </cell>
          <cell r="BN508">
            <v>1335804</v>
          </cell>
          <cell r="BO508">
            <v>1450903</v>
          </cell>
          <cell r="BP508">
            <v>1592939</v>
          </cell>
          <cell r="BQ508">
            <v>1764570</v>
          </cell>
          <cell r="BR508">
            <v>1936123</v>
          </cell>
          <cell r="BS508">
            <v>2099324</v>
          </cell>
          <cell r="BT508">
            <v>2260331</v>
          </cell>
          <cell r="BU508">
            <v>2448401</v>
          </cell>
          <cell r="BV508">
            <v>2614833</v>
          </cell>
        </row>
        <row r="509">
          <cell r="C509" t="str">
            <v>KBP6845J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24836</v>
          </cell>
          <cell r="BB509">
            <v>28209</v>
          </cell>
          <cell r="BC509">
            <v>27469</v>
          </cell>
          <cell r="BD509">
            <v>28311</v>
          </cell>
          <cell r="BE509">
            <v>28278</v>
          </cell>
          <cell r="BF509">
            <v>34538</v>
          </cell>
          <cell r="BG509">
            <v>37121</v>
          </cell>
          <cell r="BH509">
            <v>42640</v>
          </cell>
          <cell r="BI509">
            <v>37188</v>
          </cell>
          <cell r="BJ509">
            <v>44118</v>
          </cell>
          <cell r="BK509">
            <v>57032</v>
          </cell>
          <cell r="BL509">
            <v>67253</v>
          </cell>
          <cell r="BM509">
            <v>75086</v>
          </cell>
          <cell r="BN509">
            <v>102855</v>
          </cell>
          <cell r="BO509">
            <v>69943</v>
          </cell>
          <cell r="BP509">
            <v>61972</v>
          </cell>
          <cell r="BQ509">
            <v>62360</v>
          </cell>
          <cell r="BR509">
            <v>61751</v>
          </cell>
          <cell r="BS509">
            <v>53906</v>
          </cell>
          <cell r="BT509">
            <v>44081</v>
          </cell>
          <cell r="BU509">
            <v>7470</v>
          </cell>
          <cell r="BV509">
            <v>21465</v>
          </cell>
        </row>
        <row r="510">
          <cell r="C510" t="str">
            <v>KBP6846J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-997</v>
          </cell>
          <cell r="BB510">
            <v>8659</v>
          </cell>
          <cell r="BC510">
            <v>-10697</v>
          </cell>
          <cell r="BD510">
            <v>-3285</v>
          </cell>
          <cell r="BE510">
            <v>-3587</v>
          </cell>
          <cell r="BF510">
            <v>-1978</v>
          </cell>
          <cell r="BG510">
            <v>-3948</v>
          </cell>
          <cell r="BH510">
            <v>1053</v>
          </cell>
          <cell r="BI510">
            <v>3150</v>
          </cell>
          <cell r="BJ510">
            <v>2477</v>
          </cell>
          <cell r="BK510">
            <v>2015</v>
          </cell>
          <cell r="BL510">
            <v>7321</v>
          </cell>
          <cell r="BM510">
            <v>-1858</v>
          </cell>
          <cell r="BN510">
            <v>-8307</v>
          </cell>
          <cell r="BO510">
            <v>-7934</v>
          </cell>
          <cell r="BP510">
            <v>-18</v>
          </cell>
          <cell r="BQ510">
            <v>288</v>
          </cell>
          <cell r="BR510">
            <v>2004</v>
          </cell>
          <cell r="BS510">
            <v>-82</v>
          </cell>
          <cell r="BT510">
            <v>2420</v>
          </cell>
          <cell r="BU510">
            <v>3792</v>
          </cell>
          <cell r="BV510">
            <v>5104</v>
          </cell>
        </row>
        <row r="511">
          <cell r="C511" t="str">
            <v>KBP6847J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371808</v>
          </cell>
          <cell r="BB511">
            <v>415863</v>
          </cell>
          <cell r="BC511">
            <v>473213</v>
          </cell>
          <cell r="BD511">
            <v>510083</v>
          </cell>
          <cell r="BE511">
            <v>555486</v>
          </cell>
          <cell r="BF511">
            <v>624871</v>
          </cell>
          <cell r="BG511">
            <v>684778</v>
          </cell>
          <cell r="BH511">
            <v>772073</v>
          </cell>
          <cell r="BI511">
            <v>833634</v>
          </cell>
          <cell r="BJ511">
            <v>945833</v>
          </cell>
          <cell r="BK511">
            <v>1047052</v>
          </cell>
          <cell r="BL511">
            <v>1147473</v>
          </cell>
          <cell r="BM511">
            <v>1301966</v>
          </cell>
          <cell r="BN511">
            <v>1446966</v>
          </cell>
          <cell r="BO511">
            <v>1528780</v>
          </cell>
          <cell r="BP511">
            <v>1654929</v>
          </cell>
          <cell r="BQ511">
            <v>1826642</v>
          </cell>
          <cell r="BR511">
            <v>1995870</v>
          </cell>
          <cell r="BS511">
            <v>2153312</v>
          </cell>
          <cell r="BT511">
            <v>2301992</v>
          </cell>
          <cell r="BU511">
            <v>2452079</v>
          </cell>
          <cell r="BV511">
            <v>2631194</v>
          </cell>
        </row>
        <row r="512">
          <cell r="C512" t="str">
            <v>KBP6848J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18150</v>
          </cell>
          <cell r="BB512">
            <v>18837</v>
          </cell>
          <cell r="BC512">
            <v>27942</v>
          </cell>
          <cell r="BD512">
            <v>25932</v>
          </cell>
          <cell r="BE512">
            <v>26216</v>
          </cell>
          <cell r="BF512">
            <v>27645</v>
          </cell>
          <cell r="BG512">
            <v>26885</v>
          </cell>
          <cell r="BH512">
            <v>32230</v>
          </cell>
          <cell r="BI512">
            <v>30838</v>
          </cell>
          <cell r="BJ512">
            <v>32297</v>
          </cell>
          <cell r="BK512">
            <v>31176</v>
          </cell>
          <cell r="BL512">
            <v>9756</v>
          </cell>
          <cell r="BM512">
            <v>4970</v>
          </cell>
          <cell r="BN512">
            <v>25171</v>
          </cell>
          <cell r="BO512">
            <v>36511</v>
          </cell>
          <cell r="BP512">
            <v>33093</v>
          </cell>
          <cell r="BQ512">
            <v>25551</v>
          </cell>
          <cell r="BR512">
            <v>12266</v>
          </cell>
          <cell r="BS512">
            <v>9127</v>
          </cell>
          <cell r="BT512">
            <v>20461</v>
          </cell>
          <cell r="BU512">
            <v>41678</v>
          </cell>
          <cell r="BV512">
            <v>53325</v>
          </cell>
        </row>
        <row r="513">
          <cell r="C513" t="str">
            <v>KBP6849J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9016</v>
          </cell>
          <cell r="BB513">
            <v>10032</v>
          </cell>
          <cell r="BC513">
            <v>11382</v>
          </cell>
          <cell r="BD513">
            <v>12732</v>
          </cell>
          <cell r="BE513">
            <v>14135</v>
          </cell>
          <cell r="BF513">
            <v>15779</v>
          </cell>
          <cell r="BG513">
            <v>17419</v>
          </cell>
          <cell r="BH513">
            <v>20420</v>
          </cell>
          <cell r="BI513">
            <v>22278</v>
          </cell>
          <cell r="BJ513">
            <v>23814</v>
          </cell>
          <cell r="BK513">
            <v>26123</v>
          </cell>
          <cell r="BL513">
            <v>29245</v>
          </cell>
          <cell r="BM513">
            <v>33727</v>
          </cell>
          <cell r="BN513">
            <v>40314</v>
          </cell>
          <cell r="BO513">
            <v>44344</v>
          </cell>
          <cell r="BP513">
            <v>46505</v>
          </cell>
          <cell r="BQ513">
            <v>48193</v>
          </cell>
          <cell r="BR513">
            <v>50961</v>
          </cell>
          <cell r="BS513">
            <v>54991</v>
          </cell>
          <cell r="BT513">
            <v>59448</v>
          </cell>
          <cell r="BU513">
            <v>62417</v>
          </cell>
          <cell r="BV513">
            <v>67096</v>
          </cell>
        </row>
        <row r="514">
          <cell r="C514" t="str">
            <v>KBP6850J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168</v>
          </cell>
          <cell r="BB514">
            <v>160</v>
          </cell>
          <cell r="BC514">
            <v>220</v>
          </cell>
          <cell r="BD514">
            <v>914</v>
          </cell>
          <cell r="BE514">
            <v>3041</v>
          </cell>
          <cell r="BF514">
            <v>3617</v>
          </cell>
          <cell r="BG514">
            <v>7370</v>
          </cell>
          <cell r="BH514">
            <v>4586</v>
          </cell>
          <cell r="BI514">
            <v>5083</v>
          </cell>
          <cell r="BJ514">
            <v>4580</v>
          </cell>
          <cell r="BK514">
            <v>3508</v>
          </cell>
          <cell r="BL514">
            <v>4740</v>
          </cell>
          <cell r="BM514">
            <v>9753</v>
          </cell>
          <cell r="BN514">
            <v>13744</v>
          </cell>
          <cell r="BO514">
            <v>11532</v>
          </cell>
          <cell r="BP514">
            <v>11089</v>
          </cell>
          <cell r="BQ514">
            <v>16802</v>
          </cell>
          <cell r="BR514">
            <v>17192</v>
          </cell>
          <cell r="BS514">
            <v>19059</v>
          </cell>
          <cell r="BT514">
            <v>19407</v>
          </cell>
          <cell r="BU514">
            <v>19107</v>
          </cell>
          <cell r="BV514">
            <v>17897</v>
          </cell>
        </row>
        <row r="515">
          <cell r="C515" t="str">
            <v>KBP6851J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-118</v>
          </cell>
          <cell r="BB515">
            <v>-207</v>
          </cell>
          <cell r="BC515">
            <v>-265</v>
          </cell>
          <cell r="BD515">
            <v>-286</v>
          </cell>
          <cell r="BE515">
            <v>-325</v>
          </cell>
          <cell r="BF515">
            <v>-317</v>
          </cell>
          <cell r="BG515">
            <v>-254</v>
          </cell>
          <cell r="BH515">
            <v>-242</v>
          </cell>
          <cell r="BI515">
            <v>0</v>
          </cell>
          <cell r="BJ515">
            <v>-9</v>
          </cell>
          <cell r="BK515">
            <v>-58</v>
          </cell>
          <cell r="BL515">
            <v>-54</v>
          </cell>
          <cell r="BM515">
            <v>-61</v>
          </cell>
          <cell r="BN515">
            <v>-74</v>
          </cell>
          <cell r="BO515">
            <v>-77</v>
          </cell>
          <cell r="BP515">
            <v>-89</v>
          </cell>
          <cell r="BQ515">
            <v>-95</v>
          </cell>
          <cell r="BR515">
            <v>-99</v>
          </cell>
          <cell r="BS515">
            <v>-102</v>
          </cell>
          <cell r="BT515">
            <v>-116</v>
          </cell>
          <cell r="BU515">
            <v>-110</v>
          </cell>
          <cell r="BV515">
            <v>-108</v>
          </cell>
        </row>
        <row r="516">
          <cell r="C516" t="str">
            <v>KBP6852J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15634</v>
          </cell>
          <cell r="BB516">
            <v>17573</v>
          </cell>
          <cell r="BC516">
            <v>19487</v>
          </cell>
          <cell r="BD516">
            <v>19467</v>
          </cell>
          <cell r="BE516">
            <v>18898</v>
          </cell>
          <cell r="BF516">
            <v>21985</v>
          </cell>
          <cell r="BG516">
            <v>25274</v>
          </cell>
          <cell r="BH516">
            <v>28206</v>
          </cell>
          <cell r="BI516">
            <v>32053</v>
          </cell>
          <cell r="BJ516">
            <v>41093</v>
          </cell>
          <cell r="BK516">
            <v>49994</v>
          </cell>
          <cell r="BL516">
            <v>63223</v>
          </cell>
          <cell r="BM516">
            <v>71937</v>
          </cell>
          <cell r="BN516">
            <v>77415</v>
          </cell>
          <cell r="BO516">
            <v>77458</v>
          </cell>
          <cell r="BP516">
            <v>58558</v>
          </cell>
          <cell r="BQ516">
            <v>61158</v>
          </cell>
          <cell r="BR516">
            <v>64551</v>
          </cell>
          <cell r="BS516">
            <v>79879</v>
          </cell>
          <cell r="BT516">
            <v>84994</v>
          </cell>
          <cell r="BU516">
            <v>93957</v>
          </cell>
          <cell r="BV516">
            <v>95032</v>
          </cell>
        </row>
        <row r="517">
          <cell r="C517" t="str">
            <v>KBP6853J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14036</v>
          </cell>
          <cell r="BB517">
            <v>16834</v>
          </cell>
          <cell r="BC517">
            <v>18793</v>
          </cell>
          <cell r="BD517">
            <v>19227</v>
          </cell>
          <cell r="BE517">
            <v>17992</v>
          </cell>
          <cell r="BF517">
            <v>21128</v>
          </cell>
          <cell r="BG517">
            <v>23921</v>
          </cell>
          <cell r="BH517">
            <v>27875</v>
          </cell>
          <cell r="BI517">
            <v>31115</v>
          </cell>
          <cell r="BJ517">
            <v>39751</v>
          </cell>
          <cell r="BK517">
            <v>49213</v>
          </cell>
          <cell r="BL517">
            <v>61828</v>
          </cell>
          <cell r="BM517">
            <v>71390</v>
          </cell>
          <cell r="BN517">
            <v>79743</v>
          </cell>
          <cell r="BO517">
            <v>77936</v>
          </cell>
          <cell r="BP517">
            <v>58502</v>
          </cell>
          <cell r="BQ517">
            <v>61272</v>
          </cell>
          <cell r="BR517">
            <v>63589</v>
          </cell>
          <cell r="BS517">
            <v>78923</v>
          </cell>
          <cell r="BT517">
            <v>84223</v>
          </cell>
          <cell r="BU517">
            <v>93645</v>
          </cell>
          <cell r="BV517">
            <v>94603</v>
          </cell>
        </row>
        <row r="518">
          <cell r="C518" t="str">
            <v>KBP6854J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1598</v>
          </cell>
          <cell r="BB518">
            <v>739</v>
          </cell>
          <cell r="BC518">
            <v>694</v>
          </cell>
          <cell r="BD518">
            <v>240</v>
          </cell>
          <cell r="BE518">
            <v>906</v>
          </cell>
          <cell r="BF518">
            <v>857</v>
          </cell>
          <cell r="BG518">
            <v>1353</v>
          </cell>
          <cell r="BH518">
            <v>331</v>
          </cell>
          <cell r="BI518">
            <v>938</v>
          </cell>
          <cell r="BJ518">
            <v>1342</v>
          </cell>
          <cell r="BK518">
            <v>781</v>
          </cell>
          <cell r="BL518">
            <v>1395</v>
          </cell>
          <cell r="BM518">
            <v>547</v>
          </cell>
          <cell r="BN518">
            <v>-2328</v>
          </cell>
          <cell r="BO518">
            <v>-478</v>
          </cell>
          <cell r="BP518">
            <v>56</v>
          </cell>
          <cell r="BQ518">
            <v>-114</v>
          </cell>
          <cell r="BR518">
            <v>962</v>
          </cell>
          <cell r="BS518">
            <v>956</v>
          </cell>
          <cell r="BT518">
            <v>771</v>
          </cell>
          <cell r="BU518">
            <v>312</v>
          </cell>
          <cell r="BV518">
            <v>429</v>
          </cell>
        </row>
        <row r="519">
          <cell r="C519" t="str">
            <v>KBP6855J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2566</v>
          </cell>
          <cell r="BB519">
            <v>1217</v>
          </cell>
          <cell r="BC519">
            <v>8410</v>
          </cell>
          <cell r="BD519">
            <v>7093</v>
          </cell>
          <cell r="BE519">
            <v>10034</v>
          </cell>
          <cell r="BF519">
            <v>8960</v>
          </cell>
          <cell r="BG519">
            <v>8727</v>
          </cell>
          <cell r="BH519">
            <v>8368</v>
          </cell>
          <cell r="BI519">
            <v>3868</v>
          </cell>
          <cell r="BJ519">
            <v>-4225</v>
          </cell>
          <cell r="BK519">
            <v>-15368</v>
          </cell>
          <cell r="BL519">
            <v>-48781</v>
          </cell>
          <cell r="BM519">
            <v>-57275</v>
          </cell>
          <cell r="BN519">
            <v>-38574</v>
          </cell>
          <cell r="BO519">
            <v>-29492</v>
          </cell>
          <cell r="BP519">
            <v>-14465</v>
          </cell>
          <cell r="BQ519">
            <v>-18900</v>
          </cell>
          <cell r="BR519">
            <v>-35192</v>
          </cell>
          <cell r="BS519">
            <v>-51795</v>
          </cell>
          <cell r="BT519">
            <v>-45242</v>
          </cell>
          <cell r="BU519">
            <v>-33282</v>
          </cell>
          <cell r="BV519">
            <v>-23918</v>
          </cell>
        </row>
        <row r="520">
          <cell r="C520" t="str">
            <v>KBP6870J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1041994</v>
          </cell>
          <cell r="BB520">
            <v>1167182</v>
          </cell>
          <cell r="BC520">
            <v>1299082</v>
          </cell>
          <cell r="BD520">
            <v>1450828</v>
          </cell>
          <cell r="BE520">
            <v>1639581</v>
          </cell>
          <cell r="BF520">
            <v>1952486</v>
          </cell>
          <cell r="BG520">
            <v>2205895</v>
          </cell>
          <cell r="BH520">
            <v>2623976</v>
          </cell>
          <cell r="BI520">
            <v>2836757</v>
          </cell>
          <cell r="BJ520">
            <v>3080491</v>
          </cell>
          <cell r="BK520">
            <v>3381615</v>
          </cell>
          <cell r="BL520">
            <v>3754721</v>
          </cell>
          <cell r="BM520">
            <v>4268063</v>
          </cell>
          <cell r="BN520">
            <v>4859903</v>
          </cell>
          <cell r="BO520">
            <v>5063907</v>
          </cell>
          <cell r="BP520">
            <v>5461575</v>
          </cell>
          <cell r="BQ520">
            <v>5938830</v>
          </cell>
          <cell r="BR520">
            <v>6453903</v>
          </cell>
          <cell r="BS520">
            <v>7001625</v>
          </cell>
          <cell r="BT520">
            <v>7519216</v>
          </cell>
          <cell r="BU520">
            <v>7920911</v>
          </cell>
          <cell r="BV520">
            <v>8383509</v>
          </cell>
        </row>
        <row r="521">
          <cell r="C521" t="str">
            <v>KBP6871J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525870</v>
          </cell>
          <cell r="BB521">
            <v>585055</v>
          </cell>
          <cell r="BC521">
            <v>654528</v>
          </cell>
          <cell r="BD521">
            <v>756720</v>
          </cell>
          <cell r="BE521">
            <v>879638</v>
          </cell>
          <cell r="BF521">
            <v>1090092</v>
          </cell>
          <cell r="BG521">
            <v>1251543</v>
          </cell>
          <cell r="BH521">
            <v>1512100</v>
          </cell>
          <cell r="BI521">
            <v>1628378</v>
          </cell>
          <cell r="BJ521">
            <v>1748541</v>
          </cell>
          <cell r="BK521">
            <v>1912376</v>
          </cell>
          <cell r="BL521">
            <v>2112500</v>
          </cell>
          <cell r="BM521">
            <v>2383340</v>
          </cell>
          <cell r="BN521">
            <v>2722713</v>
          </cell>
          <cell r="BO521">
            <v>2786761</v>
          </cell>
          <cell r="BP521">
            <v>2966715</v>
          </cell>
          <cell r="BQ521">
            <v>3214430</v>
          </cell>
          <cell r="BR521">
            <v>3521024</v>
          </cell>
          <cell r="BS521">
            <v>3818194</v>
          </cell>
          <cell r="BT521">
            <v>4101156</v>
          </cell>
          <cell r="BU521">
            <v>4295445</v>
          </cell>
          <cell r="BV521">
            <v>4514053</v>
          </cell>
        </row>
        <row r="522">
          <cell r="C522" t="str">
            <v>KBP6872J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165458</v>
          </cell>
          <cell r="BB522">
            <v>208734</v>
          </cell>
          <cell r="BC522">
            <v>231156</v>
          </cell>
          <cell r="BD522">
            <v>280392</v>
          </cell>
          <cell r="BE522">
            <v>289610</v>
          </cell>
          <cell r="BF522">
            <v>287091</v>
          </cell>
          <cell r="BG522">
            <v>313897</v>
          </cell>
          <cell r="BH522">
            <v>369063</v>
          </cell>
          <cell r="BI522">
            <v>371610</v>
          </cell>
          <cell r="BJ522">
            <v>389488</v>
          </cell>
          <cell r="BK522">
            <v>435019</v>
          </cell>
          <cell r="BL522">
            <v>520551</v>
          </cell>
          <cell r="BM522">
            <v>657204</v>
          </cell>
          <cell r="BN522">
            <v>790317</v>
          </cell>
          <cell r="BO522">
            <v>713072</v>
          </cell>
          <cell r="BP522">
            <v>667060</v>
          </cell>
          <cell r="BQ522">
            <v>738044</v>
          </cell>
          <cell r="BR522">
            <v>779963</v>
          </cell>
          <cell r="BS522">
            <v>784059</v>
          </cell>
          <cell r="BT522">
            <v>857485</v>
          </cell>
          <cell r="BU522">
            <v>902293</v>
          </cell>
          <cell r="BV522">
            <v>1043811</v>
          </cell>
        </row>
        <row r="523">
          <cell r="C523" t="str">
            <v>KBP6873J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122801</v>
          </cell>
          <cell r="BB523">
            <v>152233</v>
          </cell>
          <cell r="BC523">
            <v>174964</v>
          </cell>
          <cell r="BD523">
            <v>215750</v>
          </cell>
          <cell r="BE523">
            <v>211537</v>
          </cell>
          <cell r="BF523">
            <v>185195</v>
          </cell>
          <cell r="BG523">
            <v>202959</v>
          </cell>
          <cell r="BH523">
            <v>243367</v>
          </cell>
          <cell r="BI523">
            <v>269200</v>
          </cell>
          <cell r="BJ523">
            <v>250027</v>
          </cell>
          <cell r="BK523">
            <v>266361</v>
          </cell>
          <cell r="BL523">
            <v>334728</v>
          </cell>
          <cell r="BM523">
            <v>456131</v>
          </cell>
          <cell r="BN523">
            <v>604094</v>
          </cell>
          <cell r="BO523">
            <v>543401</v>
          </cell>
          <cell r="BP523">
            <v>494139</v>
          </cell>
          <cell r="BQ523">
            <v>508897</v>
          </cell>
          <cell r="BR523">
            <v>529160</v>
          </cell>
          <cell r="BS523">
            <v>546065</v>
          </cell>
          <cell r="BT523">
            <v>615286</v>
          </cell>
          <cell r="BU523">
            <v>662645</v>
          </cell>
          <cell r="BV523">
            <v>760428</v>
          </cell>
        </row>
        <row r="524">
          <cell r="C524" t="str">
            <v>KBP6874J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41817</v>
          </cell>
          <cell r="BB524">
            <v>55702</v>
          </cell>
          <cell r="BC524">
            <v>55353</v>
          </cell>
          <cell r="BD524">
            <v>63582</v>
          </cell>
          <cell r="BE524">
            <v>77032</v>
          </cell>
          <cell r="BF524">
            <v>100837</v>
          </cell>
          <cell r="BG524">
            <v>109883</v>
          </cell>
          <cell r="BH524">
            <v>124871</v>
          </cell>
          <cell r="BI524">
            <v>101578</v>
          </cell>
          <cell r="BJ524">
            <v>138656</v>
          </cell>
          <cell r="BK524">
            <v>168125</v>
          </cell>
          <cell r="BL524">
            <v>185131</v>
          </cell>
          <cell r="BM524">
            <v>200408</v>
          </cell>
          <cell r="BN524">
            <v>185095</v>
          </cell>
          <cell r="BO524">
            <v>168185</v>
          </cell>
          <cell r="BP524">
            <v>168256</v>
          </cell>
          <cell r="BQ524">
            <v>222737</v>
          </cell>
          <cell r="BR524">
            <v>244322</v>
          </cell>
          <cell r="BS524">
            <v>230119</v>
          </cell>
          <cell r="BT524">
            <v>235864</v>
          </cell>
          <cell r="BU524">
            <v>234311</v>
          </cell>
          <cell r="BV524">
            <v>275343</v>
          </cell>
        </row>
        <row r="525">
          <cell r="C525" t="str">
            <v>KBP6875J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840</v>
          </cell>
          <cell r="BB525">
            <v>799</v>
          </cell>
          <cell r="BC525">
            <v>839</v>
          </cell>
          <cell r="BD525">
            <v>1060</v>
          </cell>
          <cell r="BE525">
            <v>1041</v>
          </cell>
          <cell r="BF525">
            <v>1059</v>
          </cell>
          <cell r="BG525">
            <v>1055</v>
          </cell>
          <cell r="BH525">
            <v>825</v>
          </cell>
          <cell r="BI525">
            <v>832</v>
          </cell>
          <cell r="BJ525">
            <v>805</v>
          </cell>
          <cell r="BK525">
            <v>533</v>
          </cell>
          <cell r="BL525">
            <v>692</v>
          </cell>
          <cell r="BM525">
            <v>665</v>
          </cell>
          <cell r="BN525">
            <v>1128</v>
          </cell>
          <cell r="BO525">
            <v>1486</v>
          </cell>
          <cell r="BP525">
            <v>4665</v>
          </cell>
          <cell r="BQ525">
            <v>6410</v>
          </cell>
          <cell r="BR525">
            <v>6481</v>
          </cell>
          <cell r="BS525">
            <v>7875</v>
          </cell>
          <cell r="BT525">
            <v>6335</v>
          </cell>
          <cell r="BU525">
            <v>5337</v>
          </cell>
          <cell r="BV525">
            <v>8040</v>
          </cell>
        </row>
        <row r="526">
          <cell r="C526" t="str">
            <v>KBP6876J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174128</v>
          </cell>
          <cell r="BB526">
            <v>220218</v>
          </cell>
          <cell r="BC526">
            <v>244132</v>
          </cell>
          <cell r="BD526">
            <v>295928</v>
          </cell>
          <cell r="BE526">
            <v>307168</v>
          </cell>
          <cell r="BF526">
            <v>307113</v>
          </cell>
          <cell r="BG526">
            <v>344038</v>
          </cell>
          <cell r="BH526">
            <v>395969</v>
          </cell>
          <cell r="BI526">
            <v>404127</v>
          </cell>
          <cell r="BJ526">
            <v>414325</v>
          </cell>
          <cell r="BK526">
            <v>463728</v>
          </cell>
          <cell r="BL526">
            <v>552859</v>
          </cell>
          <cell r="BM526">
            <v>723357</v>
          </cell>
          <cell r="BN526">
            <v>861419</v>
          </cell>
          <cell r="BO526">
            <v>766901</v>
          </cell>
          <cell r="BP526">
            <v>723599</v>
          </cell>
          <cell r="BQ526">
            <v>813437</v>
          </cell>
          <cell r="BR526">
            <v>866351</v>
          </cell>
          <cell r="BS526">
            <v>874796</v>
          </cell>
          <cell r="BT526">
            <v>957065</v>
          </cell>
          <cell r="BU526">
            <v>1000655</v>
          </cell>
          <cell r="BV526">
            <v>1162232</v>
          </cell>
        </row>
        <row r="527">
          <cell r="C527" t="str">
            <v>KBP6877J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131112</v>
          </cell>
          <cell r="BB527">
            <v>162029</v>
          </cell>
          <cell r="BC527">
            <v>186354</v>
          </cell>
          <cell r="BD527">
            <v>228197</v>
          </cell>
          <cell r="BE527">
            <v>225391</v>
          </cell>
          <cell r="BF527">
            <v>195540</v>
          </cell>
          <cell r="BG527">
            <v>212814</v>
          </cell>
          <cell r="BH527">
            <v>253624</v>
          </cell>
          <cell r="BI527">
            <v>277660</v>
          </cell>
          <cell r="BJ527">
            <v>256776</v>
          </cell>
          <cell r="BK527">
            <v>270875</v>
          </cell>
          <cell r="BL527">
            <v>339459</v>
          </cell>
          <cell r="BM527">
            <v>459364</v>
          </cell>
          <cell r="BN527">
            <v>617553</v>
          </cell>
          <cell r="BO527">
            <v>558540</v>
          </cell>
          <cell r="BP527">
            <v>510803</v>
          </cell>
          <cell r="BQ527">
            <v>529938</v>
          </cell>
          <cell r="BR527">
            <v>560662</v>
          </cell>
          <cell r="BS527">
            <v>587235</v>
          </cell>
          <cell r="BT527">
            <v>662193</v>
          </cell>
          <cell r="BU527">
            <v>714593</v>
          </cell>
          <cell r="BV527">
            <v>821175</v>
          </cell>
        </row>
        <row r="528">
          <cell r="C528" t="str">
            <v>KBP6878J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42176</v>
          </cell>
          <cell r="BB528">
            <v>57390</v>
          </cell>
          <cell r="BC528">
            <v>56939</v>
          </cell>
          <cell r="BD528">
            <v>66671</v>
          </cell>
          <cell r="BE528">
            <v>80736</v>
          </cell>
          <cell r="BF528">
            <v>110514</v>
          </cell>
          <cell r="BG528">
            <v>130169</v>
          </cell>
          <cell r="BH528">
            <v>141520</v>
          </cell>
          <cell r="BI528">
            <v>125635</v>
          </cell>
          <cell r="BJ528">
            <v>156744</v>
          </cell>
          <cell r="BK528">
            <v>192320</v>
          </cell>
          <cell r="BL528">
            <v>212708</v>
          </cell>
          <cell r="BM528">
            <v>263328</v>
          </cell>
          <cell r="BN528">
            <v>242738</v>
          </cell>
          <cell r="BO528">
            <v>206875</v>
          </cell>
          <cell r="BP528">
            <v>208131</v>
          </cell>
          <cell r="BQ528">
            <v>277089</v>
          </cell>
          <cell r="BR528">
            <v>299208</v>
          </cell>
          <cell r="BS528">
            <v>279686</v>
          </cell>
          <cell r="BT528">
            <v>288537</v>
          </cell>
          <cell r="BU528">
            <v>280725</v>
          </cell>
          <cell r="BV528">
            <v>333017</v>
          </cell>
        </row>
        <row r="529">
          <cell r="C529" t="str">
            <v>KBP6879J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840</v>
          </cell>
          <cell r="BB529">
            <v>799</v>
          </cell>
          <cell r="BC529">
            <v>839</v>
          </cell>
          <cell r="BD529">
            <v>1060</v>
          </cell>
          <cell r="BE529">
            <v>1041</v>
          </cell>
          <cell r="BF529">
            <v>1059</v>
          </cell>
          <cell r="BG529">
            <v>1055</v>
          </cell>
          <cell r="BH529">
            <v>825</v>
          </cell>
          <cell r="BI529">
            <v>832</v>
          </cell>
          <cell r="BJ529">
            <v>805</v>
          </cell>
          <cell r="BK529">
            <v>533</v>
          </cell>
          <cell r="BL529">
            <v>692</v>
          </cell>
          <cell r="BM529">
            <v>665</v>
          </cell>
          <cell r="BN529">
            <v>1128</v>
          </cell>
          <cell r="BO529">
            <v>1486</v>
          </cell>
          <cell r="BP529">
            <v>4665</v>
          </cell>
          <cell r="BQ529">
            <v>6410</v>
          </cell>
          <cell r="BR529">
            <v>6481</v>
          </cell>
          <cell r="BS529">
            <v>7875</v>
          </cell>
          <cell r="BT529">
            <v>6335</v>
          </cell>
          <cell r="BU529">
            <v>5337</v>
          </cell>
          <cell r="BV529">
            <v>8040</v>
          </cell>
        </row>
        <row r="530">
          <cell r="C530" t="str">
            <v>KBP6880J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4395</v>
          </cell>
          <cell r="BB530">
            <v>4466</v>
          </cell>
          <cell r="BC530">
            <v>6863</v>
          </cell>
          <cell r="BD530">
            <v>6977</v>
          </cell>
          <cell r="BE530">
            <v>6894</v>
          </cell>
          <cell r="BF530">
            <v>8176</v>
          </cell>
          <cell r="BG530">
            <v>8994</v>
          </cell>
          <cell r="BH530">
            <v>7098</v>
          </cell>
          <cell r="BI530">
            <v>8766</v>
          </cell>
          <cell r="BJ530">
            <v>13193</v>
          </cell>
          <cell r="BK530">
            <v>19228</v>
          </cell>
          <cell r="BL530">
            <v>23364</v>
          </cell>
          <cell r="BM530">
            <v>31768</v>
          </cell>
          <cell r="BN530">
            <v>37984</v>
          </cell>
          <cell r="BO530">
            <v>43693</v>
          </cell>
          <cell r="BP530">
            <v>34941</v>
          </cell>
          <cell r="BQ530">
            <v>45816</v>
          </cell>
          <cell r="BR530">
            <v>49381</v>
          </cell>
          <cell r="BS530">
            <v>62506</v>
          </cell>
          <cell r="BT530">
            <v>66810</v>
          </cell>
          <cell r="BU530">
            <v>80402</v>
          </cell>
          <cell r="BV530">
            <v>85511</v>
          </cell>
        </row>
        <row r="531">
          <cell r="C531" t="str">
            <v>KBP6881J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599</v>
          </cell>
          <cell r="BB531">
            <v>132</v>
          </cell>
          <cell r="BC531">
            <v>485</v>
          </cell>
          <cell r="BD531">
            <v>144</v>
          </cell>
          <cell r="BE531">
            <v>174</v>
          </cell>
          <cell r="BF531">
            <v>481</v>
          </cell>
          <cell r="BG531">
            <v>812</v>
          </cell>
          <cell r="BH531">
            <v>1085</v>
          </cell>
          <cell r="BI531">
            <v>1371</v>
          </cell>
          <cell r="BJ531">
            <v>1032</v>
          </cell>
          <cell r="BK531">
            <v>944</v>
          </cell>
          <cell r="BL531">
            <v>1132</v>
          </cell>
          <cell r="BM531">
            <v>1107</v>
          </cell>
          <cell r="BN531">
            <v>2109</v>
          </cell>
          <cell r="BO531">
            <v>1342</v>
          </cell>
          <cell r="BP531">
            <v>1333</v>
          </cell>
          <cell r="BQ531">
            <v>1870</v>
          </cell>
          <cell r="BR531">
            <v>1845</v>
          </cell>
          <cell r="BS531">
            <v>3271</v>
          </cell>
          <cell r="BT531">
            <v>1633</v>
          </cell>
          <cell r="BU531">
            <v>3236</v>
          </cell>
          <cell r="BV531">
            <v>1953</v>
          </cell>
        </row>
        <row r="532">
          <cell r="C532" t="str">
            <v>KBP6882J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3796</v>
          </cell>
          <cell r="BB532">
            <v>4334</v>
          </cell>
          <cell r="BC532">
            <v>6378</v>
          </cell>
          <cell r="BD532">
            <v>6833</v>
          </cell>
          <cell r="BE532">
            <v>6720</v>
          </cell>
          <cell r="BF532">
            <v>7695</v>
          </cell>
          <cell r="BG532">
            <v>8182</v>
          </cell>
          <cell r="BH532">
            <v>6013</v>
          </cell>
          <cell r="BI532">
            <v>7395</v>
          </cell>
          <cell r="BJ532">
            <v>12161</v>
          </cell>
          <cell r="BK532">
            <v>18284</v>
          </cell>
          <cell r="BL532">
            <v>22232</v>
          </cell>
          <cell r="BM532">
            <v>30661</v>
          </cell>
          <cell r="BN532">
            <v>35875</v>
          </cell>
          <cell r="BO532">
            <v>42351</v>
          </cell>
          <cell r="BP532">
            <v>33608</v>
          </cell>
          <cell r="BQ532">
            <v>43946</v>
          </cell>
          <cell r="BR532">
            <v>47536</v>
          </cell>
          <cell r="BS532">
            <v>59235</v>
          </cell>
          <cell r="BT532">
            <v>65177</v>
          </cell>
          <cell r="BU532">
            <v>77166</v>
          </cell>
          <cell r="BV532">
            <v>83558</v>
          </cell>
        </row>
        <row r="533">
          <cell r="C533" t="str">
            <v>KBP6883J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6736</v>
          </cell>
          <cell r="BB533">
            <v>7676</v>
          </cell>
          <cell r="BC533">
            <v>10191</v>
          </cell>
          <cell r="BD533">
            <v>11070</v>
          </cell>
          <cell r="BE533">
            <v>12554</v>
          </cell>
          <cell r="BF533">
            <v>14598</v>
          </cell>
          <cell r="BG533">
            <v>15251</v>
          </cell>
          <cell r="BH533">
            <v>12942</v>
          </cell>
          <cell r="BI533">
            <v>16244</v>
          </cell>
          <cell r="BJ533">
            <v>24062</v>
          </cell>
          <cell r="BK533">
            <v>34908</v>
          </cell>
          <cell r="BL533">
            <v>39132</v>
          </cell>
          <cell r="BM533">
            <v>48343</v>
          </cell>
          <cell r="BN533">
            <v>56890</v>
          </cell>
          <cell r="BO533">
            <v>66121</v>
          </cell>
          <cell r="BP533">
            <v>51703</v>
          </cell>
          <cell r="BQ533">
            <v>60015</v>
          </cell>
          <cell r="BR533">
            <v>80750</v>
          </cell>
          <cell r="BS533">
            <v>93172</v>
          </cell>
          <cell r="BT533">
            <v>101258</v>
          </cell>
          <cell r="BU533">
            <v>113935</v>
          </cell>
          <cell r="BV533">
            <v>112968</v>
          </cell>
        </row>
        <row r="534">
          <cell r="C534" t="str">
            <v>KBP6884J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2696</v>
          </cell>
          <cell r="BB534">
            <v>3064</v>
          </cell>
          <cell r="BC534">
            <v>3636</v>
          </cell>
          <cell r="BD534">
            <v>4142</v>
          </cell>
          <cell r="BE534">
            <v>5443</v>
          </cell>
          <cell r="BF534">
            <v>6555</v>
          </cell>
          <cell r="BG534">
            <v>6712</v>
          </cell>
          <cell r="BH534">
            <v>6587</v>
          </cell>
          <cell r="BI534">
            <v>8468</v>
          </cell>
          <cell r="BJ534">
            <v>11992</v>
          </cell>
          <cell r="BK534">
            <v>18416</v>
          </cell>
          <cell r="BL534">
            <v>19592</v>
          </cell>
          <cell r="BM534">
            <v>21450</v>
          </cell>
          <cell r="BN534">
            <v>26489</v>
          </cell>
          <cell r="BO534">
            <v>27172</v>
          </cell>
          <cell r="BP534">
            <v>20491</v>
          </cell>
          <cell r="BQ534">
            <v>19353</v>
          </cell>
          <cell r="BR534">
            <v>35732</v>
          </cell>
          <cell r="BS534">
            <v>41533</v>
          </cell>
          <cell r="BT534">
            <v>47873</v>
          </cell>
          <cell r="BU534">
            <v>49526</v>
          </cell>
          <cell r="BV534">
            <v>41594</v>
          </cell>
        </row>
        <row r="535">
          <cell r="C535" t="str">
            <v>KBP6885J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4040</v>
          </cell>
          <cell r="BB535">
            <v>4612</v>
          </cell>
          <cell r="BC535">
            <v>6555</v>
          </cell>
          <cell r="BD535">
            <v>6928</v>
          </cell>
          <cell r="BE535">
            <v>7111</v>
          </cell>
          <cell r="BF535">
            <v>8043</v>
          </cell>
          <cell r="BG535">
            <v>8539</v>
          </cell>
          <cell r="BH535">
            <v>6355</v>
          </cell>
          <cell r="BI535">
            <v>7776</v>
          </cell>
          <cell r="BJ535">
            <v>12070</v>
          </cell>
          <cell r="BK535">
            <v>16492</v>
          </cell>
          <cell r="BL535">
            <v>19540</v>
          </cell>
          <cell r="BM535">
            <v>26893</v>
          </cell>
          <cell r="BN535">
            <v>30401</v>
          </cell>
          <cell r="BO535">
            <v>38949</v>
          </cell>
          <cell r="BP535">
            <v>31212</v>
          </cell>
          <cell r="BQ535">
            <v>40662</v>
          </cell>
          <cell r="BR535">
            <v>45018</v>
          </cell>
          <cell r="BS535">
            <v>51639</v>
          </cell>
          <cell r="BT535">
            <v>53385</v>
          </cell>
          <cell r="BU535">
            <v>64409</v>
          </cell>
          <cell r="BV535">
            <v>71374</v>
          </cell>
        </row>
        <row r="536">
          <cell r="C536" t="str">
            <v>KBP6886J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399081</v>
          </cell>
          <cell r="BB536">
            <v>448771</v>
          </cell>
          <cell r="BC536">
            <v>507338</v>
          </cell>
          <cell r="BD536">
            <v>548261</v>
          </cell>
          <cell r="BE536">
            <v>596101</v>
          </cell>
          <cell r="BF536">
            <v>677898</v>
          </cell>
          <cell r="BG536">
            <v>748737</v>
          </cell>
          <cell r="BH536">
            <v>847957</v>
          </cell>
          <cell r="BI536">
            <v>916952</v>
          </cell>
          <cell r="BJ536">
            <v>1039991</v>
          </cell>
          <cell r="BK536">
            <v>1154542</v>
          </cell>
          <cell r="BL536">
            <v>1286401</v>
          </cell>
          <cell r="BM536">
            <v>1471005</v>
          </cell>
          <cell r="BN536">
            <v>1629166</v>
          </cell>
          <cell r="BO536">
            <v>1728618</v>
          </cell>
          <cell r="BP536">
            <v>1853421</v>
          </cell>
          <cell r="BQ536">
            <v>2089623</v>
          </cell>
          <cell r="BR536">
            <v>2294713</v>
          </cell>
          <cell r="BS536">
            <v>2478014</v>
          </cell>
          <cell r="BT536">
            <v>2638851</v>
          </cell>
          <cell r="BU536">
            <v>2782480</v>
          </cell>
          <cell r="BV536">
            <v>2975871</v>
          </cell>
        </row>
        <row r="537">
          <cell r="C537" t="str">
            <v>KBP6887J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22289</v>
          </cell>
          <cell r="BB537">
            <v>23053</v>
          </cell>
          <cell r="BC537">
            <v>21285</v>
          </cell>
          <cell r="BD537">
            <v>20846</v>
          </cell>
          <cell r="BE537">
            <v>22974</v>
          </cell>
          <cell r="BF537">
            <v>26540</v>
          </cell>
          <cell r="BG537">
            <v>27502</v>
          </cell>
          <cell r="BH537">
            <v>48745</v>
          </cell>
          <cell r="BI537">
            <v>45057</v>
          </cell>
          <cell r="BJ537">
            <v>51247</v>
          </cell>
          <cell r="BK537">
            <v>51726</v>
          </cell>
          <cell r="BL537">
            <v>62290</v>
          </cell>
          <cell r="BM537">
            <v>65439</v>
          </cell>
          <cell r="BN537">
            <v>102737</v>
          </cell>
          <cell r="BO537">
            <v>106357</v>
          </cell>
          <cell r="BP537">
            <v>132576</v>
          </cell>
          <cell r="BQ537">
            <v>139329</v>
          </cell>
          <cell r="BR537">
            <v>55163</v>
          </cell>
          <cell r="BS537">
            <v>67910</v>
          </cell>
          <cell r="BT537">
            <v>64237</v>
          </cell>
          <cell r="BU537">
            <v>100071</v>
          </cell>
          <cell r="BV537">
            <v>86918</v>
          </cell>
        </row>
        <row r="538">
          <cell r="C538" t="str">
            <v>KBP6888J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968</v>
          </cell>
          <cell r="BB538">
            <v>1320</v>
          </cell>
          <cell r="BC538">
            <v>2140</v>
          </cell>
          <cell r="BD538">
            <v>3805</v>
          </cell>
          <cell r="BE538">
            <v>5459</v>
          </cell>
          <cell r="BF538">
            <v>8084</v>
          </cell>
          <cell r="BG538">
            <v>12509</v>
          </cell>
          <cell r="BH538">
            <v>17510</v>
          </cell>
          <cell r="BI538">
            <v>22770</v>
          </cell>
          <cell r="BJ538">
            <v>23566</v>
          </cell>
          <cell r="BK538">
            <v>22195</v>
          </cell>
          <cell r="BL538">
            <v>29978</v>
          </cell>
          <cell r="BM538">
            <v>36803</v>
          </cell>
          <cell r="BN538">
            <v>44000</v>
          </cell>
          <cell r="BO538">
            <v>38782</v>
          </cell>
          <cell r="BP538">
            <v>43721</v>
          </cell>
          <cell r="BQ538">
            <v>46658</v>
          </cell>
          <cell r="BR538">
            <v>45832</v>
          </cell>
          <cell r="BS538">
            <v>52834</v>
          </cell>
          <cell r="BT538">
            <v>49965</v>
          </cell>
          <cell r="BU538">
            <v>73001</v>
          </cell>
          <cell r="BV538">
            <v>70731</v>
          </cell>
        </row>
        <row r="539">
          <cell r="C539" t="str">
            <v>KBP6889J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-1113</v>
          </cell>
          <cell r="BB539">
            <v>-1524</v>
          </cell>
          <cell r="BC539">
            <v>-3032</v>
          </cell>
          <cell r="BD539">
            <v>-4114</v>
          </cell>
          <cell r="BE539">
            <v>-5837</v>
          </cell>
          <cell r="BF539">
            <v>-8443</v>
          </cell>
          <cell r="BG539">
            <v>-12765</v>
          </cell>
          <cell r="BH539">
            <v>-17673</v>
          </cell>
          <cell r="BI539">
            <v>-22443</v>
          </cell>
          <cell r="BJ539">
            <v>-23228</v>
          </cell>
          <cell r="BK539">
            <v>-22002</v>
          </cell>
          <cell r="BL539">
            <v>-29773</v>
          </cell>
          <cell r="BM539">
            <v>-36606</v>
          </cell>
          <cell r="BN539">
            <v>-43792</v>
          </cell>
          <cell r="BO539">
            <v>-38566</v>
          </cell>
          <cell r="BP539">
            <v>-43496</v>
          </cell>
          <cell r="BQ539">
            <v>-46417</v>
          </cell>
          <cell r="BR539">
            <v>-45593</v>
          </cell>
          <cell r="BS539">
            <v>-52591</v>
          </cell>
          <cell r="BT539">
            <v>-49729</v>
          </cell>
          <cell r="BU539">
            <v>-72758</v>
          </cell>
          <cell r="BV539">
            <v>-70490</v>
          </cell>
        </row>
        <row r="540">
          <cell r="C540" t="str">
            <v>KBP6900J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-3723</v>
          </cell>
          <cell r="BB540">
            <v>-9476</v>
          </cell>
          <cell r="BC540">
            <v>-7941</v>
          </cell>
          <cell r="BD540">
            <v>-8481</v>
          </cell>
          <cell r="BE540">
            <v>-21107</v>
          </cell>
          <cell r="BF540">
            <v>-27254</v>
          </cell>
          <cell r="BG540">
            <v>-41302</v>
          </cell>
          <cell r="BH540">
            <v>-46220</v>
          </cell>
          <cell r="BI540">
            <v>-31398</v>
          </cell>
          <cell r="BJ540">
            <v>2124</v>
          </cell>
          <cell r="BK540">
            <v>4193</v>
          </cell>
          <cell r="BL540">
            <v>31812</v>
          </cell>
          <cell r="BM540">
            <v>28170</v>
          </cell>
          <cell r="BN540">
            <v>38391</v>
          </cell>
          <cell r="BO540">
            <v>-10169</v>
          </cell>
          <cell r="BP540">
            <v>-34116</v>
          </cell>
          <cell r="BQ540">
            <v>-24469</v>
          </cell>
          <cell r="BR540">
            <v>47244</v>
          </cell>
          <cell r="BS540">
            <v>84675</v>
          </cell>
          <cell r="BT540">
            <v>66261</v>
          </cell>
          <cell r="BU540">
            <v>43998</v>
          </cell>
          <cell r="BV540">
            <v>-6332</v>
          </cell>
        </row>
        <row r="541">
          <cell r="C541" t="str">
            <v>KBP6901J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12497</v>
          </cell>
          <cell r="BB541">
            <v>15826</v>
          </cell>
          <cell r="BC541">
            <v>18643</v>
          </cell>
          <cell r="BD541">
            <v>22226</v>
          </cell>
          <cell r="BE541">
            <v>26630</v>
          </cell>
          <cell r="BF541">
            <v>35212</v>
          </cell>
          <cell r="BG541">
            <v>48863</v>
          </cell>
          <cell r="BH541">
            <v>46801</v>
          </cell>
          <cell r="BI541">
            <v>50959</v>
          </cell>
          <cell r="BJ541">
            <v>42793</v>
          </cell>
          <cell r="BK541">
            <v>54357</v>
          </cell>
          <cell r="BL541">
            <v>68829</v>
          </cell>
          <cell r="BM541">
            <v>109026</v>
          </cell>
          <cell r="BN541">
            <v>112929</v>
          </cell>
          <cell r="BO541">
            <v>80718</v>
          </cell>
          <cell r="BP541">
            <v>82826</v>
          </cell>
          <cell r="BQ541">
            <v>105124</v>
          </cell>
          <cell r="BR541">
            <v>125993</v>
          </cell>
          <cell r="BS541">
            <v>145819</v>
          </cell>
          <cell r="BT541">
            <v>171903</v>
          </cell>
          <cell r="BU541">
            <v>185890</v>
          </cell>
          <cell r="BV541">
            <v>195121</v>
          </cell>
        </row>
        <row r="542">
          <cell r="C542" t="str">
            <v>KBP6902J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9488</v>
          </cell>
          <cell r="BB542">
            <v>11035</v>
          </cell>
          <cell r="BC542">
            <v>13897</v>
          </cell>
          <cell r="BD542">
            <v>16486</v>
          </cell>
          <cell r="BE542">
            <v>18424</v>
          </cell>
          <cell r="BF542">
            <v>16638</v>
          </cell>
          <cell r="BG542">
            <v>16831</v>
          </cell>
          <cell r="BH542">
            <v>18995</v>
          </cell>
          <cell r="BI542">
            <v>16420</v>
          </cell>
          <cell r="BJ542">
            <v>14201</v>
          </cell>
          <cell r="BK542">
            <v>16197</v>
          </cell>
          <cell r="BL542">
            <v>23995</v>
          </cell>
          <cell r="BM542">
            <v>29673</v>
          </cell>
          <cell r="BN542">
            <v>38672</v>
          </cell>
          <cell r="BO542">
            <v>28510</v>
          </cell>
          <cell r="BP542">
            <v>28045</v>
          </cell>
          <cell r="BQ542">
            <v>33133</v>
          </cell>
          <cell r="BR542">
            <v>44720</v>
          </cell>
          <cell r="BS542">
            <v>56695</v>
          </cell>
          <cell r="BT542">
            <v>65928</v>
          </cell>
          <cell r="BU542">
            <v>74127</v>
          </cell>
          <cell r="BV542">
            <v>84796</v>
          </cell>
        </row>
        <row r="543">
          <cell r="C543" t="str">
            <v>KBP6903J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3009</v>
          </cell>
          <cell r="BB543">
            <v>4791</v>
          </cell>
          <cell r="BC543">
            <v>4746</v>
          </cell>
          <cell r="BD543">
            <v>5740</v>
          </cell>
          <cell r="BE543">
            <v>8206</v>
          </cell>
          <cell r="BF543">
            <v>18574</v>
          </cell>
          <cell r="BG543">
            <v>32032</v>
          </cell>
          <cell r="BH543">
            <v>27806</v>
          </cell>
          <cell r="BI543">
            <v>34539</v>
          </cell>
          <cell r="BJ543">
            <v>28592</v>
          </cell>
          <cell r="BK543">
            <v>38160</v>
          </cell>
          <cell r="BL543">
            <v>44834</v>
          </cell>
          <cell r="BM543">
            <v>79353</v>
          </cell>
          <cell r="BN543">
            <v>74257</v>
          </cell>
          <cell r="BO543">
            <v>52208</v>
          </cell>
          <cell r="BP543">
            <v>54781</v>
          </cell>
          <cell r="BQ543">
            <v>71991</v>
          </cell>
          <cell r="BR543">
            <v>81273</v>
          </cell>
          <cell r="BS543">
            <v>89124</v>
          </cell>
          <cell r="BT543">
            <v>105975</v>
          </cell>
          <cell r="BU543">
            <v>111763</v>
          </cell>
          <cell r="BV543">
            <v>110325</v>
          </cell>
        </row>
        <row r="544">
          <cell r="C544" t="str">
            <v>KBP6904J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3827</v>
          </cell>
          <cell r="BB544">
            <v>4342</v>
          </cell>
          <cell r="BC544">
            <v>5667</v>
          </cell>
          <cell r="BD544">
            <v>6690</v>
          </cell>
          <cell r="BE544">
            <v>9072</v>
          </cell>
          <cell r="BF544">
            <v>15190</v>
          </cell>
          <cell r="BG544">
            <v>18722</v>
          </cell>
          <cell r="BH544">
            <v>19895</v>
          </cell>
          <cell r="BI544">
            <v>18442</v>
          </cell>
          <cell r="BJ544">
            <v>17956</v>
          </cell>
          <cell r="BK544">
            <v>25648</v>
          </cell>
          <cell r="BL544">
            <v>36521</v>
          </cell>
          <cell r="BM544">
            <v>42873</v>
          </cell>
          <cell r="BN544">
            <v>41827</v>
          </cell>
          <cell r="BO544">
            <v>26889</v>
          </cell>
          <cell r="BP544">
            <v>26287</v>
          </cell>
          <cell r="BQ544">
            <v>29731</v>
          </cell>
          <cell r="BR544">
            <v>39605</v>
          </cell>
          <cell r="BS544">
            <v>55085</v>
          </cell>
          <cell r="BT544">
            <v>72323</v>
          </cell>
          <cell r="BU544">
            <v>87528</v>
          </cell>
          <cell r="BV544">
            <v>76700</v>
          </cell>
        </row>
        <row r="545">
          <cell r="C545" t="str">
            <v>KBP6905J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1177</v>
          </cell>
          <cell r="BB545">
            <v>1239</v>
          </cell>
          <cell r="BC545">
            <v>2507</v>
          </cell>
          <cell r="BD545">
            <v>4039</v>
          </cell>
          <cell r="BE545">
            <v>4570</v>
          </cell>
          <cell r="BF545">
            <v>6293</v>
          </cell>
          <cell r="BG545">
            <v>6976</v>
          </cell>
          <cell r="BH545">
            <v>8738</v>
          </cell>
          <cell r="BI545">
            <v>7960</v>
          </cell>
          <cell r="BJ545">
            <v>7452</v>
          </cell>
          <cell r="BK545">
            <v>11683</v>
          </cell>
          <cell r="BL545">
            <v>19264</v>
          </cell>
          <cell r="BM545">
            <v>26440</v>
          </cell>
          <cell r="BN545">
            <v>25213</v>
          </cell>
          <cell r="BO545">
            <v>13371</v>
          </cell>
          <cell r="BP545">
            <v>11381</v>
          </cell>
          <cell r="BQ545">
            <v>12092</v>
          </cell>
          <cell r="BR545">
            <v>13218</v>
          </cell>
          <cell r="BS545">
            <v>15528</v>
          </cell>
          <cell r="BT545">
            <v>19021</v>
          </cell>
          <cell r="BU545">
            <v>22179</v>
          </cell>
          <cell r="BV545">
            <v>24049</v>
          </cell>
        </row>
        <row r="546">
          <cell r="C546" t="str">
            <v>KBP6906J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2650</v>
          </cell>
          <cell r="BB546">
            <v>3103</v>
          </cell>
          <cell r="BC546">
            <v>3160</v>
          </cell>
          <cell r="BD546">
            <v>2651</v>
          </cell>
          <cell r="BE546">
            <v>4502</v>
          </cell>
          <cell r="BF546">
            <v>8897</v>
          </cell>
          <cell r="BG546">
            <v>11746</v>
          </cell>
          <cell r="BH546">
            <v>11157</v>
          </cell>
          <cell r="BI546">
            <v>10482</v>
          </cell>
          <cell r="BJ546">
            <v>10504</v>
          </cell>
          <cell r="BK546">
            <v>13965</v>
          </cell>
          <cell r="BL546">
            <v>17257</v>
          </cell>
          <cell r="BM546">
            <v>16433</v>
          </cell>
          <cell r="BN546">
            <v>16614</v>
          </cell>
          <cell r="BO546">
            <v>13518</v>
          </cell>
          <cell r="BP546">
            <v>14906</v>
          </cell>
          <cell r="BQ546">
            <v>17639</v>
          </cell>
          <cell r="BR546">
            <v>26387</v>
          </cell>
          <cell r="BS546">
            <v>39557</v>
          </cell>
          <cell r="BT546">
            <v>53302</v>
          </cell>
          <cell r="BU546">
            <v>65349</v>
          </cell>
          <cell r="BV546">
            <v>52651</v>
          </cell>
        </row>
        <row r="547">
          <cell r="C547" t="str">
            <v>KBP6907J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3050</v>
          </cell>
          <cell r="BB547">
            <v>3443</v>
          </cell>
          <cell r="BC547">
            <v>3968</v>
          </cell>
          <cell r="BD547">
            <v>4427</v>
          </cell>
          <cell r="BE547">
            <v>6068</v>
          </cell>
          <cell r="BF547">
            <v>7163</v>
          </cell>
          <cell r="BG547">
            <v>7361</v>
          </cell>
          <cell r="BH547">
            <v>7305</v>
          </cell>
          <cell r="BI547">
            <v>9319</v>
          </cell>
          <cell r="BJ547">
            <v>13028</v>
          </cell>
          <cell r="BK547">
            <v>20222</v>
          </cell>
          <cell r="BL547">
            <v>21847</v>
          </cell>
          <cell r="BM547">
            <v>24264</v>
          </cell>
          <cell r="BN547">
            <v>30389</v>
          </cell>
          <cell r="BO547">
            <v>32762</v>
          </cell>
          <cell r="BP547">
            <v>25851</v>
          </cell>
          <cell r="BQ547">
            <v>25486</v>
          </cell>
          <cell r="BR547">
            <v>44460</v>
          </cell>
          <cell r="BS547">
            <v>48759</v>
          </cell>
          <cell r="BT547">
            <v>54768</v>
          </cell>
          <cell r="BU547">
            <v>57898</v>
          </cell>
          <cell r="BV547">
            <v>51245</v>
          </cell>
        </row>
        <row r="548">
          <cell r="C548" t="str">
            <v>KBP6908J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2696</v>
          </cell>
          <cell r="BB548">
            <v>3064</v>
          </cell>
          <cell r="BC548">
            <v>3636</v>
          </cell>
          <cell r="BD548">
            <v>4142</v>
          </cell>
          <cell r="BE548">
            <v>5443</v>
          </cell>
          <cell r="BF548">
            <v>6555</v>
          </cell>
          <cell r="BG548">
            <v>6712</v>
          </cell>
          <cell r="BH548">
            <v>6587</v>
          </cell>
          <cell r="BI548">
            <v>8468</v>
          </cell>
          <cell r="BJ548">
            <v>11992</v>
          </cell>
          <cell r="BK548">
            <v>18416</v>
          </cell>
          <cell r="BL548">
            <v>19592</v>
          </cell>
          <cell r="BM548">
            <v>21450</v>
          </cell>
          <cell r="BN548">
            <v>26489</v>
          </cell>
          <cell r="BO548">
            <v>27172</v>
          </cell>
          <cell r="BP548">
            <v>20491</v>
          </cell>
          <cell r="BQ548">
            <v>19353</v>
          </cell>
          <cell r="BR548">
            <v>35732</v>
          </cell>
          <cell r="BS548">
            <v>41533</v>
          </cell>
          <cell r="BT548">
            <v>47873</v>
          </cell>
          <cell r="BU548">
            <v>49526</v>
          </cell>
          <cell r="BV548">
            <v>41594</v>
          </cell>
        </row>
        <row r="549">
          <cell r="C549" t="str">
            <v>KBP6909J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354</v>
          </cell>
          <cell r="BB549">
            <v>379</v>
          </cell>
          <cell r="BC549">
            <v>332</v>
          </cell>
          <cell r="BD549">
            <v>285</v>
          </cell>
          <cell r="BE549">
            <v>625</v>
          </cell>
          <cell r="BF549">
            <v>608</v>
          </cell>
          <cell r="BG549">
            <v>649</v>
          </cell>
          <cell r="BH549">
            <v>718</v>
          </cell>
          <cell r="BI549">
            <v>851</v>
          </cell>
          <cell r="BJ549">
            <v>1036</v>
          </cell>
          <cell r="BK549">
            <v>1806</v>
          </cell>
          <cell r="BL549">
            <v>2255</v>
          </cell>
          <cell r="BM549">
            <v>2814</v>
          </cell>
          <cell r="BN549">
            <v>3900</v>
          </cell>
          <cell r="BO549">
            <v>5590</v>
          </cell>
          <cell r="BP549">
            <v>5360</v>
          </cell>
          <cell r="BQ549">
            <v>6133</v>
          </cell>
          <cell r="BR549">
            <v>8728</v>
          </cell>
          <cell r="BS549">
            <v>7226</v>
          </cell>
          <cell r="BT549">
            <v>6895</v>
          </cell>
          <cell r="BU549">
            <v>8372</v>
          </cell>
          <cell r="BV549">
            <v>9651</v>
          </cell>
        </row>
        <row r="550">
          <cell r="C550" t="str">
            <v>KBP6910J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709</v>
          </cell>
          <cell r="BB550">
            <v>233</v>
          </cell>
          <cell r="BC550">
            <v>640</v>
          </cell>
          <cell r="BD550">
            <v>334</v>
          </cell>
          <cell r="BE550">
            <v>406</v>
          </cell>
          <cell r="BF550">
            <v>741</v>
          </cell>
          <cell r="BG550">
            <v>1104</v>
          </cell>
          <cell r="BH550">
            <v>1461</v>
          </cell>
          <cell r="BI550">
            <v>1841</v>
          </cell>
          <cell r="BJ550">
            <v>2159</v>
          </cell>
          <cell r="BK550">
            <v>4542</v>
          </cell>
          <cell r="BL550">
            <v>6079</v>
          </cell>
          <cell r="BM550">
            <v>7689</v>
          </cell>
          <cell r="BN550">
            <v>11483</v>
          </cell>
          <cell r="BO550">
            <v>10334</v>
          </cell>
          <cell r="BP550">
            <v>9089</v>
          </cell>
          <cell r="BQ550">
            <v>11287</v>
          </cell>
          <cell r="BR550">
            <v>13091</v>
          </cell>
          <cell r="BS550">
            <v>18093</v>
          </cell>
          <cell r="BT550">
            <v>20320</v>
          </cell>
          <cell r="BU550">
            <v>24365</v>
          </cell>
          <cell r="BV550">
            <v>23788</v>
          </cell>
        </row>
        <row r="551">
          <cell r="C551" t="str">
            <v>KBP6911J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599</v>
          </cell>
          <cell r="BB551">
            <v>132</v>
          </cell>
          <cell r="BC551">
            <v>485</v>
          </cell>
          <cell r="BD551">
            <v>144</v>
          </cell>
          <cell r="BE551">
            <v>174</v>
          </cell>
          <cell r="BF551">
            <v>481</v>
          </cell>
          <cell r="BG551">
            <v>812</v>
          </cell>
          <cell r="BH551">
            <v>1085</v>
          </cell>
          <cell r="BI551">
            <v>1371</v>
          </cell>
          <cell r="BJ551">
            <v>1032</v>
          </cell>
          <cell r="BK551">
            <v>944</v>
          </cell>
          <cell r="BL551">
            <v>1132</v>
          </cell>
          <cell r="BM551">
            <v>1107</v>
          </cell>
          <cell r="BN551">
            <v>2109</v>
          </cell>
          <cell r="BO551">
            <v>1342</v>
          </cell>
          <cell r="BP551">
            <v>1333</v>
          </cell>
          <cell r="BQ551">
            <v>1870</v>
          </cell>
          <cell r="BR551">
            <v>1845</v>
          </cell>
          <cell r="BS551">
            <v>3271</v>
          </cell>
          <cell r="BT551">
            <v>1633</v>
          </cell>
          <cell r="BU551">
            <v>3236</v>
          </cell>
          <cell r="BV551">
            <v>1953</v>
          </cell>
        </row>
        <row r="552">
          <cell r="C552" t="str">
            <v>KBP6912J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110</v>
          </cell>
          <cell r="BB552">
            <v>101</v>
          </cell>
          <cell r="BC552">
            <v>155</v>
          </cell>
          <cell r="BD552">
            <v>190</v>
          </cell>
          <cell r="BE552">
            <v>232</v>
          </cell>
          <cell r="BF552">
            <v>260</v>
          </cell>
          <cell r="BG552">
            <v>292</v>
          </cell>
          <cell r="BH552">
            <v>376</v>
          </cell>
          <cell r="BI552">
            <v>470</v>
          </cell>
          <cell r="BJ552">
            <v>1127</v>
          </cell>
          <cell r="BK552">
            <v>3598</v>
          </cell>
          <cell r="BL552">
            <v>4947</v>
          </cell>
          <cell r="BM552">
            <v>6582</v>
          </cell>
          <cell r="BN552">
            <v>9374</v>
          </cell>
          <cell r="BO552">
            <v>8992</v>
          </cell>
          <cell r="BP552">
            <v>7756</v>
          </cell>
          <cell r="BQ552">
            <v>9417</v>
          </cell>
          <cell r="BR552">
            <v>11246</v>
          </cell>
          <cell r="BS552">
            <v>14822</v>
          </cell>
          <cell r="BT552">
            <v>18687</v>
          </cell>
          <cell r="BU552">
            <v>21129</v>
          </cell>
          <cell r="BV552">
            <v>21835</v>
          </cell>
        </row>
        <row r="553">
          <cell r="C553" t="str">
            <v>KBP6913J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9045</v>
          </cell>
          <cell r="BB553">
            <v>7114</v>
          </cell>
          <cell r="BC553">
            <v>10231</v>
          </cell>
          <cell r="BD553">
            <v>13100</v>
          </cell>
          <cell r="BE553">
            <v>4156</v>
          </cell>
          <cell r="BF553">
            <v>1192</v>
          </cell>
          <cell r="BG553">
            <v>-2869</v>
          </cell>
          <cell r="BH553">
            <v>-10976</v>
          </cell>
          <cell r="BI553">
            <v>10949</v>
          </cell>
          <cell r="BJ553">
            <v>40843</v>
          </cell>
          <cell r="BK553">
            <v>51298</v>
          </cell>
          <cell r="BL553">
            <v>82355</v>
          </cell>
          <cell r="BM553">
            <v>113563</v>
          </cell>
          <cell r="BN553">
            <v>131172</v>
          </cell>
          <cell r="BO553">
            <v>68418</v>
          </cell>
          <cell r="BP553">
            <v>41245</v>
          </cell>
          <cell r="BQ553">
            <v>67061</v>
          </cell>
          <cell r="BR553">
            <v>166949</v>
          </cell>
          <cell r="BS553">
            <v>208129</v>
          </cell>
          <cell r="BT553">
            <v>202253</v>
          </cell>
          <cell r="BU553">
            <v>177897</v>
          </cell>
          <cell r="BV553">
            <v>141596</v>
          </cell>
        </row>
        <row r="554">
          <cell r="C554" t="str">
            <v>KBP6914J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-88</v>
          </cell>
          <cell r="BB554">
            <v>-116</v>
          </cell>
          <cell r="BC554">
            <v>-144</v>
          </cell>
          <cell r="BD554">
            <v>-134</v>
          </cell>
          <cell r="BE554">
            <v>-125</v>
          </cell>
          <cell r="BF554">
            <v>-132</v>
          </cell>
          <cell r="BG554">
            <v>-137</v>
          </cell>
          <cell r="BH554">
            <v>-212</v>
          </cell>
          <cell r="BI554">
            <v>-327</v>
          </cell>
          <cell r="BJ554">
            <v>-352</v>
          </cell>
          <cell r="BK554">
            <v>-283</v>
          </cell>
          <cell r="BL554">
            <v>-289</v>
          </cell>
          <cell r="BM554">
            <v>-291</v>
          </cell>
          <cell r="BN554">
            <v>-322</v>
          </cell>
          <cell r="BO554">
            <v>-336</v>
          </cell>
          <cell r="BP554">
            <v>-363</v>
          </cell>
          <cell r="BQ554">
            <v>-388</v>
          </cell>
          <cell r="BR554">
            <v>-392</v>
          </cell>
          <cell r="BS554">
            <v>-401</v>
          </cell>
          <cell r="BT554">
            <v>-416</v>
          </cell>
          <cell r="BU554">
            <v>-413</v>
          </cell>
          <cell r="BV554">
            <v>-408</v>
          </cell>
        </row>
        <row r="555">
          <cell r="C555" t="str">
            <v>KBP6915J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233</v>
          </cell>
          <cell r="BB555">
            <v>320</v>
          </cell>
          <cell r="BC555">
            <v>1036</v>
          </cell>
          <cell r="BD555">
            <v>443</v>
          </cell>
          <cell r="BE555">
            <v>503</v>
          </cell>
          <cell r="BF555">
            <v>491</v>
          </cell>
          <cell r="BG555">
            <v>393</v>
          </cell>
          <cell r="BH555">
            <v>375</v>
          </cell>
          <cell r="BI555">
            <v>0</v>
          </cell>
          <cell r="BJ555">
            <v>14</v>
          </cell>
          <cell r="BK555">
            <v>90</v>
          </cell>
          <cell r="BL555">
            <v>84</v>
          </cell>
          <cell r="BM555">
            <v>94</v>
          </cell>
          <cell r="BN555">
            <v>114</v>
          </cell>
          <cell r="BO555">
            <v>120</v>
          </cell>
          <cell r="BP555">
            <v>138</v>
          </cell>
          <cell r="BQ555">
            <v>147</v>
          </cell>
          <cell r="BR555">
            <v>153</v>
          </cell>
          <cell r="BS555">
            <v>158</v>
          </cell>
          <cell r="BT555">
            <v>180</v>
          </cell>
          <cell r="BU555">
            <v>170</v>
          </cell>
          <cell r="BV555">
            <v>167</v>
          </cell>
        </row>
        <row r="556">
          <cell r="C556" t="str">
            <v>KBP6916J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9190</v>
          </cell>
          <cell r="BB556">
            <v>7318</v>
          </cell>
          <cell r="BC556">
            <v>11123</v>
          </cell>
          <cell r="BD556">
            <v>13409</v>
          </cell>
          <cell r="BE556">
            <v>4534</v>
          </cell>
          <cell r="BF556">
            <v>1551</v>
          </cell>
          <cell r="BG556">
            <v>-2613</v>
          </cell>
          <cell r="BH556">
            <v>-10813</v>
          </cell>
          <cell r="BI556">
            <v>10622</v>
          </cell>
          <cell r="BJ556">
            <v>40505</v>
          </cell>
          <cell r="BK556">
            <v>51105</v>
          </cell>
          <cell r="BL556">
            <v>82150</v>
          </cell>
          <cell r="BM556">
            <v>113366</v>
          </cell>
          <cell r="BN556">
            <v>130964</v>
          </cell>
          <cell r="BO556">
            <v>68202</v>
          </cell>
          <cell r="BP556">
            <v>41020</v>
          </cell>
          <cell r="BQ556">
            <v>66820</v>
          </cell>
          <cell r="BR556">
            <v>166710</v>
          </cell>
          <cell r="BS556">
            <v>207886</v>
          </cell>
          <cell r="BT556">
            <v>202017</v>
          </cell>
          <cell r="BU556">
            <v>177654</v>
          </cell>
          <cell r="BV556">
            <v>141355</v>
          </cell>
        </row>
        <row r="557">
          <cell r="C557" t="str">
            <v>KBP6920J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49</v>
          </cell>
          <cell r="AH557">
            <v>53</v>
          </cell>
          <cell r="AI557">
            <v>56</v>
          </cell>
          <cell r="AJ557">
            <v>62</v>
          </cell>
          <cell r="AK557">
            <v>70</v>
          </cell>
          <cell r="AL557">
            <v>88</v>
          </cell>
          <cell r="AM557">
            <v>115</v>
          </cell>
          <cell r="AN557">
            <v>132</v>
          </cell>
          <cell r="AO557">
            <v>160</v>
          </cell>
          <cell r="AP557">
            <v>161</v>
          </cell>
          <cell r="AQ557">
            <v>161</v>
          </cell>
          <cell r="AR557">
            <v>168</v>
          </cell>
          <cell r="AS557">
            <v>195</v>
          </cell>
          <cell r="AT557">
            <v>224</v>
          </cell>
          <cell r="AU557">
            <v>249</v>
          </cell>
          <cell r="AV557">
            <v>279</v>
          </cell>
          <cell r="AW557">
            <v>314</v>
          </cell>
          <cell r="AX557">
            <v>322</v>
          </cell>
          <cell r="AY557">
            <v>343</v>
          </cell>
          <cell r="AZ557">
            <v>382</v>
          </cell>
          <cell r="BA557">
            <v>413</v>
          </cell>
          <cell r="BB557">
            <v>443</v>
          </cell>
          <cell r="BC557">
            <v>510</v>
          </cell>
          <cell r="BD557">
            <v>556</v>
          </cell>
          <cell r="BE557">
            <v>598</v>
          </cell>
          <cell r="BF557">
            <v>696</v>
          </cell>
          <cell r="BG557">
            <v>788</v>
          </cell>
          <cell r="BH557">
            <v>919</v>
          </cell>
          <cell r="BI557">
            <v>1108</v>
          </cell>
          <cell r="BJ557">
            <v>1452</v>
          </cell>
          <cell r="BK557">
            <v>1732</v>
          </cell>
          <cell r="BL557">
            <v>2021</v>
          </cell>
          <cell r="BM557">
            <v>2325</v>
          </cell>
          <cell r="BN557">
            <v>2419</v>
          </cell>
          <cell r="BO557">
            <v>2590</v>
          </cell>
          <cell r="BP557">
            <v>2762</v>
          </cell>
          <cell r="BQ557">
            <v>2867</v>
          </cell>
          <cell r="BR557">
            <v>3056</v>
          </cell>
          <cell r="BS557">
            <v>3381</v>
          </cell>
          <cell r="BT557">
            <v>3726</v>
          </cell>
          <cell r="BU557">
            <v>3948</v>
          </cell>
          <cell r="BV557">
            <v>4255</v>
          </cell>
        </row>
        <row r="558">
          <cell r="C558" t="str">
            <v>KBP6921J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23</v>
          </cell>
          <cell r="AH558">
            <v>25</v>
          </cell>
          <cell r="AI558">
            <v>26</v>
          </cell>
          <cell r="AJ558">
            <v>28</v>
          </cell>
          <cell r="AK558">
            <v>32</v>
          </cell>
          <cell r="AL558">
            <v>43</v>
          </cell>
          <cell r="AM558">
            <v>58</v>
          </cell>
          <cell r="AN558">
            <v>67</v>
          </cell>
          <cell r="AO558">
            <v>85</v>
          </cell>
          <cell r="AP558">
            <v>85</v>
          </cell>
          <cell r="AQ558">
            <v>81</v>
          </cell>
          <cell r="AR558">
            <v>80</v>
          </cell>
          <cell r="AS558">
            <v>95</v>
          </cell>
          <cell r="AT558">
            <v>109</v>
          </cell>
          <cell r="AU558">
            <v>126</v>
          </cell>
          <cell r="AV558">
            <v>145</v>
          </cell>
          <cell r="AW558">
            <v>168</v>
          </cell>
          <cell r="AX558">
            <v>170</v>
          </cell>
          <cell r="AY558">
            <v>183</v>
          </cell>
          <cell r="AZ558">
            <v>206</v>
          </cell>
          <cell r="BA558">
            <v>220</v>
          </cell>
          <cell r="BB558">
            <v>232</v>
          </cell>
          <cell r="BC558">
            <v>273</v>
          </cell>
          <cell r="BD558">
            <v>301</v>
          </cell>
          <cell r="BE558">
            <v>325</v>
          </cell>
          <cell r="BF558">
            <v>392</v>
          </cell>
          <cell r="BG558">
            <v>450</v>
          </cell>
          <cell r="BH558">
            <v>528</v>
          </cell>
          <cell r="BI558">
            <v>653</v>
          </cell>
          <cell r="BJ558">
            <v>885</v>
          </cell>
          <cell r="BK558">
            <v>1063</v>
          </cell>
          <cell r="BL558">
            <v>1253</v>
          </cell>
          <cell r="BM558">
            <v>1445</v>
          </cell>
          <cell r="BN558">
            <v>1497</v>
          </cell>
          <cell r="BO558">
            <v>1599</v>
          </cell>
          <cell r="BP558">
            <v>1655</v>
          </cell>
          <cell r="BQ558">
            <v>1714</v>
          </cell>
          <cell r="BR558">
            <v>1826</v>
          </cell>
          <cell r="BS558">
            <v>2007</v>
          </cell>
          <cell r="BT558">
            <v>2221</v>
          </cell>
          <cell r="BU558">
            <v>2362</v>
          </cell>
          <cell r="BV558">
            <v>2567</v>
          </cell>
        </row>
        <row r="559">
          <cell r="C559" t="str">
            <v>KBP6922J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25</v>
          </cell>
          <cell r="AH559">
            <v>28</v>
          </cell>
          <cell r="AI559">
            <v>31</v>
          </cell>
          <cell r="AJ559">
            <v>34</v>
          </cell>
          <cell r="AK559">
            <v>38</v>
          </cell>
          <cell r="AL559">
            <v>46</v>
          </cell>
          <cell r="AM559">
            <v>57</v>
          </cell>
          <cell r="AN559">
            <v>65</v>
          </cell>
          <cell r="AO559">
            <v>75</v>
          </cell>
          <cell r="AP559">
            <v>76</v>
          </cell>
          <cell r="AQ559">
            <v>80</v>
          </cell>
          <cell r="AR559">
            <v>88</v>
          </cell>
          <cell r="AS559">
            <v>100</v>
          </cell>
          <cell r="AT559">
            <v>115</v>
          </cell>
          <cell r="AU559">
            <v>123</v>
          </cell>
          <cell r="AV559">
            <v>134</v>
          </cell>
          <cell r="AW559">
            <v>146</v>
          </cell>
          <cell r="AX559">
            <v>152</v>
          </cell>
          <cell r="AY559">
            <v>160</v>
          </cell>
          <cell r="AZ559">
            <v>176</v>
          </cell>
          <cell r="BA559">
            <v>193</v>
          </cell>
          <cell r="BB559">
            <v>210</v>
          </cell>
          <cell r="BC559">
            <v>237</v>
          </cell>
          <cell r="BD559">
            <v>255</v>
          </cell>
          <cell r="BE559">
            <v>273</v>
          </cell>
          <cell r="BF559">
            <v>304</v>
          </cell>
          <cell r="BG559">
            <v>339</v>
          </cell>
          <cell r="BH559">
            <v>391</v>
          </cell>
          <cell r="BI559">
            <v>455</v>
          </cell>
          <cell r="BJ559">
            <v>567</v>
          </cell>
          <cell r="BK559">
            <v>670</v>
          </cell>
          <cell r="BL559">
            <v>769</v>
          </cell>
          <cell r="BM559">
            <v>880</v>
          </cell>
          <cell r="BN559">
            <v>922</v>
          </cell>
          <cell r="BO559">
            <v>991</v>
          </cell>
          <cell r="BP559">
            <v>1107</v>
          </cell>
          <cell r="BQ559">
            <v>1153</v>
          </cell>
          <cell r="BR559">
            <v>1230</v>
          </cell>
          <cell r="BS559">
            <v>1374</v>
          </cell>
          <cell r="BT559">
            <v>1505</v>
          </cell>
          <cell r="BU559">
            <v>1585</v>
          </cell>
          <cell r="BV559">
            <v>1688</v>
          </cell>
        </row>
        <row r="560">
          <cell r="C560" t="str">
            <v>KBP6923J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31</v>
          </cell>
          <cell r="AH560">
            <v>32</v>
          </cell>
          <cell r="AI560">
            <v>37</v>
          </cell>
          <cell r="AJ560">
            <v>45</v>
          </cell>
          <cell r="AK560">
            <v>64</v>
          </cell>
          <cell r="AL560">
            <v>80</v>
          </cell>
          <cell r="AM560">
            <v>86</v>
          </cell>
          <cell r="AN560">
            <v>109</v>
          </cell>
          <cell r="AO560">
            <v>123</v>
          </cell>
          <cell r="AP560">
            <v>136</v>
          </cell>
          <cell r="AQ560">
            <v>173</v>
          </cell>
          <cell r="AR560">
            <v>236</v>
          </cell>
          <cell r="AS560">
            <v>247</v>
          </cell>
          <cell r="AT560">
            <v>288</v>
          </cell>
          <cell r="AU560">
            <v>385</v>
          </cell>
          <cell r="AV560">
            <v>406</v>
          </cell>
          <cell r="AW560">
            <v>500</v>
          </cell>
          <cell r="AX560">
            <v>548</v>
          </cell>
          <cell r="AY560">
            <v>742</v>
          </cell>
          <cell r="AZ560">
            <v>853</v>
          </cell>
          <cell r="BA560">
            <v>950</v>
          </cell>
          <cell r="BB560">
            <v>1045</v>
          </cell>
          <cell r="BC560">
            <v>1107</v>
          </cell>
          <cell r="BD560">
            <v>1128</v>
          </cell>
          <cell r="BE560">
            <v>1394</v>
          </cell>
          <cell r="BF560">
            <v>1483</v>
          </cell>
          <cell r="BG560">
            <v>1707</v>
          </cell>
          <cell r="BH560">
            <v>1727</v>
          </cell>
          <cell r="BI560">
            <v>1930</v>
          </cell>
          <cell r="BJ560">
            <v>2255</v>
          </cell>
          <cell r="BK560">
            <v>2719</v>
          </cell>
          <cell r="BL560">
            <v>3418</v>
          </cell>
          <cell r="BM560">
            <v>3846</v>
          </cell>
          <cell r="BN560">
            <v>3594</v>
          </cell>
          <cell r="BO560">
            <v>4083</v>
          </cell>
          <cell r="BP560">
            <v>4602</v>
          </cell>
          <cell r="BQ560">
            <v>4815</v>
          </cell>
          <cell r="BR560">
            <v>5594</v>
          </cell>
          <cell r="BS560">
            <v>6441</v>
          </cell>
          <cell r="BT560">
            <v>7042</v>
          </cell>
          <cell r="BU560">
            <v>7308</v>
          </cell>
          <cell r="BV560">
            <v>7655</v>
          </cell>
        </row>
        <row r="561">
          <cell r="C561" t="str">
            <v>KBP6924J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11</v>
          </cell>
          <cell r="AH561">
            <v>12</v>
          </cell>
          <cell r="AI561">
            <v>13</v>
          </cell>
          <cell r="AJ561">
            <v>16</v>
          </cell>
          <cell r="AK561">
            <v>18</v>
          </cell>
          <cell r="AL561">
            <v>22</v>
          </cell>
          <cell r="AM561">
            <v>27</v>
          </cell>
          <cell r="AN561">
            <v>30</v>
          </cell>
          <cell r="AO561">
            <v>35</v>
          </cell>
          <cell r="AP561">
            <v>41</v>
          </cell>
          <cell r="AQ561">
            <v>46</v>
          </cell>
          <cell r="AR561">
            <v>50</v>
          </cell>
          <cell r="AS561">
            <v>57</v>
          </cell>
          <cell r="AT561">
            <v>71</v>
          </cell>
          <cell r="AU561">
            <v>84</v>
          </cell>
          <cell r="AV561">
            <v>92</v>
          </cell>
          <cell r="AW561">
            <v>101</v>
          </cell>
          <cell r="AX561">
            <v>108</v>
          </cell>
          <cell r="AY561">
            <v>130</v>
          </cell>
          <cell r="AZ561">
            <v>148</v>
          </cell>
          <cell r="BA561">
            <v>143</v>
          </cell>
          <cell r="BB561">
            <v>160</v>
          </cell>
          <cell r="BC561">
            <v>182</v>
          </cell>
          <cell r="BD561">
            <v>195</v>
          </cell>
          <cell r="BE561">
            <v>189</v>
          </cell>
          <cell r="BF561">
            <v>203</v>
          </cell>
          <cell r="BG561">
            <v>222</v>
          </cell>
          <cell r="BH561">
            <v>253</v>
          </cell>
          <cell r="BI561">
            <v>285</v>
          </cell>
          <cell r="BJ561">
            <v>314</v>
          </cell>
          <cell r="BK561">
            <v>352</v>
          </cell>
          <cell r="BL561">
            <v>400</v>
          </cell>
          <cell r="BM561">
            <v>463</v>
          </cell>
          <cell r="BN561">
            <v>547</v>
          </cell>
          <cell r="BO561">
            <v>564</v>
          </cell>
          <cell r="BP561">
            <v>579</v>
          </cell>
          <cell r="BQ561">
            <v>639</v>
          </cell>
          <cell r="BR561">
            <v>699</v>
          </cell>
          <cell r="BS561">
            <v>762</v>
          </cell>
          <cell r="BT561">
            <v>860</v>
          </cell>
          <cell r="BU561">
            <v>976</v>
          </cell>
          <cell r="BV561">
            <v>1072</v>
          </cell>
        </row>
        <row r="562">
          <cell r="C562" t="str">
            <v>KBP6925J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9</v>
          </cell>
          <cell r="AH562">
            <v>10</v>
          </cell>
          <cell r="AI562">
            <v>12</v>
          </cell>
          <cell r="AJ562">
            <v>15</v>
          </cell>
          <cell r="AK562">
            <v>21</v>
          </cell>
          <cell r="AL562">
            <v>26</v>
          </cell>
          <cell r="AM562">
            <v>30</v>
          </cell>
          <cell r="AN562">
            <v>41</v>
          </cell>
          <cell r="AO562">
            <v>48</v>
          </cell>
          <cell r="AP562">
            <v>53</v>
          </cell>
          <cell r="AQ562">
            <v>71</v>
          </cell>
          <cell r="AR562">
            <v>103</v>
          </cell>
          <cell r="AS562">
            <v>112</v>
          </cell>
          <cell r="AT562">
            <v>133</v>
          </cell>
          <cell r="AU562">
            <v>180</v>
          </cell>
          <cell r="AV562">
            <v>201</v>
          </cell>
          <cell r="AW562">
            <v>256</v>
          </cell>
          <cell r="AX562">
            <v>296</v>
          </cell>
          <cell r="AY562">
            <v>404</v>
          </cell>
          <cell r="AZ562">
            <v>455</v>
          </cell>
          <cell r="BA562">
            <v>544</v>
          </cell>
          <cell r="BB562">
            <v>600</v>
          </cell>
          <cell r="BC562">
            <v>642</v>
          </cell>
          <cell r="BD562">
            <v>653</v>
          </cell>
          <cell r="BE562">
            <v>740</v>
          </cell>
          <cell r="BF562">
            <v>808</v>
          </cell>
          <cell r="BG562">
            <v>910</v>
          </cell>
          <cell r="BH562">
            <v>934</v>
          </cell>
          <cell r="BI562">
            <v>1020</v>
          </cell>
          <cell r="BJ562">
            <v>1204</v>
          </cell>
          <cell r="BK562">
            <v>1389</v>
          </cell>
          <cell r="BL562">
            <v>1778</v>
          </cell>
          <cell r="BM562">
            <v>1954</v>
          </cell>
          <cell r="BN562">
            <v>1896</v>
          </cell>
          <cell r="BO562">
            <v>2117</v>
          </cell>
          <cell r="BP562">
            <v>2392</v>
          </cell>
          <cell r="BQ562">
            <v>2511</v>
          </cell>
          <cell r="BR562">
            <v>2943</v>
          </cell>
          <cell r="BS562">
            <v>3422</v>
          </cell>
          <cell r="BT562">
            <v>3804</v>
          </cell>
          <cell r="BU562">
            <v>3916</v>
          </cell>
          <cell r="BV562">
            <v>4107</v>
          </cell>
        </row>
        <row r="563">
          <cell r="C563" t="str">
            <v>KBP6926J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11</v>
          </cell>
          <cell r="AH563">
            <v>10</v>
          </cell>
          <cell r="AI563">
            <v>12</v>
          </cell>
          <cell r="AJ563">
            <v>15</v>
          </cell>
          <cell r="AK563">
            <v>25</v>
          </cell>
          <cell r="AL563">
            <v>31</v>
          </cell>
          <cell r="AM563">
            <v>30</v>
          </cell>
          <cell r="AN563">
            <v>38</v>
          </cell>
          <cell r="AO563">
            <v>41</v>
          </cell>
          <cell r="AP563">
            <v>42</v>
          </cell>
          <cell r="AQ563">
            <v>57</v>
          </cell>
          <cell r="AR563">
            <v>82</v>
          </cell>
          <cell r="AS563">
            <v>77</v>
          </cell>
          <cell r="AT563">
            <v>84</v>
          </cell>
          <cell r="AU563">
            <v>121</v>
          </cell>
          <cell r="AV563">
            <v>113</v>
          </cell>
          <cell r="AW563">
            <v>143</v>
          </cell>
          <cell r="AX563">
            <v>144</v>
          </cell>
          <cell r="AY563">
            <v>209</v>
          </cell>
          <cell r="AZ563">
            <v>251</v>
          </cell>
          <cell r="BA563">
            <v>264</v>
          </cell>
          <cell r="BB563">
            <v>285</v>
          </cell>
          <cell r="BC563">
            <v>282</v>
          </cell>
          <cell r="BD563">
            <v>279</v>
          </cell>
          <cell r="BE563">
            <v>465</v>
          </cell>
          <cell r="BF563">
            <v>472</v>
          </cell>
          <cell r="BG563">
            <v>576</v>
          </cell>
          <cell r="BH563">
            <v>540</v>
          </cell>
          <cell r="BI563">
            <v>625</v>
          </cell>
          <cell r="BJ563">
            <v>737</v>
          </cell>
          <cell r="BK563">
            <v>978</v>
          </cell>
          <cell r="BL563">
            <v>1240</v>
          </cell>
          <cell r="BM563">
            <v>1428</v>
          </cell>
          <cell r="BN563">
            <v>1152</v>
          </cell>
          <cell r="BO563">
            <v>1403</v>
          </cell>
          <cell r="BP563">
            <v>1631</v>
          </cell>
          <cell r="BQ563">
            <v>1665</v>
          </cell>
          <cell r="BR563">
            <v>1953</v>
          </cell>
          <cell r="BS563">
            <v>2257</v>
          </cell>
          <cell r="BT563">
            <v>2378</v>
          </cell>
          <cell r="BU563">
            <v>2416</v>
          </cell>
          <cell r="BV563">
            <v>2476</v>
          </cell>
        </row>
        <row r="564">
          <cell r="C564" t="str">
            <v>KBP6927J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80</v>
          </cell>
          <cell r="AH564">
            <v>85</v>
          </cell>
          <cell r="AI564">
            <v>94</v>
          </cell>
          <cell r="AJ564">
            <v>107</v>
          </cell>
          <cell r="AK564">
            <v>134</v>
          </cell>
          <cell r="AL564">
            <v>168</v>
          </cell>
          <cell r="AM564">
            <v>201</v>
          </cell>
          <cell r="AN564">
            <v>241</v>
          </cell>
          <cell r="AO564">
            <v>284</v>
          </cell>
          <cell r="AP564">
            <v>298</v>
          </cell>
          <cell r="AQ564">
            <v>334</v>
          </cell>
          <cell r="AR564">
            <v>404</v>
          </cell>
          <cell r="AS564">
            <v>442</v>
          </cell>
          <cell r="AT564">
            <v>512</v>
          </cell>
          <cell r="AU564">
            <v>635</v>
          </cell>
          <cell r="AV564">
            <v>684</v>
          </cell>
          <cell r="AW564">
            <v>814</v>
          </cell>
          <cell r="AX564">
            <v>870</v>
          </cell>
          <cell r="AY564">
            <v>1085</v>
          </cell>
          <cell r="AZ564">
            <v>1235</v>
          </cell>
          <cell r="BA564">
            <v>1363</v>
          </cell>
          <cell r="BB564">
            <v>1487</v>
          </cell>
          <cell r="BC564">
            <v>1617</v>
          </cell>
          <cell r="BD564">
            <v>1684</v>
          </cell>
          <cell r="BE564">
            <v>1992</v>
          </cell>
          <cell r="BF564">
            <v>2179</v>
          </cell>
          <cell r="BG564">
            <v>2495</v>
          </cell>
          <cell r="BH564">
            <v>2647</v>
          </cell>
          <cell r="BI564">
            <v>3038</v>
          </cell>
          <cell r="BJ564">
            <v>3707</v>
          </cell>
          <cell r="BK564">
            <v>4452</v>
          </cell>
          <cell r="BL564">
            <v>5439</v>
          </cell>
          <cell r="BM564">
            <v>6170</v>
          </cell>
          <cell r="BN564">
            <v>6013</v>
          </cell>
          <cell r="BO564">
            <v>6674</v>
          </cell>
          <cell r="BP564">
            <v>7364</v>
          </cell>
          <cell r="BQ564">
            <v>7682</v>
          </cell>
          <cell r="BR564">
            <v>8650</v>
          </cell>
          <cell r="BS564">
            <v>9823</v>
          </cell>
          <cell r="BT564">
            <v>10767</v>
          </cell>
          <cell r="BU564">
            <v>11256</v>
          </cell>
          <cell r="BV564">
            <v>11910</v>
          </cell>
        </row>
        <row r="565">
          <cell r="C565" t="str">
            <v>KBP6928J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8</v>
          </cell>
          <cell r="AH565">
            <v>9</v>
          </cell>
          <cell r="AI565">
            <v>10</v>
          </cell>
          <cell r="AJ565">
            <v>11</v>
          </cell>
          <cell r="AK565">
            <v>13</v>
          </cell>
          <cell r="AL565">
            <v>17</v>
          </cell>
          <cell r="AM565">
            <v>21</v>
          </cell>
          <cell r="AN565">
            <v>25</v>
          </cell>
          <cell r="AO565">
            <v>32</v>
          </cell>
          <cell r="AP565">
            <v>39</v>
          </cell>
          <cell r="AQ565">
            <v>44</v>
          </cell>
          <cell r="AR565">
            <v>48</v>
          </cell>
          <cell r="AS565">
            <v>56</v>
          </cell>
          <cell r="AT565">
            <v>71</v>
          </cell>
          <cell r="AU565">
            <v>86</v>
          </cell>
          <cell r="AV565">
            <v>108</v>
          </cell>
          <cell r="AW565">
            <v>126</v>
          </cell>
          <cell r="AX565">
            <v>140</v>
          </cell>
          <cell r="AY565">
            <v>160</v>
          </cell>
          <cell r="AZ565">
            <v>186</v>
          </cell>
          <cell r="BA565">
            <v>223</v>
          </cell>
          <cell r="BB565">
            <v>259</v>
          </cell>
          <cell r="BC565">
            <v>288</v>
          </cell>
          <cell r="BD565">
            <v>299</v>
          </cell>
          <cell r="BE565">
            <v>311</v>
          </cell>
          <cell r="BF565">
            <v>342</v>
          </cell>
          <cell r="BG565">
            <v>378</v>
          </cell>
          <cell r="BH565">
            <v>408</v>
          </cell>
          <cell r="BI565">
            <v>465</v>
          </cell>
          <cell r="BJ565">
            <v>576</v>
          </cell>
          <cell r="BK565">
            <v>728</v>
          </cell>
          <cell r="BL565">
            <v>925</v>
          </cell>
          <cell r="BM565">
            <v>1144</v>
          </cell>
          <cell r="BN565">
            <v>1230</v>
          </cell>
          <cell r="BO565">
            <v>1260</v>
          </cell>
          <cell r="BP565">
            <v>1351</v>
          </cell>
          <cell r="BQ565">
            <v>1462</v>
          </cell>
          <cell r="BR565">
            <v>1603</v>
          </cell>
          <cell r="BS565">
            <v>1704</v>
          </cell>
          <cell r="BT565">
            <v>1785</v>
          </cell>
          <cell r="BU565">
            <v>1873</v>
          </cell>
          <cell r="BV565">
            <v>1932</v>
          </cell>
        </row>
        <row r="566">
          <cell r="C566" t="str">
            <v>KBP6929J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5</v>
          </cell>
          <cell r="AH566">
            <v>6</v>
          </cell>
          <cell r="AI566">
            <v>6</v>
          </cell>
          <cell r="AJ566">
            <v>6</v>
          </cell>
          <cell r="AK566">
            <v>7</v>
          </cell>
          <cell r="AL566">
            <v>9</v>
          </cell>
          <cell r="AM566">
            <v>11</v>
          </cell>
          <cell r="AN566">
            <v>11</v>
          </cell>
          <cell r="AO566">
            <v>14</v>
          </cell>
          <cell r="AP566">
            <v>18</v>
          </cell>
          <cell r="AQ566">
            <v>21</v>
          </cell>
          <cell r="AR566">
            <v>26</v>
          </cell>
          <cell r="AS566">
            <v>29</v>
          </cell>
          <cell r="AT566">
            <v>37</v>
          </cell>
          <cell r="AU566">
            <v>44</v>
          </cell>
          <cell r="AV566">
            <v>53</v>
          </cell>
          <cell r="AW566">
            <v>64</v>
          </cell>
          <cell r="AX566">
            <v>77</v>
          </cell>
          <cell r="AY566">
            <v>90</v>
          </cell>
          <cell r="AZ566">
            <v>106</v>
          </cell>
          <cell r="BA566">
            <v>123</v>
          </cell>
          <cell r="BB566">
            <v>142</v>
          </cell>
          <cell r="BC566">
            <v>158</v>
          </cell>
          <cell r="BD566">
            <v>166</v>
          </cell>
          <cell r="BE566">
            <v>168</v>
          </cell>
          <cell r="BF566">
            <v>187</v>
          </cell>
          <cell r="BG566">
            <v>198</v>
          </cell>
          <cell r="BH566">
            <v>217</v>
          </cell>
          <cell r="BI566">
            <v>245</v>
          </cell>
          <cell r="BJ566">
            <v>318</v>
          </cell>
          <cell r="BK566">
            <v>409</v>
          </cell>
          <cell r="BL566">
            <v>536</v>
          </cell>
          <cell r="BM566">
            <v>684</v>
          </cell>
          <cell r="BN566">
            <v>750</v>
          </cell>
          <cell r="BO566">
            <v>771</v>
          </cell>
          <cell r="BP566">
            <v>800</v>
          </cell>
          <cell r="BQ566">
            <v>812</v>
          </cell>
          <cell r="BR566">
            <v>841</v>
          </cell>
          <cell r="BS566">
            <v>864</v>
          </cell>
          <cell r="BT566">
            <v>882</v>
          </cell>
          <cell r="BU566">
            <v>923</v>
          </cell>
          <cell r="BV566">
            <v>949</v>
          </cell>
        </row>
        <row r="567">
          <cell r="C567" t="str">
            <v>KBP6930J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3</v>
          </cell>
          <cell r="AH567">
            <v>4</v>
          </cell>
          <cell r="AI567">
            <v>4</v>
          </cell>
          <cell r="AJ567">
            <v>5</v>
          </cell>
          <cell r="AK567">
            <v>6</v>
          </cell>
          <cell r="AL567">
            <v>8</v>
          </cell>
          <cell r="AM567">
            <v>10</v>
          </cell>
          <cell r="AN567">
            <v>14</v>
          </cell>
          <cell r="AO567">
            <v>18</v>
          </cell>
          <cell r="AP567">
            <v>20</v>
          </cell>
          <cell r="AQ567">
            <v>22</v>
          </cell>
          <cell r="AR567">
            <v>22</v>
          </cell>
          <cell r="AS567">
            <v>27</v>
          </cell>
          <cell r="AT567">
            <v>34</v>
          </cell>
          <cell r="AU567">
            <v>43</v>
          </cell>
          <cell r="AV567">
            <v>56</v>
          </cell>
          <cell r="AW567">
            <v>62</v>
          </cell>
          <cell r="AX567">
            <v>64</v>
          </cell>
          <cell r="AY567">
            <v>70</v>
          </cell>
          <cell r="AZ567">
            <v>80</v>
          </cell>
          <cell r="BA567">
            <v>100</v>
          </cell>
          <cell r="BB567">
            <v>118</v>
          </cell>
          <cell r="BC567">
            <v>131</v>
          </cell>
          <cell r="BD567">
            <v>133</v>
          </cell>
          <cell r="BE567">
            <v>143</v>
          </cell>
          <cell r="BF567">
            <v>156</v>
          </cell>
          <cell r="BG567">
            <v>180</v>
          </cell>
          <cell r="BH567">
            <v>190</v>
          </cell>
          <cell r="BI567">
            <v>221</v>
          </cell>
          <cell r="BJ567">
            <v>258</v>
          </cell>
          <cell r="BK567">
            <v>319</v>
          </cell>
          <cell r="BL567">
            <v>389</v>
          </cell>
          <cell r="BM567">
            <v>460</v>
          </cell>
          <cell r="BN567">
            <v>480</v>
          </cell>
          <cell r="BO567">
            <v>489</v>
          </cell>
          <cell r="BP567">
            <v>551</v>
          </cell>
          <cell r="BQ567">
            <v>650</v>
          </cell>
          <cell r="BR567">
            <v>761</v>
          </cell>
          <cell r="BS567">
            <v>840</v>
          </cell>
          <cell r="BT567">
            <v>903</v>
          </cell>
          <cell r="BU567">
            <v>950</v>
          </cell>
          <cell r="BV567">
            <v>983</v>
          </cell>
        </row>
        <row r="568">
          <cell r="C568" t="str">
            <v>KBP6931J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72</v>
          </cell>
          <cell r="AH568">
            <v>76</v>
          </cell>
          <cell r="AI568">
            <v>84</v>
          </cell>
          <cell r="AJ568">
            <v>96</v>
          </cell>
          <cell r="AK568">
            <v>121</v>
          </cell>
          <cell r="AL568">
            <v>151</v>
          </cell>
          <cell r="AM568">
            <v>180</v>
          </cell>
          <cell r="AN568">
            <v>216</v>
          </cell>
          <cell r="AO568">
            <v>252</v>
          </cell>
          <cell r="AP568">
            <v>259</v>
          </cell>
          <cell r="AQ568">
            <v>291</v>
          </cell>
          <cell r="AR568">
            <v>356</v>
          </cell>
          <cell r="AS568">
            <v>386</v>
          </cell>
          <cell r="AT568">
            <v>442</v>
          </cell>
          <cell r="AU568">
            <v>548</v>
          </cell>
          <cell r="AV568">
            <v>576</v>
          </cell>
          <cell r="AW568">
            <v>688</v>
          </cell>
          <cell r="AX568">
            <v>730</v>
          </cell>
          <cell r="AY568">
            <v>925</v>
          </cell>
          <cell r="AZ568">
            <v>1049</v>
          </cell>
          <cell r="BA568">
            <v>1140</v>
          </cell>
          <cell r="BB568">
            <v>1228</v>
          </cell>
          <cell r="BC568">
            <v>1329</v>
          </cell>
          <cell r="BD568">
            <v>1385</v>
          </cell>
          <cell r="BE568">
            <v>1681</v>
          </cell>
          <cell r="BF568">
            <v>1837</v>
          </cell>
          <cell r="BG568">
            <v>2117</v>
          </cell>
          <cell r="BH568">
            <v>2239</v>
          </cell>
          <cell r="BI568">
            <v>2572</v>
          </cell>
          <cell r="BJ568">
            <v>3131</v>
          </cell>
          <cell r="BK568">
            <v>3724</v>
          </cell>
          <cell r="BL568">
            <v>4514</v>
          </cell>
          <cell r="BM568">
            <v>5026</v>
          </cell>
          <cell r="BN568">
            <v>4784</v>
          </cell>
          <cell r="BO568">
            <v>5414</v>
          </cell>
          <cell r="BP568">
            <v>6013</v>
          </cell>
          <cell r="BQ568">
            <v>6219</v>
          </cell>
          <cell r="BR568">
            <v>7047</v>
          </cell>
          <cell r="BS568">
            <v>8119</v>
          </cell>
          <cell r="BT568">
            <v>8982</v>
          </cell>
          <cell r="BU568">
            <v>9384</v>
          </cell>
          <cell r="BV568">
            <v>9978</v>
          </cell>
        </row>
        <row r="569">
          <cell r="C569" t="str">
            <v>KBP6932J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80</v>
          </cell>
          <cell r="AH569">
            <v>85</v>
          </cell>
          <cell r="AI569">
            <v>94</v>
          </cell>
          <cell r="AJ569">
            <v>107</v>
          </cell>
          <cell r="AK569">
            <v>134</v>
          </cell>
          <cell r="AL569">
            <v>168</v>
          </cell>
          <cell r="AM569">
            <v>201</v>
          </cell>
          <cell r="AN569">
            <v>241</v>
          </cell>
          <cell r="AO569">
            <v>284</v>
          </cell>
          <cell r="AP569">
            <v>298</v>
          </cell>
          <cell r="AQ569">
            <v>334</v>
          </cell>
          <cell r="AR569">
            <v>404</v>
          </cell>
          <cell r="AS569">
            <v>442</v>
          </cell>
          <cell r="AT569">
            <v>512</v>
          </cell>
          <cell r="AU569">
            <v>635</v>
          </cell>
          <cell r="AV569">
            <v>684</v>
          </cell>
          <cell r="AW569">
            <v>814</v>
          </cell>
          <cell r="AX569">
            <v>870</v>
          </cell>
          <cell r="AY569">
            <v>1085</v>
          </cell>
          <cell r="AZ569">
            <v>1235</v>
          </cell>
          <cell r="BA569">
            <v>1363</v>
          </cell>
          <cell r="BB569">
            <v>1487</v>
          </cell>
          <cell r="BC569">
            <v>1617</v>
          </cell>
          <cell r="BD569">
            <v>1684</v>
          </cell>
          <cell r="BE569">
            <v>1992</v>
          </cell>
          <cell r="BF569">
            <v>2179</v>
          </cell>
          <cell r="BG569">
            <v>2495</v>
          </cell>
          <cell r="BH569">
            <v>2647</v>
          </cell>
          <cell r="BI569">
            <v>3038</v>
          </cell>
          <cell r="BJ569">
            <v>3707</v>
          </cell>
          <cell r="BK569">
            <v>4452</v>
          </cell>
          <cell r="BL569">
            <v>5439</v>
          </cell>
          <cell r="BM569">
            <v>6170</v>
          </cell>
          <cell r="BN569">
            <v>6013</v>
          </cell>
          <cell r="BO569">
            <v>6674</v>
          </cell>
          <cell r="BP569">
            <v>7364</v>
          </cell>
          <cell r="BQ569">
            <v>7682</v>
          </cell>
          <cell r="BR569">
            <v>8650</v>
          </cell>
          <cell r="BS569">
            <v>9823</v>
          </cell>
          <cell r="BT569">
            <v>10767</v>
          </cell>
          <cell r="BU569">
            <v>11256</v>
          </cell>
          <cell r="BV569">
            <v>11910</v>
          </cell>
        </row>
        <row r="570">
          <cell r="C570" t="str">
            <v>KBP6933J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77</v>
          </cell>
          <cell r="AH570">
            <v>82</v>
          </cell>
          <cell r="AI570">
            <v>91</v>
          </cell>
          <cell r="AJ570">
            <v>104</v>
          </cell>
          <cell r="AK570">
            <v>129</v>
          </cell>
          <cell r="AL570">
            <v>161</v>
          </cell>
          <cell r="AM570">
            <v>193</v>
          </cell>
          <cell r="AN570">
            <v>231</v>
          </cell>
          <cell r="AO570">
            <v>269</v>
          </cell>
          <cell r="AP570">
            <v>279</v>
          </cell>
          <cell r="AQ570">
            <v>313</v>
          </cell>
          <cell r="AR570">
            <v>380</v>
          </cell>
          <cell r="AS570">
            <v>414</v>
          </cell>
          <cell r="AT570">
            <v>475</v>
          </cell>
          <cell r="AU570">
            <v>588</v>
          </cell>
          <cell r="AV570">
            <v>623</v>
          </cell>
          <cell r="AW570">
            <v>743</v>
          </cell>
          <cell r="AX570">
            <v>792</v>
          </cell>
          <cell r="AY570">
            <v>995</v>
          </cell>
          <cell r="AZ570">
            <v>1127</v>
          </cell>
          <cell r="BA570">
            <v>1227</v>
          </cell>
          <cell r="BB570">
            <v>1327</v>
          </cell>
          <cell r="BC570">
            <v>1440</v>
          </cell>
          <cell r="BD570">
            <v>1506</v>
          </cell>
          <cell r="BE570">
            <v>1813</v>
          </cell>
          <cell r="BF570">
            <v>1986</v>
          </cell>
          <cell r="BG570">
            <v>2285</v>
          </cell>
          <cell r="BH570">
            <v>2429</v>
          </cell>
          <cell r="BI570">
            <v>2786</v>
          </cell>
          <cell r="BJ570">
            <v>3376</v>
          </cell>
          <cell r="BK570">
            <v>4011</v>
          </cell>
          <cell r="BL570">
            <v>4849</v>
          </cell>
          <cell r="BM570">
            <v>5415</v>
          </cell>
          <cell r="BN570">
            <v>5208</v>
          </cell>
          <cell r="BO570">
            <v>5854</v>
          </cell>
          <cell r="BP570">
            <v>6479</v>
          </cell>
          <cell r="BQ570">
            <v>6720</v>
          </cell>
          <cell r="BR570">
            <v>7595</v>
          </cell>
          <cell r="BS570">
            <v>8718</v>
          </cell>
          <cell r="BT570">
            <v>9627</v>
          </cell>
          <cell r="BU570">
            <v>10065</v>
          </cell>
          <cell r="BV570">
            <v>10681</v>
          </cell>
        </row>
        <row r="573">
          <cell r="C573" t="str">
            <v>KBP4590J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4795</v>
          </cell>
          <cell r="AW573">
            <v>4351</v>
          </cell>
          <cell r="AX573">
            <v>4523</v>
          </cell>
          <cell r="AY573">
            <v>5037</v>
          </cell>
          <cell r="AZ573">
            <v>5388</v>
          </cell>
          <cell r="BA573">
            <v>5824</v>
          </cell>
          <cell r="BB573">
            <v>6074</v>
          </cell>
          <cell r="BC573">
            <v>6277</v>
          </cell>
          <cell r="BD573">
            <v>6180</v>
          </cell>
          <cell r="BE573">
            <v>6172</v>
          </cell>
          <cell r="BF573">
            <v>7727</v>
          </cell>
          <cell r="BG573">
            <v>8637</v>
          </cell>
          <cell r="BH573">
            <v>9209</v>
          </cell>
          <cell r="BI573">
            <v>8271</v>
          </cell>
          <cell r="BJ573">
            <v>11244</v>
          </cell>
          <cell r="BK573">
            <v>17136</v>
          </cell>
          <cell r="BL573">
            <v>22514</v>
          </cell>
          <cell r="BM573">
            <v>25423</v>
          </cell>
          <cell r="BN573">
            <v>24216</v>
          </cell>
          <cell r="BO573">
            <v>19134</v>
          </cell>
          <cell r="BP573">
            <v>25196</v>
          </cell>
          <cell r="BQ573">
            <v>30930</v>
          </cell>
          <cell r="BR573">
            <v>37470</v>
          </cell>
          <cell r="BS573">
            <v>42650</v>
          </cell>
          <cell r="BT573">
            <v>41857</v>
          </cell>
          <cell r="BU573">
            <v>44308</v>
          </cell>
          <cell r="BV573">
            <v>47429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4">
          <cell r="B4" t="str">
            <v>01) mact</v>
          </cell>
          <cell r="C4" t="str">
            <v>02) mcom</v>
          </cell>
          <cell r="D4" t="str">
            <v>03) mlnd</v>
          </cell>
          <cell r="E4" t="str">
            <v>04) mlab</v>
          </cell>
          <cell r="F4" t="str">
            <v>05) mcap</v>
          </cell>
          <cell r="G4" t="str">
            <v>06) ment</v>
          </cell>
          <cell r="H4" t="str">
            <v>07) mhhd</v>
          </cell>
          <cell r="I4" t="str">
            <v>08) mgov</v>
          </cell>
          <cell r="J4" t="str">
            <v>09) matx</v>
          </cell>
          <cell r="K4" t="str">
            <v>10) mftx</v>
          </cell>
          <cell r="L4" t="str">
            <v>11) mstx</v>
          </cell>
          <cell r="M4" t="str">
            <v>12) mmtx</v>
          </cell>
          <cell r="N4" t="str">
            <v>13) metx</v>
          </cell>
          <cell r="O4" t="str">
            <v>14) mdtx</v>
          </cell>
          <cell r="P4" t="str">
            <v>15) mstk</v>
          </cell>
          <cell r="Q4" t="str">
            <v>16) ms-i</v>
          </cell>
          <cell r="R4" t="str">
            <v>17) mrow</v>
          </cell>
        </row>
        <row r="5">
          <cell r="A5" t="str">
            <v>01) mact</v>
          </cell>
          <cell r="C5">
            <v>7920911</v>
          </cell>
          <cell r="V5">
            <v>5</v>
          </cell>
        </row>
        <row r="6">
          <cell r="A6" t="str">
            <v>02) mcom</v>
          </cell>
          <cell r="B6">
            <v>4295445</v>
          </cell>
          <cell r="H6">
            <v>2410401</v>
          </cell>
          <cell r="I6">
            <v>828669</v>
          </cell>
          <cell r="P6">
            <v>27362</v>
          </cell>
          <cell r="Q6">
            <v>827325</v>
          </cell>
          <cell r="R6">
            <v>1229935</v>
          </cell>
          <cell r="V6">
            <v>6</v>
          </cell>
        </row>
        <row r="7">
          <cell r="A7" t="str">
            <v>03) mlnd</v>
          </cell>
          <cell r="V7">
            <v>7</v>
          </cell>
        </row>
        <row r="8">
          <cell r="A8" t="str">
            <v>04) mlab</v>
          </cell>
          <cell r="B8">
            <v>1903435</v>
          </cell>
          <cell r="R8">
            <v>10488</v>
          </cell>
          <cell r="V8">
            <v>8</v>
          </cell>
        </row>
        <row r="9">
          <cell r="A9" t="str">
            <v>05) mcap</v>
          </cell>
          <cell r="B9">
            <v>1652273</v>
          </cell>
          <cell r="R9">
            <v>87528</v>
          </cell>
          <cell r="V9">
            <v>9</v>
          </cell>
        </row>
        <row r="10">
          <cell r="A10" t="str">
            <v>06) ment</v>
          </cell>
          <cell r="F10">
            <v>935750</v>
          </cell>
          <cell r="G10">
            <v>173575</v>
          </cell>
          <cell r="H10">
            <v>337624</v>
          </cell>
          <cell r="I10">
            <v>382089</v>
          </cell>
          <cell r="V10">
            <v>10</v>
          </cell>
        </row>
        <row r="11">
          <cell r="A11" t="str">
            <v>07) mhhd</v>
          </cell>
          <cell r="E11">
            <v>1901431</v>
          </cell>
          <cell r="F11">
            <v>523530</v>
          </cell>
          <cell r="G11">
            <v>555512</v>
          </cell>
          <cell r="I11">
            <v>439941</v>
          </cell>
          <cell r="R11">
            <v>21129</v>
          </cell>
          <cell r="V11">
            <v>11</v>
          </cell>
        </row>
        <row r="12">
          <cell r="A12" t="str">
            <v>08) mgov</v>
          </cell>
          <cell r="F12">
            <v>94631</v>
          </cell>
          <cell r="G12">
            <v>269223</v>
          </cell>
          <cell r="H12">
            <v>245938</v>
          </cell>
          <cell r="I12">
            <v>201907</v>
          </cell>
          <cell r="J12">
            <v>69758</v>
          </cell>
          <cell r="L12">
            <v>379985</v>
          </cell>
          <cell r="M12">
            <v>44308</v>
          </cell>
          <cell r="O12">
            <v>606647</v>
          </cell>
          <cell r="R12">
            <v>3236</v>
          </cell>
          <cell r="V12">
            <v>12</v>
          </cell>
        </row>
        <row r="13">
          <cell r="A13" t="str">
            <v>09) matx</v>
          </cell>
          <cell r="B13">
            <v>69758</v>
          </cell>
          <cell r="V13">
            <v>13</v>
          </cell>
        </row>
        <row r="14">
          <cell r="A14" t="str">
            <v>10) mftx</v>
          </cell>
          <cell r="V14">
            <v>14</v>
          </cell>
        </row>
        <row r="15">
          <cell r="A15" t="str">
            <v>11) mstx</v>
          </cell>
          <cell r="C15">
            <v>379985</v>
          </cell>
          <cell r="V15">
            <v>15</v>
          </cell>
        </row>
        <row r="16">
          <cell r="A16" t="str">
            <v>12) mmtx</v>
          </cell>
          <cell r="C16">
            <v>44308</v>
          </cell>
          <cell r="V16">
            <v>16</v>
          </cell>
        </row>
        <row r="17">
          <cell r="A17" t="str">
            <v>13) metx</v>
          </cell>
          <cell r="V17">
            <v>17</v>
          </cell>
        </row>
        <row r="18">
          <cell r="A18" t="str">
            <v>14) mdtx</v>
          </cell>
          <cell r="G18">
            <v>212909</v>
          </cell>
          <cell r="H18">
            <v>393738</v>
          </cell>
          <cell r="V18">
            <v>18</v>
          </cell>
        </row>
        <row r="19">
          <cell r="A19" t="str">
            <v>15) mstk</v>
          </cell>
          <cell r="Q19">
            <v>27362</v>
          </cell>
          <cell r="V19">
            <v>19</v>
          </cell>
        </row>
        <row r="20">
          <cell r="A20" t="str">
            <v>16) ms-i</v>
          </cell>
          <cell r="G20">
            <v>617819</v>
          </cell>
          <cell r="H20">
            <v>45470</v>
          </cell>
          <cell r="I20">
            <v>13501</v>
          </cell>
          <cell r="R20">
            <v>177897</v>
          </cell>
          <cell r="V20">
            <v>20</v>
          </cell>
        </row>
        <row r="21">
          <cell r="A21" t="str">
            <v>17) mrow</v>
          </cell>
          <cell r="C21">
            <v>1273933</v>
          </cell>
          <cell r="E21">
            <v>12492</v>
          </cell>
          <cell r="F21">
            <v>185890</v>
          </cell>
          <cell r="H21">
            <v>8372</v>
          </cell>
          <cell r="I21">
            <v>49526</v>
          </cell>
          <cell r="V21">
            <v>21</v>
          </cell>
        </row>
        <row r="25">
          <cell r="B25" t="str">
            <v>b</v>
          </cell>
          <cell r="C25" t="str">
            <v>c</v>
          </cell>
          <cell r="D25" t="str">
            <v>d</v>
          </cell>
          <cell r="E25" t="str">
            <v>e</v>
          </cell>
          <cell r="F25" t="str">
            <v>f</v>
          </cell>
          <cell r="G25" t="str">
            <v>g</v>
          </cell>
          <cell r="H25" t="str">
            <v>h</v>
          </cell>
          <cell r="I25" t="str">
            <v>i</v>
          </cell>
          <cell r="J25" t="str">
            <v>j</v>
          </cell>
          <cell r="K25" t="str">
            <v>k</v>
          </cell>
          <cell r="L25" t="str">
            <v>l</v>
          </cell>
          <cell r="M25" t="str">
            <v>m</v>
          </cell>
          <cell r="N25" t="str">
            <v>n</v>
          </cell>
          <cell r="O25" t="str">
            <v>o</v>
          </cell>
          <cell r="P25" t="str">
            <v>p</v>
          </cell>
          <cell r="Q25" t="str">
            <v>q</v>
          </cell>
          <cell r="R25" t="str">
            <v>r</v>
          </cell>
        </row>
      </sheetData>
      <sheetData sheetId="14"/>
      <sheetData sheetId="15"/>
      <sheetData sheetId="16"/>
      <sheetData sheetId="1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ue Added Tax"/>
      <sheetName val="Custom Duties"/>
      <sheetName val="Imp Duty Collection Rates"/>
      <sheetName val="Excise Duties"/>
      <sheetName val="Levies on Fuel"/>
      <sheetName val="Provincial Taxes"/>
      <sheetName val="Transfer Duties"/>
      <sheetName val="Consolidated Pivot + Comparison"/>
      <sheetName val="Pivot STs"/>
      <sheetName val="Codes"/>
      <sheetName val="LinEst Shares"/>
      <sheetName val="Imp Duty Collection Rates (2)"/>
    </sheetNames>
    <sheetDataSet>
      <sheetData sheetId="0"/>
      <sheetData sheetId="1"/>
      <sheetData sheetId="2">
        <row r="1">
          <cell r="D1" t="str">
            <v>Import Duties Collected</v>
          </cell>
        </row>
      </sheetData>
      <sheetData sheetId="3"/>
      <sheetData sheetId="4"/>
      <sheetData sheetId="5"/>
      <sheetData sheetId="6"/>
      <sheetData sheetId="7"/>
      <sheetData sheetId="8"/>
      <sheetData sheetId="9">
        <row r="3">
          <cell r="E3" t="str">
            <v xml:space="preserve">01        </v>
          </cell>
          <cell r="F3" t="str">
            <v xml:space="preserve">Products of agriculture, horticulture and market gardening  </v>
          </cell>
          <cell r="G3" t="str">
            <v>P001</v>
          </cell>
        </row>
        <row r="4">
          <cell r="E4" t="str">
            <v xml:space="preserve">02        </v>
          </cell>
          <cell r="F4" t="str">
            <v xml:space="preserve">Live animals and animal products (excluding meat)           </v>
          </cell>
          <cell r="G4" t="str">
            <v>P002</v>
          </cell>
        </row>
        <row r="5">
          <cell r="E5" t="str">
            <v xml:space="preserve">03        </v>
          </cell>
          <cell r="F5" t="str">
            <v xml:space="preserve">Forestry and logging products                               </v>
          </cell>
          <cell r="G5" t="str">
            <v>P003</v>
          </cell>
        </row>
        <row r="6">
          <cell r="E6" t="str">
            <v xml:space="preserve">04        </v>
          </cell>
          <cell r="F6" t="str">
            <v xml:space="preserve">Fish and other fishing products                             </v>
          </cell>
          <cell r="G6" t="str">
            <v>P004</v>
          </cell>
        </row>
        <row r="7">
          <cell r="E7" t="str">
            <v xml:space="preserve">11        </v>
          </cell>
          <cell r="F7" t="str">
            <v xml:space="preserve">Coal and lignite; peat                                      </v>
          </cell>
          <cell r="G7" t="str">
            <v>P005</v>
          </cell>
        </row>
        <row r="8">
          <cell r="E8" t="str">
            <v xml:space="preserve">13        </v>
          </cell>
          <cell r="F8" t="str">
            <v xml:space="preserve">Gold, uranium and thorium ores and concentrates             </v>
          </cell>
          <cell r="G8" t="str">
            <v>P006</v>
          </cell>
        </row>
        <row r="9">
          <cell r="E9" t="str">
            <v xml:space="preserve">14        </v>
          </cell>
          <cell r="F9" t="str">
            <v xml:space="preserve">Metal ores and concentrates                                 </v>
          </cell>
          <cell r="G9" t="str">
            <v>P006</v>
          </cell>
        </row>
        <row r="10">
          <cell r="E10" t="str">
            <v xml:space="preserve">16        </v>
          </cell>
          <cell r="F10" t="str">
            <v xml:space="preserve">Other minerals                                              </v>
          </cell>
          <cell r="G10" t="str">
            <v>P007</v>
          </cell>
        </row>
        <row r="11">
          <cell r="E11" t="str">
            <v xml:space="preserve">17        </v>
          </cell>
          <cell r="F11" t="str">
            <v xml:space="preserve">Electricity, town gas, steam and hot water                  </v>
          </cell>
          <cell r="G11" t="str">
            <v>P008</v>
          </cell>
        </row>
        <row r="12">
          <cell r="E12" t="str">
            <v xml:space="preserve">18        </v>
          </cell>
          <cell r="F12" t="str">
            <v xml:space="preserve">Natural water                                               </v>
          </cell>
          <cell r="G12" t="str">
            <v>P009</v>
          </cell>
        </row>
        <row r="13">
          <cell r="E13" t="str">
            <v xml:space="preserve">211       </v>
          </cell>
          <cell r="F13" t="str">
            <v xml:space="preserve">Meat and meat products                                      </v>
          </cell>
          <cell r="G13" t="str">
            <v>P010</v>
          </cell>
        </row>
        <row r="14">
          <cell r="E14" t="str">
            <v xml:space="preserve">212       </v>
          </cell>
          <cell r="F14" t="str">
            <v xml:space="preserve">Prepared and preserved fish                                 </v>
          </cell>
          <cell r="G14" t="str">
            <v>P011</v>
          </cell>
        </row>
        <row r="15">
          <cell r="E15" t="str">
            <v xml:space="preserve">213       </v>
          </cell>
          <cell r="F15" t="str">
            <v xml:space="preserve">Prepared and preserved vegetables                           </v>
          </cell>
          <cell r="G15" t="str">
            <v>P012</v>
          </cell>
        </row>
        <row r="16">
          <cell r="E16" t="str">
            <v xml:space="preserve">214       </v>
          </cell>
          <cell r="F16" t="str">
            <v xml:space="preserve">Prepared and preserved fruit and nuts                       </v>
          </cell>
          <cell r="G16" t="str">
            <v>P013</v>
          </cell>
        </row>
        <row r="17">
          <cell r="E17" t="str">
            <v xml:space="preserve">215       </v>
          </cell>
          <cell r="F17" t="str">
            <v xml:space="preserve">Animal and vegetables oils and fats                         </v>
          </cell>
          <cell r="G17" t="str">
            <v>P014</v>
          </cell>
        </row>
        <row r="18">
          <cell r="E18" t="str">
            <v xml:space="preserve">22        </v>
          </cell>
          <cell r="F18" t="str">
            <v xml:space="preserve">Dairy products and egg products                             </v>
          </cell>
          <cell r="G18" t="str">
            <v>P015</v>
          </cell>
        </row>
        <row r="19">
          <cell r="E19" t="str">
            <v xml:space="preserve">231       </v>
          </cell>
          <cell r="F19" t="str">
            <v xml:space="preserve">Grain mill products                                         </v>
          </cell>
          <cell r="G19" t="str">
            <v>P016</v>
          </cell>
        </row>
        <row r="20">
          <cell r="E20" t="str">
            <v xml:space="preserve">232       </v>
          </cell>
          <cell r="F20" t="str">
            <v xml:space="preserve">Starches and starch products, sugar syrups n.e.c.           </v>
          </cell>
          <cell r="G20" t="str">
            <v>P017</v>
          </cell>
        </row>
        <row r="21">
          <cell r="E21" t="str">
            <v xml:space="preserve">233       </v>
          </cell>
          <cell r="F21" t="str">
            <v xml:space="preserve">Preparations used in animal feeding                         </v>
          </cell>
          <cell r="G21" t="str">
            <v>P018</v>
          </cell>
        </row>
        <row r="22">
          <cell r="E22" t="str">
            <v xml:space="preserve">234       </v>
          </cell>
          <cell r="F22" t="str">
            <v xml:space="preserve">Bakery products                                             </v>
          </cell>
          <cell r="G22" t="str">
            <v>P019</v>
          </cell>
        </row>
        <row r="23">
          <cell r="E23" t="str">
            <v xml:space="preserve">235       </v>
          </cell>
          <cell r="F23" t="str">
            <v xml:space="preserve">Sugar                                                       </v>
          </cell>
          <cell r="G23" t="str">
            <v>P020</v>
          </cell>
        </row>
        <row r="24">
          <cell r="E24" t="str">
            <v xml:space="preserve">236       </v>
          </cell>
          <cell r="F24" t="str">
            <v xml:space="preserve">Cocoa, chocolate and sugar confectionery                    </v>
          </cell>
          <cell r="G24" t="str">
            <v>P021</v>
          </cell>
        </row>
        <row r="25">
          <cell r="E25" t="str">
            <v xml:space="preserve">237       </v>
          </cell>
          <cell r="F25" t="str">
            <v xml:space="preserve">Macaroni, noodles, couscous and similar products            </v>
          </cell>
          <cell r="G25" t="str">
            <v>P022</v>
          </cell>
        </row>
        <row r="26">
          <cell r="E26" t="str">
            <v xml:space="preserve">239       </v>
          </cell>
          <cell r="F26" t="str">
            <v xml:space="preserve">Food n.e.c.                                                 </v>
          </cell>
          <cell r="G26" t="str">
            <v>P023</v>
          </cell>
        </row>
        <row r="27">
          <cell r="E27" t="str">
            <v xml:space="preserve">241       </v>
          </cell>
          <cell r="F27" t="str">
            <v xml:space="preserve">Alcohol beverages                                           </v>
          </cell>
          <cell r="G27" t="str">
            <v>P024</v>
          </cell>
        </row>
        <row r="28">
          <cell r="E28" t="str">
            <v xml:space="preserve">244       </v>
          </cell>
          <cell r="F28" t="str">
            <v xml:space="preserve">Soft drinks; bottled mineral waters                         </v>
          </cell>
          <cell r="G28" t="str">
            <v>P025</v>
          </cell>
        </row>
        <row r="29">
          <cell r="E29" t="str">
            <v xml:space="preserve">25        </v>
          </cell>
          <cell r="F29" t="str">
            <v xml:space="preserve">Tobacco products                                            </v>
          </cell>
          <cell r="G29" t="str">
            <v>P026</v>
          </cell>
        </row>
        <row r="30">
          <cell r="E30" t="str">
            <v xml:space="preserve">26        </v>
          </cell>
          <cell r="F30" t="str">
            <v xml:space="preserve">Yarn and thread; woven and tufted textile fabrics           </v>
          </cell>
          <cell r="G30" t="str">
            <v>P027</v>
          </cell>
        </row>
        <row r="31">
          <cell r="E31" t="str">
            <v xml:space="preserve">271       </v>
          </cell>
          <cell r="F31" t="str">
            <v xml:space="preserve">Made-up textile articles other than apparel                 </v>
          </cell>
          <cell r="G31" t="str">
            <v>P028</v>
          </cell>
        </row>
        <row r="32">
          <cell r="E32" t="str">
            <v xml:space="preserve">272       </v>
          </cell>
          <cell r="F32" t="str">
            <v xml:space="preserve">Carpets and other textile floor coverings                   </v>
          </cell>
          <cell r="G32" t="str">
            <v>P029</v>
          </cell>
        </row>
        <row r="33">
          <cell r="E33" t="str">
            <v xml:space="preserve">279       </v>
          </cell>
          <cell r="F33" t="str">
            <v xml:space="preserve">Textile n.e.c.                                              </v>
          </cell>
          <cell r="G33" t="str">
            <v>P030</v>
          </cell>
        </row>
        <row r="34">
          <cell r="E34" t="str">
            <v xml:space="preserve">281       </v>
          </cell>
          <cell r="F34" t="str">
            <v xml:space="preserve">Knitted or crocheted fabrics                                </v>
          </cell>
          <cell r="G34" t="str">
            <v>P031</v>
          </cell>
        </row>
        <row r="35">
          <cell r="E35" t="str">
            <v xml:space="preserve">282       </v>
          </cell>
          <cell r="F35" t="str">
            <v xml:space="preserve">Wearing apparel                                             </v>
          </cell>
          <cell r="G35" t="str">
            <v>P032</v>
          </cell>
        </row>
        <row r="36">
          <cell r="E36" t="str">
            <v xml:space="preserve">291       </v>
          </cell>
          <cell r="F36" t="str">
            <v xml:space="preserve">Leather and leather products                                </v>
          </cell>
          <cell r="G36" t="str">
            <v>P033</v>
          </cell>
        </row>
        <row r="37">
          <cell r="E37" t="str">
            <v xml:space="preserve">293       </v>
          </cell>
          <cell r="F37" t="str">
            <v xml:space="preserve">Footwear                                                    </v>
          </cell>
          <cell r="G37" t="str">
            <v>P034</v>
          </cell>
        </row>
        <row r="38">
          <cell r="E38" t="str">
            <v xml:space="preserve">31        </v>
          </cell>
          <cell r="F38" t="str">
            <v xml:space="preserve">Products of wood, cork, straw and plaiting materials        </v>
          </cell>
          <cell r="G38" t="str">
            <v>P035</v>
          </cell>
        </row>
        <row r="39">
          <cell r="E39" t="str">
            <v xml:space="preserve">321       </v>
          </cell>
          <cell r="F39" t="str">
            <v xml:space="preserve">Pulp, paper and paperboard                                  </v>
          </cell>
          <cell r="G39" t="str">
            <v>P036</v>
          </cell>
        </row>
        <row r="40">
          <cell r="E40" t="str">
            <v xml:space="preserve">322       </v>
          </cell>
          <cell r="F40" t="str">
            <v xml:space="preserve">Printing                                                    </v>
          </cell>
          <cell r="G40" t="str">
            <v>P037</v>
          </cell>
        </row>
        <row r="41">
          <cell r="E41" t="str">
            <v xml:space="preserve">33        </v>
          </cell>
          <cell r="F41" t="str">
            <v xml:space="preserve">Coke oven products, refined petroleum products              </v>
          </cell>
          <cell r="G41" t="str">
            <v>P038</v>
          </cell>
        </row>
        <row r="42">
          <cell r="E42" t="str">
            <v xml:space="preserve">341       </v>
          </cell>
          <cell r="F42" t="str">
            <v xml:space="preserve">Basic chemicals, except fertilizers and pesticides          </v>
          </cell>
          <cell r="G42" t="str">
            <v>P039</v>
          </cell>
        </row>
        <row r="43">
          <cell r="E43" t="str">
            <v xml:space="preserve">346       </v>
          </cell>
          <cell r="F43" t="str">
            <v xml:space="preserve">Fertilizers and pesticides                                  </v>
          </cell>
          <cell r="G43" t="str">
            <v>P040</v>
          </cell>
        </row>
        <row r="44">
          <cell r="E44" t="str">
            <v xml:space="preserve">351       </v>
          </cell>
          <cell r="F44" t="str">
            <v xml:space="preserve">Paints and varnishes and related products                   </v>
          </cell>
          <cell r="G44" t="str">
            <v>P041</v>
          </cell>
        </row>
        <row r="45">
          <cell r="E45" t="str">
            <v xml:space="preserve">352       </v>
          </cell>
          <cell r="F45" t="str">
            <v xml:space="preserve">Pharmaceutical products                                     </v>
          </cell>
          <cell r="G45" t="str">
            <v>P042</v>
          </cell>
        </row>
        <row r="46">
          <cell r="E46" t="str">
            <v xml:space="preserve">353       </v>
          </cell>
          <cell r="F46" t="str">
            <v xml:space="preserve">Soap, cleaning preparations, perfumes                       </v>
          </cell>
          <cell r="G46" t="str">
            <v>P043</v>
          </cell>
        </row>
        <row r="47">
          <cell r="E47" t="str">
            <v xml:space="preserve">354       </v>
          </cell>
          <cell r="F47" t="str">
            <v xml:space="preserve">Chemical products n.e.c.                                    </v>
          </cell>
          <cell r="G47" t="str">
            <v>P044</v>
          </cell>
        </row>
        <row r="48">
          <cell r="E48" t="str">
            <v xml:space="preserve">361       </v>
          </cell>
          <cell r="F48" t="str">
            <v xml:space="preserve">Rubber tyres and tubes                                      </v>
          </cell>
          <cell r="G48" t="str">
            <v>P045</v>
          </cell>
        </row>
        <row r="49">
          <cell r="E49" t="str">
            <v xml:space="preserve">362       </v>
          </cell>
          <cell r="F49" t="str">
            <v xml:space="preserve">Other rubber products                                       </v>
          </cell>
          <cell r="G49" t="str">
            <v>P046</v>
          </cell>
        </row>
        <row r="50">
          <cell r="E50" t="str">
            <v xml:space="preserve">363       </v>
          </cell>
          <cell r="F50" t="str">
            <v xml:space="preserve">Plastics                                                    </v>
          </cell>
          <cell r="G50" t="str">
            <v>P047</v>
          </cell>
        </row>
        <row r="51">
          <cell r="E51" t="str">
            <v xml:space="preserve">371       </v>
          </cell>
          <cell r="F51" t="str">
            <v xml:space="preserve">Glass and glass products                                    </v>
          </cell>
          <cell r="G51" t="str">
            <v>P048</v>
          </cell>
        </row>
        <row r="52">
          <cell r="E52" t="str">
            <v xml:space="preserve">372       </v>
          </cell>
          <cell r="F52" t="str">
            <v xml:space="preserve">Non-structural ceramic ware                                 </v>
          </cell>
          <cell r="G52" t="str">
            <v>P049</v>
          </cell>
        </row>
        <row r="53">
          <cell r="E53" t="str">
            <v xml:space="preserve">373       </v>
          </cell>
          <cell r="F53" t="str">
            <v xml:space="preserve">Refractory products and non-refractory clay products        </v>
          </cell>
          <cell r="G53" t="str">
            <v>P050</v>
          </cell>
        </row>
        <row r="54">
          <cell r="E54" t="str">
            <v xml:space="preserve">374       </v>
          </cell>
          <cell r="F54" t="str">
            <v xml:space="preserve">Plaster, lime and cement                                    </v>
          </cell>
          <cell r="G54" t="str">
            <v>P051</v>
          </cell>
        </row>
        <row r="55">
          <cell r="E55" t="str">
            <v xml:space="preserve">375       </v>
          </cell>
          <cell r="F55" t="str">
            <v xml:space="preserve">Articles of concrete, cement and plaster                    </v>
          </cell>
          <cell r="G55" t="str">
            <v>P052</v>
          </cell>
        </row>
        <row r="56">
          <cell r="E56" t="str">
            <v xml:space="preserve">379       </v>
          </cell>
          <cell r="F56" t="str">
            <v xml:space="preserve">Other non-metallic mineral products n.e.c.                  </v>
          </cell>
          <cell r="G56" t="str">
            <v>P053</v>
          </cell>
        </row>
        <row r="57">
          <cell r="E57" t="str">
            <v xml:space="preserve">381       </v>
          </cell>
          <cell r="F57" t="str">
            <v xml:space="preserve">Furniture                                                   </v>
          </cell>
          <cell r="G57" t="str">
            <v>P054</v>
          </cell>
        </row>
        <row r="58">
          <cell r="E58" t="str">
            <v xml:space="preserve">382       </v>
          </cell>
          <cell r="F58" t="str">
            <v xml:space="preserve">Jewellery and related articles                              </v>
          </cell>
          <cell r="G58" t="str">
            <v>P055</v>
          </cell>
        </row>
        <row r="59">
          <cell r="E59" t="str">
            <v xml:space="preserve">389       </v>
          </cell>
          <cell r="F59" t="str">
            <v xml:space="preserve">Other manufactured articles n.e.c.                          </v>
          </cell>
          <cell r="G59" t="str">
            <v>P056</v>
          </cell>
        </row>
        <row r="60">
          <cell r="E60" t="str">
            <v xml:space="preserve">39        </v>
          </cell>
          <cell r="F60" t="str">
            <v xml:space="preserve">Wastes or scraps                                            </v>
          </cell>
          <cell r="G60" t="str">
            <v>P057</v>
          </cell>
        </row>
        <row r="61">
          <cell r="E61" t="str">
            <v xml:space="preserve">411       </v>
          </cell>
          <cell r="F61" t="str">
            <v xml:space="preserve">Basic iron and steel; steel products                        </v>
          </cell>
          <cell r="G61" t="str">
            <v>P058</v>
          </cell>
        </row>
        <row r="62">
          <cell r="E62" t="str">
            <v xml:space="preserve">413       </v>
          </cell>
          <cell r="F62" t="str">
            <v xml:space="preserve">Basic precious metals; other non-ferrous metals             </v>
          </cell>
          <cell r="G62" t="str">
            <v>P059</v>
          </cell>
        </row>
        <row r="63">
          <cell r="E63" t="str">
            <v xml:space="preserve">421       </v>
          </cell>
          <cell r="F63" t="str">
            <v xml:space="preserve">Structural metal products and parts thereof                 </v>
          </cell>
          <cell r="G63" t="str">
            <v>P060</v>
          </cell>
        </row>
        <row r="64">
          <cell r="E64" t="str">
            <v xml:space="preserve">422       </v>
          </cell>
          <cell r="F64" t="str">
            <v xml:space="preserve">Tanks, reservoirs, containers and steam generators          </v>
          </cell>
          <cell r="G64" t="str">
            <v>P061</v>
          </cell>
        </row>
        <row r="65">
          <cell r="E65" t="str">
            <v xml:space="preserve">429       </v>
          </cell>
          <cell r="F65" t="str">
            <v xml:space="preserve">Other fabricated metal products                             </v>
          </cell>
          <cell r="G65" t="str">
            <v>P062</v>
          </cell>
        </row>
        <row r="66">
          <cell r="E66" t="str">
            <v xml:space="preserve">431       </v>
          </cell>
          <cell r="F66" t="str">
            <v xml:space="preserve">Engines and turbines and parts thereof                      </v>
          </cell>
          <cell r="G66" t="str">
            <v>P063</v>
          </cell>
        </row>
        <row r="67">
          <cell r="E67" t="str">
            <v xml:space="preserve">432       </v>
          </cell>
          <cell r="F67" t="str">
            <v xml:space="preserve">Pumps, compressors, power engines, valves                   </v>
          </cell>
          <cell r="G67" t="str">
            <v>P064</v>
          </cell>
        </row>
        <row r="68">
          <cell r="E68" t="str">
            <v xml:space="preserve">433       </v>
          </cell>
          <cell r="F68" t="str">
            <v xml:space="preserve">Bearings, gears, gearing and driving elements               </v>
          </cell>
          <cell r="G68" t="str">
            <v>P065</v>
          </cell>
        </row>
        <row r="69">
          <cell r="E69" t="str">
            <v xml:space="preserve">435       </v>
          </cell>
          <cell r="F69" t="str">
            <v xml:space="preserve">Lifting and handling equipment                              </v>
          </cell>
          <cell r="G69" t="str">
            <v>P066</v>
          </cell>
        </row>
        <row r="70">
          <cell r="E70" t="str">
            <v xml:space="preserve">439       </v>
          </cell>
          <cell r="F70" t="str">
            <v xml:space="preserve">Other general-purpose machinery                             </v>
          </cell>
          <cell r="G70" t="str">
            <v>P067</v>
          </cell>
        </row>
        <row r="71">
          <cell r="E71" t="str">
            <v xml:space="preserve">441       </v>
          </cell>
          <cell r="F71" t="str">
            <v xml:space="preserve">Special-purpose machinery; weapons, ammunition              </v>
          </cell>
          <cell r="G71" t="str">
            <v>P068</v>
          </cell>
        </row>
        <row r="72">
          <cell r="E72" t="str">
            <v xml:space="preserve">448       </v>
          </cell>
          <cell r="F72" t="str">
            <v xml:space="preserve">Domestic appliances and parts thereof                       </v>
          </cell>
          <cell r="G72" t="str">
            <v>P069</v>
          </cell>
        </row>
        <row r="73">
          <cell r="E73" t="str">
            <v xml:space="preserve">45        </v>
          </cell>
          <cell r="F73" t="str">
            <v xml:space="preserve">Office, accounting and computing machinery                  </v>
          </cell>
          <cell r="G73" t="str">
            <v>P070</v>
          </cell>
        </row>
        <row r="74">
          <cell r="E74" t="str">
            <v xml:space="preserve">46        </v>
          </cell>
          <cell r="F74" t="str">
            <v xml:space="preserve">Electrical machinery and apparatus                          </v>
          </cell>
          <cell r="G74" t="str">
            <v>P071</v>
          </cell>
        </row>
        <row r="75">
          <cell r="E75" t="str">
            <v xml:space="preserve">47        </v>
          </cell>
          <cell r="F75" t="str">
            <v xml:space="preserve">Radio, television and communication equipment               </v>
          </cell>
          <cell r="G75" t="str">
            <v>P072</v>
          </cell>
        </row>
        <row r="76">
          <cell r="E76" t="str">
            <v xml:space="preserve">48        </v>
          </cell>
          <cell r="F76" t="str">
            <v xml:space="preserve">Medical appliances, precision and optical instruments       </v>
          </cell>
          <cell r="G76" t="str">
            <v>P073</v>
          </cell>
        </row>
        <row r="77">
          <cell r="E77" t="str">
            <v xml:space="preserve">491       </v>
          </cell>
          <cell r="F77" t="str">
            <v xml:space="preserve">Motor vehicles, trailers and semi-trailers; parts thereof   </v>
          </cell>
          <cell r="G77" t="str">
            <v>P074</v>
          </cell>
        </row>
        <row r="78">
          <cell r="E78" t="str">
            <v xml:space="preserve">493       </v>
          </cell>
          <cell r="F78" t="str">
            <v xml:space="preserve">Ships; pleasure and sporting boats                          </v>
          </cell>
          <cell r="G78" t="str">
            <v>P075</v>
          </cell>
        </row>
        <row r="79">
          <cell r="E79" t="str">
            <v xml:space="preserve">495       </v>
          </cell>
          <cell r="F79" t="str">
            <v xml:space="preserve">Railway and tramway locomotives and rolling stock           </v>
          </cell>
          <cell r="G79" t="str">
            <v>P076</v>
          </cell>
        </row>
        <row r="80">
          <cell r="E80" t="str">
            <v xml:space="preserve">496       </v>
          </cell>
          <cell r="F80" t="str">
            <v xml:space="preserve">Aircraft and spacecraft, and parts thereof                  </v>
          </cell>
          <cell r="G80" t="str">
            <v>P077</v>
          </cell>
        </row>
        <row r="81">
          <cell r="E81" t="str">
            <v xml:space="preserve">499       </v>
          </cell>
          <cell r="F81" t="str">
            <v xml:space="preserve">Other transport equipment and parts thereof                 </v>
          </cell>
          <cell r="G81" t="str">
            <v>P078</v>
          </cell>
        </row>
        <row r="82">
          <cell r="E82" t="str">
            <v xml:space="preserve">53        </v>
          </cell>
          <cell r="F82" t="str">
            <v xml:space="preserve">Constructions - buildings, civil engineering works          </v>
          </cell>
          <cell r="G82" t="str">
            <v>P079</v>
          </cell>
        </row>
        <row r="83">
          <cell r="E83" t="str">
            <v xml:space="preserve">54        </v>
          </cell>
          <cell r="F83" t="str">
            <v xml:space="preserve">Construction services                                       </v>
          </cell>
          <cell r="G83" t="str">
            <v>P080</v>
          </cell>
        </row>
        <row r="84">
          <cell r="E84" t="str">
            <v xml:space="preserve">61        </v>
          </cell>
          <cell r="F84" t="str">
            <v xml:space="preserve">Trade services                                              </v>
          </cell>
          <cell r="G84" t="str">
            <v>P081</v>
          </cell>
        </row>
        <row r="85">
          <cell r="E85" t="str">
            <v xml:space="preserve">631       </v>
          </cell>
          <cell r="F85" t="str">
            <v xml:space="preserve">Accommodation services                                      </v>
          </cell>
          <cell r="G85" t="str">
            <v>P082</v>
          </cell>
        </row>
        <row r="86">
          <cell r="E86" t="str">
            <v xml:space="preserve">633       </v>
          </cell>
          <cell r="F86" t="str">
            <v xml:space="preserve">Food and beverage serving services                          </v>
          </cell>
          <cell r="G86" t="str">
            <v>P083</v>
          </cell>
        </row>
        <row r="87">
          <cell r="E87" t="str">
            <v xml:space="preserve">64        </v>
          </cell>
          <cell r="F87" t="str">
            <v xml:space="preserve">Passenger transport services                                </v>
          </cell>
          <cell r="G87" t="str">
            <v>P084</v>
          </cell>
        </row>
        <row r="88">
          <cell r="E88" t="str">
            <v xml:space="preserve">65        </v>
          </cell>
          <cell r="F88" t="str">
            <v xml:space="preserve">Freight transport services                                  </v>
          </cell>
          <cell r="G88" t="str">
            <v>P085</v>
          </cell>
        </row>
        <row r="89">
          <cell r="E89" t="str">
            <v xml:space="preserve">66        </v>
          </cell>
          <cell r="F89" t="str">
            <v xml:space="preserve">Rental and supporting transport services                    </v>
          </cell>
          <cell r="G89" t="str">
            <v>P086</v>
          </cell>
        </row>
        <row r="90">
          <cell r="E90" t="str">
            <v xml:space="preserve">681       </v>
          </cell>
          <cell r="F90" t="str">
            <v xml:space="preserve">Postal and courier services                                 </v>
          </cell>
          <cell r="G90" t="str">
            <v>P087</v>
          </cell>
        </row>
        <row r="91">
          <cell r="E91" t="str">
            <v xml:space="preserve">691       </v>
          </cell>
          <cell r="F91" t="str">
            <v xml:space="preserve">Electricity and gas distribution services                   </v>
          </cell>
          <cell r="G91" t="str">
            <v>P088</v>
          </cell>
        </row>
        <row r="92">
          <cell r="E92" t="str">
            <v xml:space="preserve">692       </v>
          </cell>
          <cell r="F92" t="str">
            <v xml:space="preserve">Water distribution services                                 </v>
          </cell>
          <cell r="G92" t="str">
            <v>P089</v>
          </cell>
        </row>
        <row r="93">
          <cell r="E93" t="str">
            <v xml:space="preserve">711       </v>
          </cell>
          <cell r="F93" t="str">
            <v xml:space="preserve">Financial services                                          </v>
          </cell>
          <cell r="G93" t="str">
            <v>P090</v>
          </cell>
        </row>
        <row r="94">
          <cell r="E94" t="str">
            <v xml:space="preserve">713       </v>
          </cell>
          <cell r="F94" t="str">
            <v xml:space="preserve">Insurance and pension services                              </v>
          </cell>
          <cell r="G94" t="str">
            <v>P091</v>
          </cell>
        </row>
        <row r="95">
          <cell r="E95" t="str">
            <v xml:space="preserve">715       </v>
          </cell>
          <cell r="F95" t="str">
            <v xml:space="preserve">Services auxiliary to financial services                    </v>
          </cell>
          <cell r="G95" t="str">
            <v>P092</v>
          </cell>
        </row>
        <row r="96">
          <cell r="E96" t="str">
            <v xml:space="preserve">72        </v>
          </cell>
          <cell r="F96" t="str">
            <v xml:space="preserve">Real estate services                                        </v>
          </cell>
          <cell r="G96" t="str">
            <v>P093</v>
          </cell>
        </row>
        <row r="97">
          <cell r="E97" t="str">
            <v xml:space="preserve">73        </v>
          </cell>
          <cell r="F97" t="str">
            <v xml:space="preserve">Leasing or rental services without operator                 </v>
          </cell>
          <cell r="G97" t="str">
            <v>P094</v>
          </cell>
        </row>
        <row r="98">
          <cell r="E98" t="str">
            <v xml:space="preserve">81        </v>
          </cell>
          <cell r="F98" t="str">
            <v xml:space="preserve">Research and development services                           </v>
          </cell>
          <cell r="G98" t="str">
            <v>P095</v>
          </cell>
        </row>
        <row r="99">
          <cell r="E99" t="str">
            <v xml:space="preserve">82        </v>
          </cell>
          <cell r="F99" t="str">
            <v xml:space="preserve">Legal and accounting services                               </v>
          </cell>
          <cell r="G99" t="str">
            <v>P096</v>
          </cell>
        </row>
        <row r="100">
          <cell r="E100" t="str">
            <v xml:space="preserve">83        </v>
          </cell>
          <cell r="F100" t="str">
            <v xml:space="preserve">Other professional, technical and business services         </v>
          </cell>
          <cell r="G100" t="str">
            <v>P097</v>
          </cell>
        </row>
        <row r="101">
          <cell r="E101" t="str">
            <v xml:space="preserve">84        </v>
          </cell>
          <cell r="F101" t="str">
            <v xml:space="preserve">Telecommunications, broadcasting and information            </v>
          </cell>
          <cell r="G101" t="str">
            <v>P098</v>
          </cell>
        </row>
        <row r="102">
          <cell r="E102" t="str">
            <v xml:space="preserve">85        </v>
          </cell>
          <cell r="F102" t="str">
            <v xml:space="preserve">Support services; maintenance, repair services              </v>
          </cell>
          <cell r="G102" t="str">
            <v>P099</v>
          </cell>
        </row>
        <row r="103">
          <cell r="E103" t="str">
            <v xml:space="preserve">89        </v>
          </cell>
          <cell r="F103" t="str">
            <v xml:space="preserve">Publishing, printing and reproduction services              </v>
          </cell>
          <cell r="G103" t="str">
            <v>P100</v>
          </cell>
        </row>
        <row r="104">
          <cell r="E104" t="str">
            <v xml:space="preserve">91        </v>
          </cell>
          <cell r="F104" t="str">
            <v xml:space="preserve">Public administration; sewage and waste collection          </v>
          </cell>
          <cell r="G104" t="str">
            <v>P101</v>
          </cell>
        </row>
        <row r="105">
          <cell r="E105" t="str">
            <v xml:space="preserve">92        </v>
          </cell>
          <cell r="F105" t="str">
            <v xml:space="preserve">Education services                                          </v>
          </cell>
          <cell r="G105" t="str">
            <v>P102</v>
          </cell>
        </row>
        <row r="106">
          <cell r="E106" t="str">
            <v xml:space="preserve">93        </v>
          </cell>
          <cell r="F106" t="str">
            <v xml:space="preserve">Human health and social care services                       </v>
          </cell>
          <cell r="G106" t="str">
            <v>P103</v>
          </cell>
        </row>
        <row r="107">
          <cell r="E107" t="str">
            <v xml:space="preserve">95        </v>
          </cell>
          <cell r="F107" t="str">
            <v xml:space="preserve">Other services n.e.c.                                       </v>
          </cell>
          <cell r="G107" t="str">
            <v>P104</v>
          </cell>
        </row>
      </sheetData>
      <sheetData sheetId="10"/>
      <sheetData sheetId="1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Dirk%20van%20Seventer\Dropbox\Dirk-Shannon\SASAM%202015%20with%20SASAM%202015%20Survey%20Data,%202017\Employment%20Calculations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hor" refreshedDate="43200.876968750003" createdVersion="6" refreshedVersion="6" minRefreshableVersion="3" recordCount="62" xr:uid="{00000000-000A-0000-FFFF-FFFF00000000}">
  <cacheSource type="worksheet">
    <worksheetSource ref="E4:M66" sheet="Pivot Totals" r:id="rId2"/>
  </cacheSource>
  <cacheFields count="9">
    <cacheField name="#" numFmtId="0">
      <sharedItems containsSemiMixedTypes="0" containsString="0" containsNumber="1" containsInteger="1" minValue="1" maxValue="62" count="62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  <n v="52"/>
        <n v="53"/>
        <n v="54"/>
        <n v="55"/>
        <n v="56"/>
        <n v="57"/>
        <n v="58"/>
        <n v="59"/>
        <n v="60"/>
        <n v="61"/>
        <n v="62"/>
      </sharedItems>
    </cacheField>
    <cacheField name="1Dig" numFmtId="0">
      <sharedItems containsSemiMixedTypes="0" containsString="0" containsNumber="1" containsInteger="1" minValue="1" maxValue="9" count="9">
        <n v="1"/>
        <n v="2"/>
        <n v="3"/>
        <n v="4"/>
        <n v="5"/>
        <n v="6"/>
        <n v="7"/>
        <n v="8"/>
        <n v="9"/>
      </sharedItems>
    </cacheField>
    <cacheField name="SAM_Code" numFmtId="0">
      <sharedItems count="62">
        <s v="aagri"/>
        <s v="afore"/>
        <s v="afish"/>
        <s v="acoal"/>
        <s v="agold"/>
        <s v="amore"/>
        <s v="aomin"/>
        <s v="afood"/>
        <s v="abevt"/>
        <s v="aweav"/>
        <s v="aknit"/>
        <s v="aleat"/>
        <s v="afoot"/>
        <s v="awood"/>
        <s v="apapr"/>
        <s v="aprnt"/>
        <s v="apetr"/>
        <s v="abchm"/>
        <s v="aochm"/>
        <s v="arubb"/>
        <s v="aplas"/>
        <s v="aglss"/>
        <s v="anmmi"/>
        <s v="abisc"/>
        <s v="anfme"/>
        <s v="afabm"/>
        <s v="amach"/>
        <s v="aemch"/>
        <s v="ardtv"/>
        <s v="amopt"/>
        <s v="amtvp"/>
        <s v="aotrp"/>
        <s v="afurn"/>
        <s v="aomnf"/>
        <s v="aelcg"/>
        <s v="awatd"/>
        <s v="acnst"/>
        <s v="awtrd"/>
        <s v="artrd"/>
        <s v="amtvs"/>
        <s v="aacct"/>
        <s v="altrp"/>
        <s v="awtrp"/>
        <s v="aatrp"/>
        <s v="atrps"/>
        <s v="apost"/>
        <s v="afins"/>
        <s v="ainsp"/>
        <s v="aofin"/>
        <s v="areal"/>
        <s v="arent"/>
        <s v="acomp"/>
        <s v="arsea"/>
        <s v="aobus"/>
        <s v="apuba"/>
        <s v="aeduc"/>
        <s v="aheal"/>
        <s v="awast"/>
        <s v="amorg"/>
        <s v="arecr"/>
        <s v="aoact"/>
        <s v="anobs"/>
      </sharedItems>
    </cacheField>
    <cacheField name="SAM_Description" numFmtId="0">
      <sharedItems count="62">
        <s v="Agriculture"/>
        <s v="Forestry"/>
        <s v="Fishing"/>
        <s v="Mining of coal and lignite"/>
        <s v="Mining of gold and uranium ore"/>
        <s v="Mining of metal ores"/>
        <s v="Other mining and quarrying"/>
        <s v="Food"/>
        <s v="Beverages and tobacco"/>
        <s v="Spinning, weaving and finishing of textiles"/>
        <s v="Knitted, crouched fabrics, wearing apparel, fur articles"/>
        <s v="Tanning and dressing of leather"/>
        <s v="Footwear"/>
        <s v="Sawmilling, planing of wood, cork, straw"/>
        <s v="Paper"/>
        <s v="Publishing, printing, recorded media"/>
        <s v="Coke oven, petroleum refineries"/>
        <s v="Nuclear fuel, basic chemicals"/>
        <s v="Other chemical products, man-made fibres"/>
        <s v="Rubber"/>
        <s v="Plastic"/>
        <s v="Glass"/>
        <s v="Non-metallic minerals"/>
        <s v="Basic iron and steel, casting of metals"/>
        <s v="Basic precious and non-ferrous metals"/>
        <s v="Fabricated metal products"/>
        <s v="Machinery and equipment"/>
        <s v="Electrical machinery and apparatus"/>
        <s v="Radio, television, communication equipment and apparatus"/>
        <s v="Medical, precision, optical instruments, watches and clocks"/>
        <s v="Motor vehicles, trailers, parts"/>
        <s v="Other transport equipment"/>
        <s v="Furniture"/>
        <s v="Manufacturing n.e.c, recycling"/>
        <s v="Electricity, gas, steam and hot water supply"/>
        <s v="Collection, purification and distribution of water"/>
        <s v="Construction"/>
        <s v="Wholesale trade, commission trade"/>
        <s v="Retail trade"/>
        <s v="Sale, maintenance, repair of motor vehicles"/>
        <s v="Hotels and restaurants"/>
        <s v="Land transport, transport via pipe lines"/>
        <s v="Water transport"/>
        <s v="Air transport"/>
        <s v="Auxiliary transport"/>
        <s v="Post and telecommunication"/>
        <s v="Financial intermediation"/>
        <s v="Insurance and pension funding"/>
        <s v="Activities to financial intermediation"/>
        <s v="Real estate activities"/>
        <s v="Renting of machinery and equipment"/>
        <s v="Computer and related activities"/>
        <s v="Research and experimental development"/>
        <s v="Other business activities"/>
        <s v="Government"/>
        <s v="Education"/>
        <s v="Health and social work"/>
        <s v="Sewerage and refuse disposal"/>
        <s v="Activities of membership organisations"/>
        <s v="Recreational, cultural and sporting activities"/>
        <s v="Other activities"/>
        <s v="Non-observed, informal, non-profit, households,"/>
      </sharedItems>
    </cacheField>
    <cacheField name="total" numFmtId="3">
      <sharedItems containsSemiMixedTypes="0" containsString="0" containsNumber="1" minValue="3.8500727806402377" maxValue="2366.5027145442659"/>
    </cacheField>
    <cacheField name="flab-p" numFmtId="3">
      <sharedItems containsSemiMixedTypes="0" containsString="0" containsNumber="1" minValue="0" maxValue="413.7435280983766"/>
    </cacheField>
    <cacheField name="flab-m" numFmtId="3">
      <sharedItems containsSemiMixedTypes="0" containsString="0" containsNumber="1" minValue="9.0419883353559133E-2" maxValue="489.64547147733276"/>
    </cacheField>
    <cacheField name="flab-s" numFmtId="3">
      <sharedItems containsSemiMixedTypes="0" containsString="0" containsNumber="1" minValue="0.53732451936222525" maxValue="864.65360126004271"/>
    </cacheField>
    <cacheField name="flab-t" numFmtId="3">
      <sharedItems containsSemiMixedTypes="0" containsString="0" containsNumber="1" minValue="2.0399440853271598" maxValue="740.0295157830092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2">
  <r>
    <x v="0"/>
    <x v="0"/>
    <x v="0"/>
    <x v="0"/>
    <n v="650.9384915290068"/>
    <n v="278.70519949748518"/>
    <n v="182.56243160016422"/>
    <n v="118.65125562135287"/>
    <n v="71.019604810004509"/>
  </r>
  <r>
    <x v="1"/>
    <x v="0"/>
    <x v="1"/>
    <x v="1"/>
    <n v="39.680533657467429"/>
    <n v="19.712242594384286"/>
    <n v="9.4435741429655629"/>
    <n v="7.977709051102396"/>
    <n v="2.5470078690151801"/>
  </r>
  <r>
    <x v="2"/>
    <x v="0"/>
    <x v="2"/>
    <x v="2"/>
    <n v="11.380974813525743"/>
    <n v="1.8881884778922431"/>
    <n v="2.8312030904767527"/>
    <n v="4.6216391598295878"/>
    <n v="2.0399440853271598"/>
  </r>
  <r>
    <x v="3"/>
    <x v="1"/>
    <x v="3"/>
    <x v="3"/>
    <n v="82.035851788880592"/>
    <n v="10.787748902943095"/>
    <n v="14.660034582108979"/>
    <n v="24.413334756346522"/>
    <n v="32.174733547481992"/>
  </r>
  <r>
    <x v="4"/>
    <x v="1"/>
    <x v="4"/>
    <x v="4"/>
    <n v="108.40281690477401"/>
    <n v="12.280993347091618"/>
    <n v="20.416574772539583"/>
    <n v="42.085950975205527"/>
    <n v="33.619297809937294"/>
  </r>
  <r>
    <x v="5"/>
    <x v="1"/>
    <x v="5"/>
    <x v="5"/>
    <n v="177.04171524484207"/>
    <n v="26.490556416429392"/>
    <n v="32.771039767067741"/>
    <n v="55.557380284250634"/>
    <n v="62.2227387770943"/>
  </r>
  <r>
    <x v="6"/>
    <x v="1"/>
    <x v="6"/>
    <x v="6"/>
    <n v="60.519616061503378"/>
    <n v="4.8793422225313625"/>
    <n v="9.5737056996808327"/>
    <n v="15.325551016446928"/>
    <n v="30.741017122844259"/>
  </r>
  <r>
    <x v="7"/>
    <x v="2"/>
    <x v="7"/>
    <x v="7"/>
    <n v="270.28246478435909"/>
    <n v="23.835736040766221"/>
    <n v="62.484241990786664"/>
    <n v="106.52155856126043"/>
    <n v="77.440928191545794"/>
  </r>
  <r>
    <x v="8"/>
    <x v="2"/>
    <x v="8"/>
    <x v="8"/>
    <n v="72.332566955750139"/>
    <n v="14.834886542156251"/>
    <n v="13.082711802806671"/>
    <n v="20.806687471956689"/>
    <n v="23.608281138830531"/>
  </r>
  <r>
    <x v="9"/>
    <x v="2"/>
    <x v="9"/>
    <x v="9"/>
    <n v="66.552739008986805"/>
    <n v="9.4207590312428557"/>
    <n v="12.153296477162534"/>
    <n v="23.845760869698442"/>
    <n v="21.132922630882984"/>
  </r>
  <r>
    <x v="10"/>
    <x v="2"/>
    <x v="10"/>
    <x v="10"/>
    <n v="146.09259520587062"/>
    <n v="20.604227267026541"/>
    <n v="37.579156414332715"/>
    <n v="55.255100145631339"/>
    <n v="32.654111378880039"/>
  </r>
  <r>
    <x v="11"/>
    <x v="2"/>
    <x v="11"/>
    <x v="11"/>
    <n v="14.037144928449736"/>
    <n v="9.75257936145454E-2"/>
    <n v="1.1626919455555"/>
    <n v="9.3589888613307668"/>
    <n v="3.4179383279489262"/>
  </r>
  <r>
    <x v="12"/>
    <x v="2"/>
    <x v="12"/>
    <x v="12"/>
    <n v="13.364096823041324"/>
    <n v="0.81943372517773727"/>
    <n v="2.2404282213998794"/>
    <n v="4.8042765278600115"/>
    <n v="5.4999583486036965"/>
  </r>
  <r>
    <x v="13"/>
    <x v="2"/>
    <x v="13"/>
    <x v="13"/>
    <n v="61.005251338205525"/>
    <n v="10.484524180578976"/>
    <n v="14.19402093175713"/>
    <n v="21.519070418655797"/>
    <n v="14.80763580721362"/>
  </r>
  <r>
    <x v="14"/>
    <x v="2"/>
    <x v="14"/>
    <x v="14"/>
    <n v="49.459716410238187"/>
    <n v="1.8361299648249561"/>
    <n v="9.2639879376668919"/>
    <n v="18.934214785420441"/>
    <n v="19.425383722325897"/>
  </r>
  <r>
    <x v="15"/>
    <x v="2"/>
    <x v="15"/>
    <x v="15"/>
    <n v="87.441092112692289"/>
    <n v="4.6686681655439894"/>
    <n v="11.123116118436771"/>
    <n v="30.027256417060538"/>
    <n v="41.622051411650979"/>
  </r>
  <r>
    <x v="16"/>
    <x v="2"/>
    <x v="16"/>
    <x v="16"/>
    <n v="40.574502736985416"/>
    <n v="0.94859269916628308"/>
    <n v="3.9417954069642316"/>
    <n v="8.5085811763344594"/>
    <n v="27.175533454520441"/>
  </r>
  <r>
    <x v="17"/>
    <x v="2"/>
    <x v="17"/>
    <x v="17"/>
    <n v="18.059723784180338"/>
    <n v="0.49848193747811959"/>
    <n v="1.8382020498382161"/>
    <n v="8.6981008971873521"/>
    <n v="7.0249388996766511"/>
  </r>
  <r>
    <x v="18"/>
    <x v="2"/>
    <x v="18"/>
    <x v="18"/>
    <n v="86.907608267034803"/>
    <n v="3.0847462732137219"/>
    <n v="12.833641310779276"/>
    <n v="30.248732792336352"/>
    <n v="40.740487890705438"/>
  </r>
  <r>
    <x v="19"/>
    <x v="2"/>
    <x v="19"/>
    <x v="19"/>
    <n v="19.787508617219448"/>
    <n v="1.243019577028728"/>
    <n v="3.3328580338018186"/>
    <n v="7.6342924558858574"/>
    <n v="7.5773385505030451"/>
  </r>
  <r>
    <x v="20"/>
    <x v="2"/>
    <x v="20"/>
    <x v="20"/>
    <n v="45.350501325161332"/>
    <n v="1.9646768457023236"/>
    <n v="11.056869568482597"/>
    <n v="19.993229445920331"/>
    <n v="12.335725465056088"/>
  </r>
  <r>
    <x v="21"/>
    <x v="2"/>
    <x v="21"/>
    <x v="21"/>
    <n v="16.937316562634695"/>
    <n v="0.56180882638628449"/>
    <n v="2.0793560537222957"/>
    <n v="9.9075977387436946"/>
    <n v="4.3885539437824193"/>
  </r>
  <r>
    <x v="22"/>
    <x v="2"/>
    <x v="22"/>
    <x v="22"/>
    <n v="76.176142832541643"/>
    <n v="14.746109964292543"/>
    <n v="23.252539033915347"/>
    <n v="19.692381229201757"/>
    <n v="18.485112605131995"/>
  </r>
  <r>
    <x v="23"/>
    <x v="2"/>
    <x v="23"/>
    <x v="23"/>
    <n v="113.67421716393157"/>
    <n v="13.02287287546897"/>
    <n v="20.412722029795514"/>
    <n v="36.402737571698736"/>
    <n v="43.835884686968349"/>
  </r>
  <r>
    <x v="24"/>
    <x v="2"/>
    <x v="24"/>
    <x v="24"/>
    <n v="19.019925088288211"/>
    <n v="1.1081953078444757"/>
    <n v="2.2294216525990751"/>
    <n v="6.7784459533219215"/>
    <n v="8.9038621745227413"/>
  </r>
  <r>
    <x v="25"/>
    <x v="2"/>
    <x v="25"/>
    <x v="25"/>
    <n v="169.98475377903773"/>
    <n v="18.889981519616406"/>
    <n v="41.572965581928855"/>
    <n v="63.744580019946056"/>
    <n v="45.777226657546429"/>
  </r>
  <r>
    <x v="26"/>
    <x v="2"/>
    <x v="26"/>
    <x v="26"/>
    <n v="110.69384816927179"/>
    <n v="7.0750094055087516"/>
    <n v="15.135424712619185"/>
    <n v="35.257530052132111"/>
    <n v="53.225883999011749"/>
  </r>
  <r>
    <x v="27"/>
    <x v="2"/>
    <x v="27"/>
    <x v="27"/>
    <n v="31.742970408357198"/>
    <n v="2.0715000970463024"/>
    <n v="5.3524198510804899"/>
    <n v="10.947216542739415"/>
    <n v="13.37183391749099"/>
  </r>
  <r>
    <x v="28"/>
    <x v="2"/>
    <x v="28"/>
    <x v="28"/>
    <n v="5.0829073809552661"/>
    <n v="8.5933017981189061E-2"/>
    <n v="1.7756091923398061"/>
    <n v="0.53732451936222525"/>
    <n v="2.6840406512720461"/>
  </r>
  <r>
    <x v="29"/>
    <x v="2"/>
    <x v="29"/>
    <x v="29"/>
    <n v="18.793520523541769"/>
    <n v="9.4409323886753063E-2"/>
    <n v="2.2583828524817284"/>
    <n v="5.5433616234751604"/>
    <n v="10.897366723698125"/>
  </r>
  <r>
    <x v="30"/>
    <x v="2"/>
    <x v="30"/>
    <x v="30"/>
    <n v="114.9845841749448"/>
    <n v="4.2043662366931542"/>
    <n v="14.492905522190005"/>
    <n v="39.980361315479819"/>
    <n v="56.30695110058182"/>
  </r>
  <r>
    <x v="31"/>
    <x v="2"/>
    <x v="31"/>
    <x v="31"/>
    <n v="15.986275045797273"/>
    <n v="0"/>
    <n v="2.9912681882413397"/>
    <n v="5.3792433565449853"/>
    <n v="7.6157635010109477"/>
  </r>
  <r>
    <x v="32"/>
    <x v="2"/>
    <x v="32"/>
    <x v="32"/>
    <n v="46.487023032299568"/>
    <n v="7.313026914087434"/>
    <n v="9.4349955126992757"/>
    <n v="21.106502201156474"/>
    <n v="8.6324984043563848"/>
  </r>
  <r>
    <x v="33"/>
    <x v="2"/>
    <x v="33"/>
    <x v="33"/>
    <n v="29.189003540223588"/>
    <n v="4.7654975404935378"/>
    <n v="3.0627887704155725"/>
    <n v="11.736904355843704"/>
    <n v="9.6238128734707722"/>
  </r>
  <r>
    <x v="34"/>
    <x v="3"/>
    <x v="34"/>
    <x v="34"/>
    <n v="83.357406062354841"/>
    <n v="3.9535453020944669"/>
    <n v="5.2935513708654121"/>
    <n v="16.458858112619485"/>
    <n v="57.651451276775468"/>
  </r>
  <r>
    <x v="35"/>
    <x v="3"/>
    <x v="35"/>
    <x v="35"/>
    <n v="33.642593937645152"/>
    <n v="7.137279511479206"/>
    <n v="7.0133888754565827"/>
    <n v="8.9357798787984493"/>
    <n v="10.556145671910915"/>
  </r>
  <r>
    <x v="36"/>
    <x v="4"/>
    <x v="36"/>
    <x v="36"/>
    <n v="1249"/>
    <n v="261.49313816107411"/>
    <n v="321.91043429327249"/>
    <n v="384.08457367891026"/>
    <n v="281.51185386674308"/>
  </r>
  <r>
    <x v="37"/>
    <x v="5"/>
    <x v="37"/>
    <x v="37"/>
    <n v="193.41117295399903"/>
    <n v="20.439445983042759"/>
    <n v="30.629175003781015"/>
    <n v="64.204181836125059"/>
    <n v="78.138370131050195"/>
  </r>
  <r>
    <x v="38"/>
    <x v="5"/>
    <x v="38"/>
    <x v="38"/>
    <n v="2366.5027145442659"/>
    <n v="314.53334817676284"/>
    <n v="489.64547147733276"/>
    <n v="864.65360126004271"/>
    <n v="697.6702936301275"/>
  </r>
  <r>
    <x v="39"/>
    <x v="5"/>
    <x v="39"/>
    <x v="39"/>
    <n v="642.08611250173487"/>
    <n v="47.069724608024863"/>
    <n v="126.43467047703487"/>
    <n v="252.33856970235286"/>
    <n v="216.24314771432228"/>
  </r>
  <r>
    <x v="40"/>
    <x v="6"/>
    <x v="40"/>
    <x v="40"/>
    <n v="360.24684921342396"/>
    <n v="26.223213836884064"/>
    <n v="62.626530659338705"/>
    <n v="153.05617635287234"/>
    <n v="118.34092836432879"/>
  </r>
  <r>
    <x v="41"/>
    <x v="6"/>
    <x v="41"/>
    <x v="41"/>
    <n v="385.38795604648328"/>
    <n v="46.009899802760849"/>
    <n v="84.22183762871542"/>
    <n v="143.9207266792049"/>
    <n v="111.23549193580212"/>
  </r>
  <r>
    <x v="42"/>
    <x v="6"/>
    <x v="42"/>
    <x v="42"/>
    <n v="3.8500727806402377"/>
    <n v="0"/>
    <n v="9.0419883353559133E-2"/>
    <n v="1.457682546984066"/>
    <n v="2.3019703503026125"/>
  </r>
  <r>
    <x v="43"/>
    <x v="6"/>
    <x v="43"/>
    <x v="43"/>
    <n v="26.224190478602488"/>
    <n v="1.7559858570565057"/>
    <n v="1.1076059544502974"/>
    <n v="8.0504175197137613"/>
    <n v="15.310181147381922"/>
  </r>
  <r>
    <x v="44"/>
    <x v="6"/>
    <x v="44"/>
    <x v="44"/>
    <n v="40.482540602719212"/>
    <n v="2.5991025287322014"/>
    <n v="4.704406570060077"/>
    <n v="14.885045661303113"/>
    <n v="18.293985842623822"/>
  </r>
  <r>
    <x v="45"/>
    <x v="6"/>
    <x v="45"/>
    <x v="45"/>
    <n v="115.80839087813072"/>
    <n v="2.960903646631952"/>
    <n v="10.611629914963201"/>
    <n v="36.816585492833099"/>
    <n v="65.419271823702474"/>
  </r>
  <r>
    <x v="46"/>
    <x v="7"/>
    <x v="46"/>
    <x v="46"/>
    <n v="243.77776877592564"/>
    <n v="2.3790888182853305"/>
    <n v="8.6687572139194273"/>
    <n v="54.624334046798353"/>
    <n v="178.10558869692252"/>
  </r>
  <r>
    <x v="47"/>
    <x v="7"/>
    <x v="47"/>
    <x v="47"/>
    <n v="117.79756383674084"/>
    <n v="0.43679991480058716"/>
    <n v="4.0981732622487037"/>
    <n v="31.048213936073363"/>
    <n v="82.214376723618173"/>
  </r>
  <r>
    <x v="48"/>
    <x v="7"/>
    <x v="48"/>
    <x v="48"/>
    <n v="19.415833579001806"/>
    <n v="0.2328834107291631"/>
    <n v="0.3726453104689767"/>
    <n v="5.0036748138711484"/>
    <n v="13.806630043932516"/>
  </r>
  <r>
    <x v="49"/>
    <x v="7"/>
    <x v="49"/>
    <x v="49"/>
    <n v="99.79923705936541"/>
    <n v="5.0019843903951768"/>
    <n v="12.967379913458421"/>
    <n v="29.737720506976398"/>
    <n v="52.092152248535413"/>
  </r>
  <r>
    <x v="50"/>
    <x v="7"/>
    <x v="50"/>
    <x v="50"/>
    <n v="52.340730122360029"/>
    <n v="2.4726992132302685"/>
    <n v="7.7965338908610731"/>
    <n v="17.127214019573341"/>
    <n v="24.94428299869535"/>
  </r>
  <r>
    <x v="51"/>
    <x v="7"/>
    <x v="51"/>
    <x v="51"/>
    <n v="117.13599126571972"/>
    <n v="2.2846519742792495"/>
    <n v="6.0423257065885103"/>
    <n v="24.315841927390387"/>
    <n v="84.493171657461559"/>
  </r>
  <r>
    <x v="52"/>
    <x v="7"/>
    <x v="52"/>
    <x v="52"/>
    <n v="23.102262483417899"/>
    <n v="0.65073521307681592"/>
    <n v="2.3394546266835849"/>
    <n v="2.8352712393267328"/>
    <n v="17.276801404330769"/>
  </r>
  <r>
    <x v="53"/>
    <x v="7"/>
    <x v="53"/>
    <x v="53"/>
    <n v="1356.6306128774684"/>
    <n v="74.532563293148044"/>
    <n v="194.76480161599798"/>
    <n v="521.39320481316668"/>
    <n v="565.94004315515554"/>
  </r>
  <r>
    <x v="54"/>
    <x v="8"/>
    <x v="54"/>
    <x v="54"/>
    <n v="946.50970589983115"/>
    <n v="46.858761723411234"/>
    <n v="78.535668535583383"/>
    <n v="260.5323141918883"/>
    <n v="560.58296144894814"/>
  </r>
  <r>
    <x v="55"/>
    <x v="8"/>
    <x v="55"/>
    <x v="55"/>
    <n v="998.9814041237388"/>
    <n v="50.040186882914398"/>
    <n v="59.81517898843304"/>
    <n v="149.09652246938208"/>
    <n v="740.02951578300929"/>
  </r>
  <r>
    <x v="56"/>
    <x v="8"/>
    <x v="56"/>
    <x v="56"/>
    <n v="911.23877437470969"/>
    <n v="55.397876865141932"/>
    <n v="93.86685057287788"/>
    <n v="245.94211573619359"/>
    <n v="516.03193120049639"/>
  </r>
  <r>
    <x v="57"/>
    <x v="8"/>
    <x v="57"/>
    <x v="57"/>
    <n v="35.575916080341976"/>
    <n v="6.0787656907635848"/>
    <n v="5.7946339851378834"/>
    <n v="12.109627332182193"/>
    <n v="11.592889072258316"/>
  </r>
  <r>
    <x v="58"/>
    <x v="8"/>
    <x v="58"/>
    <x v="58"/>
    <n v="82.913168999913239"/>
    <n v="3.8318493353494141"/>
    <n v="7.5797387489080723"/>
    <n v="13.958864618435467"/>
    <n v="57.542716297220281"/>
  </r>
  <r>
    <x v="59"/>
    <x v="8"/>
    <x v="59"/>
    <x v="59"/>
    <n v="149.45724959403023"/>
    <n v="8.2866026865946925"/>
    <n v="12.816359498797235"/>
    <n v="44.208968262499013"/>
    <n v="84.1453191461393"/>
  </r>
  <r>
    <x v="60"/>
    <x v="8"/>
    <x v="60"/>
    <x v="60"/>
    <n v="315.19245715970368"/>
    <n v="44.744782477111187"/>
    <n v="79.894421037616794"/>
    <n v="119.14518611840292"/>
    <n v="71.408067526572765"/>
  </r>
  <r>
    <x v="61"/>
    <x v="8"/>
    <x v="61"/>
    <x v="61"/>
    <n v="1287.1313237677311"/>
    <n v="413.7435280983766"/>
    <n v="441.76525503091062"/>
    <n v="327.20274998009791"/>
    <n v="104.4197906583461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le9" cacheId="0" applyNumberFormats="0" applyBorderFormats="0" applyFontFormats="0" applyPatternFormats="0" applyAlignmentFormats="0" applyWidthHeightFormats="1" dataCaption="Values" updatedVersion="6" minRefreshableVersion="3" itemPrintTitles="1" createdVersion="6" indent="0" compact="0" compactData="0" gridDropZones="1" multipleFieldFilters="0">
  <location ref="A3:I67" firstHeaderRow="1" firstDataRow="2" firstDataCol="4"/>
  <pivotFields count="9">
    <pivotField axis="axisRow" compact="0" outline="0" showAll="0" defaultSubtotal="0">
      <items count="6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7"/>
        <item x="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2">
        <item x="40"/>
        <item x="0"/>
        <item x="43"/>
        <item x="17"/>
        <item x="8"/>
        <item x="23"/>
        <item x="36"/>
        <item x="3"/>
        <item x="51"/>
        <item x="55"/>
        <item x="34"/>
        <item x="27"/>
        <item x="25"/>
        <item x="46"/>
        <item x="2"/>
        <item x="7"/>
        <item x="12"/>
        <item x="1"/>
        <item x="32"/>
        <item x="21"/>
        <item x="4"/>
        <item x="56"/>
        <item x="47"/>
        <item x="10"/>
        <item x="11"/>
        <item x="41"/>
        <item x="26"/>
        <item x="29"/>
        <item x="5"/>
        <item x="58"/>
        <item x="30"/>
        <item x="39"/>
        <item x="24"/>
        <item x="22"/>
        <item x="61"/>
        <item x="60"/>
        <item x="53"/>
        <item x="18"/>
        <item x="48"/>
        <item x="6"/>
        <item x="33"/>
        <item x="31"/>
        <item x="14"/>
        <item x="16"/>
        <item x="20"/>
        <item x="45"/>
        <item x="15"/>
        <item x="54"/>
        <item x="28"/>
        <item x="49"/>
        <item x="59"/>
        <item x="50"/>
        <item x="52"/>
        <item x="38"/>
        <item x="19"/>
        <item x="44"/>
        <item x="57"/>
        <item x="35"/>
        <item x="9"/>
        <item x="13"/>
        <item x="37"/>
        <item x="42"/>
      </items>
    </pivotField>
    <pivotField axis="axisRow" compact="0" outline="0" showAll="0">
      <items count="63">
        <item x="58"/>
        <item x="48"/>
        <item x="0"/>
        <item x="43"/>
        <item x="44"/>
        <item x="23"/>
        <item x="24"/>
        <item x="8"/>
        <item x="16"/>
        <item x="35"/>
        <item x="51"/>
        <item x="36"/>
        <item x="55"/>
        <item x="27"/>
        <item x="34"/>
        <item x="25"/>
        <item x="46"/>
        <item x="2"/>
        <item x="7"/>
        <item x="12"/>
        <item x="1"/>
        <item x="32"/>
        <item x="21"/>
        <item x="54"/>
        <item x="56"/>
        <item x="40"/>
        <item x="47"/>
        <item x="10"/>
        <item x="41"/>
        <item x="26"/>
        <item x="33"/>
        <item x="29"/>
        <item x="3"/>
        <item x="4"/>
        <item x="5"/>
        <item x="30"/>
        <item x="22"/>
        <item x="61"/>
        <item x="17"/>
        <item x="60"/>
        <item x="53"/>
        <item x="18"/>
        <item x="6"/>
        <item x="31"/>
        <item x="14"/>
        <item x="20"/>
        <item x="45"/>
        <item x="15"/>
        <item x="28"/>
        <item x="49"/>
        <item x="59"/>
        <item x="50"/>
        <item x="52"/>
        <item x="38"/>
        <item x="19"/>
        <item x="39"/>
        <item x="13"/>
        <item x="57"/>
        <item x="9"/>
        <item x="11"/>
        <item x="42"/>
        <item x="37"/>
        <item t="default"/>
      </items>
    </pivotField>
    <pivotField dataField="1" compact="0" numFmtId="3" outline="0" showAll="0"/>
    <pivotField dataField="1" compact="0" numFmtId="3" outline="0" showAll="0"/>
    <pivotField dataField="1" compact="0" numFmtId="3" outline="0" showAll="0"/>
    <pivotField dataField="1" compact="0" numFmtId="3" outline="0" showAll="0"/>
    <pivotField dataField="1" compact="0" numFmtId="3" outline="0" showAll="0"/>
  </pivotFields>
  <rowFields count="4">
    <field x="0"/>
    <field x="1"/>
    <field x="2"/>
    <field x="3"/>
  </rowFields>
  <rowItems count="63">
    <i>
      <x/>
      <x/>
      <x v="1"/>
      <x v="2"/>
    </i>
    <i>
      <x v="1"/>
      <x/>
      <x v="17"/>
      <x v="20"/>
    </i>
    <i>
      <x v="2"/>
      <x/>
      <x v="14"/>
      <x v="17"/>
    </i>
    <i>
      <x v="3"/>
      <x v="1"/>
      <x v="7"/>
      <x v="32"/>
    </i>
    <i>
      <x v="4"/>
      <x v="1"/>
      <x v="20"/>
      <x v="33"/>
    </i>
    <i>
      <x v="5"/>
      <x v="1"/>
      <x v="28"/>
      <x v="34"/>
    </i>
    <i>
      <x v="6"/>
      <x v="1"/>
      <x v="39"/>
      <x v="42"/>
    </i>
    <i>
      <x v="7"/>
      <x v="2"/>
      <x v="15"/>
      <x v="18"/>
    </i>
    <i>
      <x v="8"/>
      <x v="2"/>
      <x v="4"/>
      <x v="7"/>
    </i>
    <i>
      <x v="9"/>
      <x v="2"/>
      <x v="58"/>
      <x v="58"/>
    </i>
    <i>
      <x v="10"/>
      <x v="2"/>
      <x v="23"/>
      <x v="27"/>
    </i>
    <i>
      <x v="11"/>
      <x v="2"/>
      <x v="24"/>
      <x v="59"/>
    </i>
    <i>
      <x v="12"/>
      <x v="2"/>
      <x v="16"/>
      <x v="19"/>
    </i>
    <i>
      <x v="13"/>
      <x v="2"/>
      <x v="59"/>
      <x v="56"/>
    </i>
    <i>
      <x v="14"/>
      <x v="2"/>
      <x v="42"/>
      <x v="44"/>
    </i>
    <i>
      <x v="15"/>
      <x v="2"/>
      <x v="46"/>
      <x v="47"/>
    </i>
    <i>
      <x v="16"/>
      <x v="2"/>
      <x v="43"/>
      <x v="8"/>
    </i>
    <i>
      <x v="17"/>
      <x v="2"/>
      <x v="3"/>
      <x v="38"/>
    </i>
    <i>
      <x v="18"/>
      <x v="2"/>
      <x v="37"/>
      <x v="41"/>
    </i>
    <i>
      <x v="19"/>
      <x v="2"/>
      <x v="54"/>
      <x v="54"/>
    </i>
    <i>
      <x v="20"/>
      <x v="2"/>
      <x v="44"/>
      <x v="45"/>
    </i>
    <i>
      <x v="21"/>
      <x v="2"/>
      <x v="19"/>
      <x v="22"/>
    </i>
    <i>
      <x v="22"/>
      <x v="2"/>
      <x v="33"/>
      <x v="36"/>
    </i>
    <i>
      <x v="23"/>
      <x v="2"/>
      <x v="5"/>
      <x v="5"/>
    </i>
    <i>
      <x v="24"/>
      <x v="2"/>
      <x v="32"/>
      <x v="6"/>
    </i>
    <i>
      <x v="25"/>
      <x v="2"/>
      <x v="12"/>
      <x v="15"/>
    </i>
    <i>
      <x v="26"/>
      <x v="2"/>
      <x v="26"/>
      <x v="29"/>
    </i>
    <i>
      <x v="27"/>
      <x v="2"/>
      <x v="11"/>
      <x v="13"/>
    </i>
    <i>
      <x v="28"/>
      <x v="2"/>
      <x v="48"/>
      <x v="48"/>
    </i>
    <i>
      <x v="29"/>
      <x v="2"/>
      <x v="27"/>
      <x v="31"/>
    </i>
    <i>
      <x v="30"/>
      <x v="2"/>
      <x v="30"/>
      <x v="35"/>
    </i>
    <i>
      <x v="31"/>
      <x v="2"/>
      <x v="41"/>
      <x v="43"/>
    </i>
    <i>
      <x v="32"/>
      <x v="2"/>
      <x v="18"/>
      <x v="21"/>
    </i>
    <i>
      <x v="33"/>
      <x v="2"/>
      <x v="40"/>
      <x v="30"/>
    </i>
    <i>
      <x v="34"/>
      <x v="3"/>
      <x v="10"/>
      <x v="14"/>
    </i>
    <i>
      <x v="35"/>
      <x v="3"/>
      <x v="57"/>
      <x v="9"/>
    </i>
    <i>
      <x v="36"/>
      <x v="4"/>
      <x v="6"/>
      <x v="11"/>
    </i>
    <i>
      <x v="37"/>
      <x v="5"/>
      <x v="60"/>
      <x v="61"/>
    </i>
    <i>
      <x v="38"/>
      <x v="5"/>
      <x v="53"/>
      <x v="53"/>
    </i>
    <i>
      <x v="39"/>
      <x v="5"/>
      <x v="31"/>
      <x v="55"/>
    </i>
    <i>
      <x v="40"/>
      <x v="6"/>
      <x/>
      <x v="25"/>
    </i>
    <i>
      <x v="41"/>
      <x v="6"/>
      <x v="25"/>
      <x v="28"/>
    </i>
    <i>
      <x v="42"/>
      <x v="6"/>
      <x v="61"/>
      <x v="60"/>
    </i>
    <i>
      <x v="43"/>
      <x v="6"/>
      <x v="2"/>
      <x v="3"/>
    </i>
    <i>
      <x v="44"/>
      <x v="6"/>
      <x v="55"/>
      <x v="4"/>
    </i>
    <i>
      <x v="45"/>
      <x v="6"/>
      <x v="45"/>
      <x v="46"/>
    </i>
    <i>
      <x v="46"/>
      <x v="7"/>
      <x v="13"/>
      <x v="16"/>
    </i>
    <i>
      <x v="47"/>
      <x v="7"/>
      <x v="22"/>
      <x v="26"/>
    </i>
    <i>
      <x v="48"/>
      <x v="7"/>
      <x v="38"/>
      <x v="1"/>
    </i>
    <i>
      <x v="49"/>
      <x v="7"/>
      <x v="49"/>
      <x v="49"/>
    </i>
    <i>
      <x v="50"/>
      <x v="7"/>
      <x v="51"/>
      <x v="51"/>
    </i>
    <i>
      <x v="51"/>
      <x v="7"/>
      <x v="8"/>
      <x v="10"/>
    </i>
    <i>
      <x v="52"/>
      <x v="7"/>
      <x v="52"/>
      <x v="52"/>
    </i>
    <i>
      <x v="53"/>
      <x v="7"/>
      <x v="36"/>
      <x v="40"/>
    </i>
    <i>
      <x v="54"/>
      <x v="8"/>
      <x v="47"/>
      <x v="23"/>
    </i>
    <i>
      <x v="55"/>
      <x v="8"/>
      <x v="9"/>
      <x v="12"/>
    </i>
    <i>
      <x v="56"/>
      <x v="8"/>
      <x v="21"/>
      <x v="24"/>
    </i>
    <i>
      <x v="57"/>
      <x v="8"/>
      <x v="56"/>
      <x v="57"/>
    </i>
    <i>
      <x v="58"/>
      <x v="8"/>
      <x v="29"/>
      <x/>
    </i>
    <i>
      <x v="59"/>
      <x v="8"/>
      <x v="50"/>
      <x v="50"/>
    </i>
    <i>
      <x v="60"/>
      <x v="8"/>
      <x v="35"/>
      <x v="39"/>
    </i>
    <i>
      <x v="61"/>
      <x v="8"/>
      <x v="34"/>
      <x v="37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um of flab-p" fld="5" baseField="0" baseItem="0"/>
    <dataField name="Sum of flab-m" fld="6" baseField="0" baseItem="0"/>
    <dataField name="Sum of flab-s" fld="7" baseField="0" baseItem="0"/>
    <dataField name="Sum of flab-t" fld="8" baseField="0" baseItem="0"/>
    <dataField name="Sum of total" fld="4" baseField="0" baseItem="0"/>
  </dataFields>
  <formats count="162">
    <format dxfId="161">
      <pivotArea outline="0" collapsedLevelsAreSubtotals="1" fieldPosition="0"/>
    </format>
    <format dxfId="160">
      <pivotArea type="all" dataOnly="0" outline="0" fieldPosition="0"/>
    </format>
    <format dxfId="159">
      <pivotArea outline="0" collapsedLevelsAreSubtotals="1" fieldPosition="0"/>
    </format>
    <format dxfId="158">
      <pivotArea type="origin" dataOnly="0" labelOnly="1" outline="0" fieldPosition="0"/>
    </format>
    <format dxfId="157">
      <pivotArea field="-2" type="button" dataOnly="0" labelOnly="1" outline="0" axis="axisCol" fieldPosition="0"/>
    </format>
    <format dxfId="156">
      <pivotArea type="topRight" dataOnly="0" labelOnly="1" outline="0" fieldPosition="0"/>
    </format>
    <format dxfId="155">
      <pivotArea field="0" type="button" dataOnly="0" labelOnly="1" outline="0" axis="axisRow" fieldPosition="0"/>
    </format>
    <format dxfId="154">
      <pivotArea field="1" type="button" dataOnly="0" labelOnly="1" outline="0" axis="axisRow" fieldPosition="1"/>
    </format>
    <format dxfId="153">
      <pivotArea field="2" type="button" dataOnly="0" labelOnly="1" outline="0" axis="axisRow" fieldPosition="2"/>
    </format>
    <format dxfId="152">
      <pivotArea field="3" type="button" dataOnly="0" labelOnly="1" outline="0" axis="axisRow" fieldPosition="3"/>
    </format>
    <format dxfId="151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50">
      <pivotArea dataOnly="0" labelOnly="1" outline="0" fieldPosition="0">
        <references count="1">
          <reference field="0" count="12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149">
      <pivotArea dataOnly="0" labelOnly="1" grandRow="1" outline="0" fieldPosition="0"/>
    </format>
    <format dxfId="148">
      <pivotArea dataOnly="0" labelOnly="1" outline="0" fieldPosition="0">
        <references count="2">
          <reference field="0" count="1" selected="0">
            <x v="0"/>
          </reference>
          <reference field="1" count="1">
            <x v="0"/>
          </reference>
        </references>
      </pivotArea>
    </format>
    <format dxfId="147">
      <pivotArea dataOnly="0" labelOnly="1" outline="0" fieldPosition="0">
        <references count="2">
          <reference field="0" count="1" selected="0">
            <x v="3"/>
          </reference>
          <reference field="1" count="1">
            <x v="1"/>
          </reference>
        </references>
      </pivotArea>
    </format>
    <format dxfId="146">
      <pivotArea dataOnly="0" labelOnly="1" outline="0" fieldPosition="0">
        <references count="2">
          <reference field="0" count="1" selected="0">
            <x v="7"/>
          </reference>
          <reference field="1" count="1">
            <x v="2"/>
          </reference>
        </references>
      </pivotArea>
    </format>
    <format dxfId="145">
      <pivotArea dataOnly="0" labelOnly="1" outline="0" fieldPosition="0">
        <references count="2">
          <reference field="0" count="1" selected="0">
            <x v="34"/>
          </reference>
          <reference field="1" count="1">
            <x v="3"/>
          </reference>
        </references>
      </pivotArea>
    </format>
    <format dxfId="144">
      <pivotArea dataOnly="0" labelOnly="1" outline="0" fieldPosition="0">
        <references count="2">
          <reference field="0" count="1" selected="0">
            <x v="36"/>
          </reference>
          <reference field="1" count="1">
            <x v="4"/>
          </reference>
        </references>
      </pivotArea>
    </format>
    <format dxfId="143">
      <pivotArea dataOnly="0" labelOnly="1" outline="0" fieldPosition="0">
        <references count="2">
          <reference field="0" count="1" selected="0">
            <x v="37"/>
          </reference>
          <reference field="1" count="1">
            <x v="5"/>
          </reference>
        </references>
      </pivotArea>
    </format>
    <format dxfId="142">
      <pivotArea dataOnly="0" labelOnly="1" outline="0" fieldPosition="0">
        <references count="2">
          <reference field="0" count="1" selected="0">
            <x v="40"/>
          </reference>
          <reference field="1" count="1">
            <x v="6"/>
          </reference>
        </references>
      </pivotArea>
    </format>
    <format dxfId="141">
      <pivotArea dataOnly="0" labelOnly="1" outline="0" fieldPosition="0">
        <references count="2">
          <reference field="0" count="1" selected="0">
            <x v="46"/>
          </reference>
          <reference field="1" count="1">
            <x v="7"/>
          </reference>
        </references>
      </pivotArea>
    </format>
    <format dxfId="140">
      <pivotArea dataOnly="0" labelOnly="1" outline="0" fieldPosition="0">
        <references count="2">
          <reference field="0" count="1" selected="0">
            <x v="54"/>
          </reference>
          <reference field="1" count="1">
            <x v="8"/>
          </reference>
        </references>
      </pivotArea>
    </format>
    <format dxfId="139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0"/>
          </reference>
          <reference field="2" count="1">
            <x v="1"/>
          </reference>
        </references>
      </pivotArea>
    </format>
    <format dxfId="138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17"/>
          </reference>
        </references>
      </pivotArea>
    </format>
    <format dxfId="137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14"/>
          </reference>
        </references>
      </pivotArea>
    </format>
    <format dxfId="136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1"/>
          </reference>
          <reference field="2" count="1">
            <x v="7"/>
          </reference>
        </references>
      </pivotArea>
    </format>
    <format dxfId="135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1"/>
          </reference>
          <reference field="2" count="1">
            <x v="20"/>
          </reference>
        </references>
      </pivotArea>
    </format>
    <format dxfId="134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1"/>
          </reference>
          <reference field="2" count="1">
            <x v="28"/>
          </reference>
        </references>
      </pivotArea>
    </format>
    <format dxfId="133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1"/>
          </reference>
          <reference field="2" count="1">
            <x v="39"/>
          </reference>
        </references>
      </pivotArea>
    </format>
    <format dxfId="132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2"/>
          </reference>
          <reference field="2" count="1">
            <x v="15"/>
          </reference>
        </references>
      </pivotArea>
    </format>
    <format dxfId="131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2"/>
          </reference>
          <reference field="2" count="1">
            <x v="4"/>
          </reference>
        </references>
      </pivotArea>
    </format>
    <format dxfId="130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2"/>
          </reference>
          <reference field="2" count="1">
            <x v="58"/>
          </reference>
        </references>
      </pivotArea>
    </format>
    <format dxfId="129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2"/>
          </reference>
          <reference field="2" count="1">
            <x v="23"/>
          </reference>
        </references>
      </pivotArea>
    </format>
    <format dxfId="128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2"/>
          </reference>
          <reference field="2" count="1">
            <x v="24"/>
          </reference>
        </references>
      </pivotArea>
    </format>
    <format dxfId="127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2"/>
          </reference>
          <reference field="2" count="1">
            <x v="16"/>
          </reference>
        </references>
      </pivotArea>
    </format>
    <format dxfId="126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2"/>
          </reference>
          <reference field="2" count="1">
            <x v="59"/>
          </reference>
        </references>
      </pivotArea>
    </format>
    <format dxfId="125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2"/>
          </reference>
          <reference field="2" count="1">
            <x v="42"/>
          </reference>
        </references>
      </pivotArea>
    </format>
    <format dxfId="124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2"/>
          </reference>
          <reference field="2" count="1">
            <x v="46"/>
          </reference>
        </references>
      </pivotArea>
    </format>
    <format dxfId="123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2"/>
          </reference>
          <reference field="2" count="1">
            <x v="43"/>
          </reference>
        </references>
      </pivotArea>
    </format>
    <format dxfId="122">
      <pivotArea dataOnly="0" labelOnly="1" outline="0" fieldPosition="0">
        <references count="3">
          <reference field="0" count="1" selected="0">
            <x v="17"/>
          </reference>
          <reference field="1" count="1" selected="0">
            <x v="2"/>
          </reference>
          <reference field="2" count="1">
            <x v="3"/>
          </reference>
        </references>
      </pivotArea>
    </format>
    <format dxfId="121">
      <pivotArea dataOnly="0" labelOnly="1" outline="0" fieldPosition="0">
        <references count="3">
          <reference field="0" count="1" selected="0">
            <x v="18"/>
          </reference>
          <reference field="1" count="1" selected="0">
            <x v="2"/>
          </reference>
          <reference field="2" count="1">
            <x v="37"/>
          </reference>
        </references>
      </pivotArea>
    </format>
    <format dxfId="120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2"/>
          </reference>
          <reference field="2" count="1">
            <x v="54"/>
          </reference>
        </references>
      </pivotArea>
    </format>
    <format dxfId="119">
      <pivotArea dataOnly="0" labelOnly="1" outline="0" fieldPosition="0">
        <references count="3">
          <reference field="0" count="1" selected="0">
            <x v="20"/>
          </reference>
          <reference field="1" count="1" selected="0">
            <x v="2"/>
          </reference>
          <reference field="2" count="1">
            <x v="44"/>
          </reference>
        </references>
      </pivotArea>
    </format>
    <format dxfId="118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2"/>
          </reference>
          <reference field="2" count="1">
            <x v="19"/>
          </reference>
        </references>
      </pivotArea>
    </format>
    <format dxfId="117">
      <pivotArea dataOnly="0" labelOnly="1" outline="0" fieldPosition="0">
        <references count="3">
          <reference field="0" count="1" selected="0">
            <x v="22"/>
          </reference>
          <reference field="1" count="1" selected="0">
            <x v="2"/>
          </reference>
          <reference field="2" count="1">
            <x v="33"/>
          </reference>
        </references>
      </pivotArea>
    </format>
    <format dxfId="116">
      <pivotArea dataOnly="0" labelOnly="1" outline="0" fieldPosition="0">
        <references count="3">
          <reference field="0" count="1" selected="0">
            <x v="23"/>
          </reference>
          <reference field="1" count="1" selected="0">
            <x v="2"/>
          </reference>
          <reference field="2" count="1">
            <x v="5"/>
          </reference>
        </references>
      </pivotArea>
    </format>
    <format dxfId="115">
      <pivotArea dataOnly="0" labelOnly="1" outline="0" fieldPosition="0">
        <references count="3">
          <reference field="0" count="1" selected="0">
            <x v="24"/>
          </reference>
          <reference field="1" count="1" selected="0">
            <x v="2"/>
          </reference>
          <reference field="2" count="1">
            <x v="32"/>
          </reference>
        </references>
      </pivotArea>
    </format>
    <format dxfId="114">
      <pivotArea dataOnly="0" labelOnly="1" outline="0" fieldPosition="0">
        <references count="3">
          <reference field="0" count="1" selected="0">
            <x v="25"/>
          </reference>
          <reference field="1" count="1" selected="0">
            <x v="2"/>
          </reference>
          <reference field="2" count="1">
            <x v="12"/>
          </reference>
        </references>
      </pivotArea>
    </format>
    <format dxfId="113">
      <pivotArea dataOnly="0" labelOnly="1" outline="0" fieldPosition="0">
        <references count="3">
          <reference field="0" count="1" selected="0">
            <x v="26"/>
          </reference>
          <reference field="1" count="1" selected="0">
            <x v="2"/>
          </reference>
          <reference field="2" count="1">
            <x v="26"/>
          </reference>
        </references>
      </pivotArea>
    </format>
    <format dxfId="112">
      <pivotArea dataOnly="0" labelOnly="1" outline="0" fieldPosition="0">
        <references count="3">
          <reference field="0" count="1" selected="0">
            <x v="27"/>
          </reference>
          <reference field="1" count="1" selected="0">
            <x v="2"/>
          </reference>
          <reference field="2" count="1">
            <x v="11"/>
          </reference>
        </references>
      </pivotArea>
    </format>
    <format dxfId="111">
      <pivotArea dataOnly="0" labelOnly="1" outline="0" fieldPosition="0">
        <references count="3">
          <reference field="0" count="1" selected="0">
            <x v="28"/>
          </reference>
          <reference field="1" count="1" selected="0">
            <x v="2"/>
          </reference>
          <reference field="2" count="1">
            <x v="48"/>
          </reference>
        </references>
      </pivotArea>
    </format>
    <format dxfId="110">
      <pivotArea dataOnly="0" labelOnly="1" outline="0" fieldPosition="0">
        <references count="3">
          <reference field="0" count="1" selected="0">
            <x v="29"/>
          </reference>
          <reference field="1" count="1" selected="0">
            <x v="2"/>
          </reference>
          <reference field="2" count="1">
            <x v="27"/>
          </reference>
        </references>
      </pivotArea>
    </format>
    <format dxfId="109">
      <pivotArea dataOnly="0" labelOnly="1" outline="0" fieldPosition="0">
        <references count="3">
          <reference field="0" count="1" selected="0">
            <x v="30"/>
          </reference>
          <reference field="1" count="1" selected="0">
            <x v="2"/>
          </reference>
          <reference field="2" count="1">
            <x v="30"/>
          </reference>
        </references>
      </pivotArea>
    </format>
    <format dxfId="108">
      <pivotArea dataOnly="0" labelOnly="1" outline="0" fieldPosition="0">
        <references count="3">
          <reference field="0" count="1" selected="0">
            <x v="31"/>
          </reference>
          <reference field="1" count="1" selected="0">
            <x v="2"/>
          </reference>
          <reference field="2" count="1">
            <x v="41"/>
          </reference>
        </references>
      </pivotArea>
    </format>
    <format dxfId="107">
      <pivotArea dataOnly="0" labelOnly="1" outline="0" fieldPosition="0">
        <references count="3">
          <reference field="0" count="1" selected="0">
            <x v="32"/>
          </reference>
          <reference field="1" count="1" selected="0">
            <x v="2"/>
          </reference>
          <reference field="2" count="1">
            <x v="18"/>
          </reference>
        </references>
      </pivotArea>
    </format>
    <format dxfId="106">
      <pivotArea dataOnly="0" labelOnly="1" outline="0" fieldPosition="0">
        <references count="3">
          <reference field="0" count="1" selected="0">
            <x v="33"/>
          </reference>
          <reference field="1" count="1" selected="0">
            <x v="2"/>
          </reference>
          <reference field="2" count="1">
            <x v="40"/>
          </reference>
        </references>
      </pivotArea>
    </format>
    <format dxfId="105">
      <pivotArea dataOnly="0" labelOnly="1" outline="0" fieldPosition="0">
        <references count="3">
          <reference field="0" count="1" selected="0">
            <x v="34"/>
          </reference>
          <reference field="1" count="1" selected="0">
            <x v="3"/>
          </reference>
          <reference field="2" count="1">
            <x v="10"/>
          </reference>
        </references>
      </pivotArea>
    </format>
    <format dxfId="104">
      <pivotArea dataOnly="0" labelOnly="1" outline="0" fieldPosition="0">
        <references count="3">
          <reference field="0" count="1" selected="0">
            <x v="35"/>
          </reference>
          <reference field="1" count="1" selected="0">
            <x v="3"/>
          </reference>
          <reference field="2" count="1">
            <x v="57"/>
          </reference>
        </references>
      </pivotArea>
    </format>
    <format dxfId="103">
      <pivotArea dataOnly="0" labelOnly="1" outline="0" fieldPosition="0">
        <references count="3">
          <reference field="0" count="1" selected="0">
            <x v="36"/>
          </reference>
          <reference field="1" count="1" selected="0">
            <x v="4"/>
          </reference>
          <reference field="2" count="1">
            <x v="6"/>
          </reference>
        </references>
      </pivotArea>
    </format>
    <format dxfId="102">
      <pivotArea dataOnly="0" labelOnly="1" outline="0" fieldPosition="0">
        <references count="3">
          <reference field="0" count="1" selected="0">
            <x v="37"/>
          </reference>
          <reference field="1" count="1" selected="0">
            <x v="5"/>
          </reference>
          <reference field="2" count="1">
            <x v="60"/>
          </reference>
        </references>
      </pivotArea>
    </format>
    <format dxfId="101">
      <pivotArea dataOnly="0" labelOnly="1" outline="0" fieldPosition="0">
        <references count="3">
          <reference field="0" count="1" selected="0">
            <x v="38"/>
          </reference>
          <reference field="1" count="1" selected="0">
            <x v="5"/>
          </reference>
          <reference field="2" count="1">
            <x v="53"/>
          </reference>
        </references>
      </pivotArea>
    </format>
    <format dxfId="100">
      <pivotArea dataOnly="0" labelOnly="1" outline="0" fieldPosition="0">
        <references count="3">
          <reference field="0" count="1" selected="0">
            <x v="39"/>
          </reference>
          <reference field="1" count="1" selected="0">
            <x v="5"/>
          </reference>
          <reference field="2" count="1">
            <x v="31"/>
          </reference>
        </references>
      </pivotArea>
    </format>
    <format dxfId="99">
      <pivotArea dataOnly="0" labelOnly="1" outline="0" fieldPosition="0">
        <references count="3">
          <reference field="0" count="1" selected="0">
            <x v="40"/>
          </reference>
          <reference field="1" count="1" selected="0">
            <x v="6"/>
          </reference>
          <reference field="2" count="1">
            <x v="0"/>
          </reference>
        </references>
      </pivotArea>
    </format>
    <format dxfId="98">
      <pivotArea dataOnly="0" labelOnly="1" outline="0" fieldPosition="0">
        <references count="3">
          <reference field="0" count="1" selected="0">
            <x v="41"/>
          </reference>
          <reference field="1" count="1" selected="0">
            <x v="6"/>
          </reference>
          <reference field="2" count="1">
            <x v="25"/>
          </reference>
        </references>
      </pivotArea>
    </format>
    <format dxfId="97">
      <pivotArea dataOnly="0" labelOnly="1" outline="0" fieldPosition="0">
        <references count="3">
          <reference field="0" count="1" selected="0">
            <x v="42"/>
          </reference>
          <reference field="1" count="1" selected="0">
            <x v="6"/>
          </reference>
          <reference field="2" count="1">
            <x v="61"/>
          </reference>
        </references>
      </pivotArea>
    </format>
    <format dxfId="96">
      <pivotArea dataOnly="0" labelOnly="1" outline="0" fieldPosition="0">
        <references count="3">
          <reference field="0" count="1" selected="0">
            <x v="43"/>
          </reference>
          <reference field="1" count="1" selected="0">
            <x v="6"/>
          </reference>
          <reference field="2" count="1">
            <x v="2"/>
          </reference>
        </references>
      </pivotArea>
    </format>
    <format dxfId="95">
      <pivotArea dataOnly="0" labelOnly="1" outline="0" fieldPosition="0">
        <references count="3">
          <reference field="0" count="1" selected="0">
            <x v="44"/>
          </reference>
          <reference field="1" count="1" selected="0">
            <x v="6"/>
          </reference>
          <reference field="2" count="1">
            <x v="55"/>
          </reference>
        </references>
      </pivotArea>
    </format>
    <format dxfId="94">
      <pivotArea dataOnly="0" labelOnly="1" outline="0" fieldPosition="0">
        <references count="3">
          <reference field="0" count="1" selected="0">
            <x v="45"/>
          </reference>
          <reference field="1" count="1" selected="0">
            <x v="6"/>
          </reference>
          <reference field="2" count="1">
            <x v="45"/>
          </reference>
        </references>
      </pivotArea>
    </format>
    <format dxfId="93">
      <pivotArea dataOnly="0" labelOnly="1" outline="0" fieldPosition="0">
        <references count="3">
          <reference field="0" count="1" selected="0">
            <x v="46"/>
          </reference>
          <reference field="1" count="1" selected="0">
            <x v="7"/>
          </reference>
          <reference field="2" count="1">
            <x v="13"/>
          </reference>
        </references>
      </pivotArea>
    </format>
    <format dxfId="92">
      <pivotArea dataOnly="0" labelOnly="1" outline="0" fieldPosition="0">
        <references count="3">
          <reference field="0" count="1" selected="0">
            <x v="47"/>
          </reference>
          <reference field="1" count="1" selected="0">
            <x v="7"/>
          </reference>
          <reference field="2" count="1">
            <x v="22"/>
          </reference>
        </references>
      </pivotArea>
    </format>
    <format dxfId="91">
      <pivotArea dataOnly="0" labelOnly="1" outline="0" fieldPosition="0">
        <references count="3">
          <reference field="0" count="1" selected="0">
            <x v="48"/>
          </reference>
          <reference field="1" count="1" selected="0">
            <x v="7"/>
          </reference>
          <reference field="2" count="1">
            <x v="38"/>
          </reference>
        </references>
      </pivotArea>
    </format>
    <format dxfId="90">
      <pivotArea dataOnly="0" labelOnly="1" outline="0" fieldPosition="0">
        <references count="3">
          <reference field="0" count="1" selected="0">
            <x v="49"/>
          </reference>
          <reference field="1" count="1" selected="0">
            <x v="7"/>
          </reference>
          <reference field="2" count="1">
            <x v="49"/>
          </reference>
        </references>
      </pivotArea>
    </format>
    <format dxfId="89">
      <pivotArea dataOnly="0" labelOnly="1" outline="0" fieldPosition="0">
        <references count="3">
          <reference field="0" count="1" selected="0">
            <x v="50"/>
          </reference>
          <reference field="1" count="1" selected="0">
            <x v="7"/>
          </reference>
          <reference field="2" count="1">
            <x v="51"/>
          </reference>
        </references>
      </pivotArea>
    </format>
    <format dxfId="88">
      <pivotArea dataOnly="0" labelOnly="1" outline="0" fieldPosition="0">
        <references count="3">
          <reference field="0" count="1" selected="0">
            <x v="51"/>
          </reference>
          <reference field="1" count="1" selected="0">
            <x v="7"/>
          </reference>
          <reference field="2" count="1">
            <x v="8"/>
          </reference>
        </references>
      </pivotArea>
    </format>
    <format dxfId="87">
      <pivotArea dataOnly="0" labelOnly="1" outline="0" fieldPosition="0">
        <references count="3">
          <reference field="0" count="1" selected="0">
            <x v="52"/>
          </reference>
          <reference field="1" count="1" selected="0">
            <x v="7"/>
          </reference>
          <reference field="2" count="1">
            <x v="52"/>
          </reference>
        </references>
      </pivotArea>
    </format>
    <format dxfId="86">
      <pivotArea dataOnly="0" labelOnly="1" outline="0" fieldPosition="0">
        <references count="3">
          <reference field="0" count="1" selected="0">
            <x v="53"/>
          </reference>
          <reference field="1" count="1" selected="0">
            <x v="7"/>
          </reference>
          <reference field="2" count="1">
            <x v="36"/>
          </reference>
        </references>
      </pivotArea>
    </format>
    <format dxfId="85">
      <pivotArea dataOnly="0" labelOnly="1" outline="0" fieldPosition="0">
        <references count="3">
          <reference field="0" count="1" selected="0">
            <x v="54"/>
          </reference>
          <reference field="1" count="1" selected="0">
            <x v="8"/>
          </reference>
          <reference field="2" count="1">
            <x v="47"/>
          </reference>
        </references>
      </pivotArea>
    </format>
    <format dxfId="84">
      <pivotArea dataOnly="0" labelOnly="1" outline="0" fieldPosition="0">
        <references count="3">
          <reference field="0" count="1" selected="0">
            <x v="55"/>
          </reference>
          <reference field="1" count="1" selected="0">
            <x v="8"/>
          </reference>
          <reference field="2" count="1">
            <x v="9"/>
          </reference>
        </references>
      </pivotArea>
    </format>
    <format dxfId="83">
      <pivotArea dataOnly="0" labelOnly="1" outline="0" fieldPosition="0">
        <references count="3">
          <reference field="0" count="1" selected="0">
            <x v="56"/>
          </reference>
          <reference field="1" count="1" selected="0">
            <x v="8"/>
          </reference>
          <reference field="2" count="1">
            <x v="21"/>
          </reference>
        </references>
      </pivotArea>
    </format>
    <format dxfId="82">
      <pivotArea dataOnly="0" labelOnly="1" outline="0" fieldPosition="0">
        <references count="3">
          <reference field="0" count="1" selected="0">
            <x v="57"/>
          </reference>
          <reference field="1" count="1" selected="0">
            <x v="8"/>
          </reference>
          <reference field="2" count="1">
            <x v="56"/>
          </reference>
        </references>
      </pivotArea>
    </format>
    <format dxfId="81">
      <pivotArea dataOnly="0" labelOnly="1" outline="0" fieldPosition="0">
        <references count="3">
          <reference field="0" count="1" selected="0">
            <x v="58"/>
          </reference>
          <reference field="1" count="1" selected="0">
            <x v="8"/>
          </reference>
          <reference field="2" count="1">
            <x v="29"/>
          </reference>
        </references>
      </pivotArea>
    </format>
    <format dxfId="80">
      <pivotArea dataOnly="0" labelOnly="1" outline="0" fieldPosition="0">
        <references count="3">
          <reference field="0" count="1" selected="0">
            <x v="59"/>
          </reference>
          <reference field="1" count="1" selected="0">
            <x v="8"/>
          </reference>
          <reference field="2" count="1">
            <x v="50"/>
          </reference>
        </references>
      </pivotArea>
    </format>
    <format dxfId="79">
      <pivotArea dataOnly="0" labelOnly="1" outline="0" fieldPosition="0">
        <references count="3">
          <reference field="0" count="1" selected="0">
            <x v="60"/>
          </reference>
          <reference field="1" count="1" selected="0">
            <x v="8"/>
          </reference>
          <reference field="2" count="1">
            <x v="35"/>
          </reference>
        </references>
      </pivotArea>
    </format>
    <format dxfId="78">
      <pivotArea dataOnly="0" labelOnly="1" outline="0" fieldPosition="0">
        <references count="3">
          <reference field="0" count="1" selected="0">
            <x v="61"/>
          </reference>
          <reference field="1" count="1" selected="0">
            <x v="8"/>
          </reference>
          <reference field="2" count="1">
            <x v="34"/>
          </reference>
        </references>
      </pivotArea>
    </format>
    <format dxfId="77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0"/>
          </reference>
          <reference field="2" count="1" selected="0">
            <x v="1"/>
          </reference>
          <reference field="3" count="1">
            <x v="2"/>
          </reference>
        </references>
      </pivotArea>
    </format>
    <format dxfId="76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17"/>
          </reference>
          <reference field="3" count="1">
            <x v="20"/>
          </reference>
        </references>
      </pivotArea>
    </format>
    <format dxfId="75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14"/>
          </reference>
          <reference field="3" count="1">
            <x v="17"/>
          </reference>
        </references>
      </pivotArea>
    </format>
    <format dxfId="74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32"/>
          </reference>
        </references>
      </pivotArea>
    </format>
    <format dxfId="73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33"/>
          </reference>
        </references>
      </pivotArea>
    </format>
    <format dxfId="72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1"/>
          </reference>
          <reference field="2" count="1" selected="0">
            <x v="28"/>
          </reference>
          <reference field="3" count="1">
            <x v="34"/>
          </reference>
        </references>
      </pivotArea>
    </format>
    <format dxfId="71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1"/>
          </reference>
          <reference field="2" count="1" selected="0">
            <x v="39"/>
          </reference>
          <reference field="3" count="1">
            <x v="42"/>
          </reference>
        </references>
      </pivotArea>
    </format>
    <format dxfId="70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15"/>
          </reference>
          <reference field="3" count="1">
            <x v="18"/>
          </reference>
        </references>
      </pivotArea>
    </format>
    <format dxfId="69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7"/>
          </reference>
        </references>
      </pivotArea>
    </format>
    <format dxfId="68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58"/>
          </reference>
          <reference field="3" count="1">
            <x v="58"/>
          </reference>
        </references>
      </pivotArea>
    </format>
    <format dxfId="67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2"/>
          </reference>
          <reference field="2" count="1" selected="0">
            <x v="23"/>
          </reference>
          <reference field="3" count="1">
            <x v="27"/>
          </reference>
        </references>
      </pivotArea>
    </format>
    <format dxfId="66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4"/>
          </reference>
          <reference field="3" count="1">
            <x v="59"/>
          </reference>
        </references>
      </pivotArea>
    </format>
    <format dxfId="65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2"/>
          </reference>
          <reference field="2" count="1" selected="0">
            <x v="16"/>
          </reference>
          <reference field="3" count="1">
            <x v="19"/>
          </reference>
        </references>
      </pivotArea>
    </format>
    <format dxfId="64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59"/>
          </reference>
          <reference field="3" count="1">
            <x v="56"/>
          </reference>
        </references>
      </pivotArea>
    </format>
    <format dxfId="63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2"/>
          </reference>
          <reference field="3" count="1">
            <x v="44"/>
          </reference>
        </references>
      </pivotArea>
    </format>
    <format dxfId="62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2"/>
          </reference>
          <reference field="2" count="1" selected="0">
            <x v="46"/>
          </reference>
          <reference field="3" count="1">
            <x v="47"/>
          </reference>
        </references>
      </pivotArea>
    </format>
    <format dxfId="61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2"/>
          </reference>
          <reference field="2" count="1" selected="0">
            <x v="43"/>
          </reference>
          <reference field="3" count="1">
            <x v="8"/>
          </reference>
        </references>
      </pivotArea>
    </format>
    <format dxfId="60">
      <pivotArea dataOnly="0" labelOnly="1" outline="0" fieldPosition="0">
        <references count="4">
          <reference field="0" count="1" selected="0">
            <x v="17"/>
          </reference>
          <reference field="1" count="1" selected="0">
            <x v="2"/>
          </reference>
          <reference field="2" count="1" selected="0">
            <x v="3"/>
          </reference>
          <reference field="3" count="1">
            <x v="38"/>
          </reference>
        </references>
      </pivotArea>
    </format>
    <format dxfId="59">
      <pivotArea dataOnly="0" labelOnly="1" outline="0" fieldPosition="0">
        <references count="4">
          <reference field="0" count="1" selected="0">
            <x v="18"/>
          </reference>
          <reference field="1" count="1" selected="0">
            <x v="2"/>
          </reference>
          <reference field="2" count="1" selected="0">
            <x v="37"/>
          </reference>
          <reference field="3" count="1">
            <x v="41"/>
          </reference>
        </references>
      </pivotArea>
    </format>
    <format dxfId="58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2"/>
          </reference>
          <reference field="2" count="1" selected="0">
            <x v="54"/>
          </reference>
          <reference field="3" count="1">
            <x v="54"/>
          </reference>
        </references>
      </pivotArea>
    </format>
    <format dxfId="57">
      <pivotArea dataOnly="0" labelOnly="1" outline="0" fieldPosition="0">
        <references count="4">
          <reference field="0" count="1" selected="0">
            <x v="20"/>
          </reference>
          <reference field="1" count="1" selected="0">
            <x v="2"/>
          </reference>
          <reference field="2" count="1" selected="0">
            <x v="44"/>
          </reference>
          <reference field="3" count="1">
            <x v="45"/>
          </reference>
        </references>
      </pivotArea>
    </format>
    <format dxfId="56">
      <pivotArea dataOnly="0" labelOnly="1" outline="0" fieldPosition="0">
        <references count="4">
          <reference field="0" count="1" selected="0">
            <x v="21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22"/>
          </reference>
        </references>
      </pivotArea>
    </format>
    <format dxfId="55">
      <pivotArea dataOnly="0" labelOnly="1" outline="0" fieldPosition="0">
        <references count="4">
          <reference field="0" count="1" selected="0">
            <x v="22"/>
          </reference>
          <reference field="1" count="1" selected="0">
            <x v="2"/>
          </reference>
          <reference field="2" count="1" selected="0">
            <x v="33"/>
          </reference>
          <reference field="3" count="1">
            <x v="36"/>
          </reference>
        </references>
      </pivotArea>
    </format>
    <format dxfId="54">
      <pivotArea dataOnly="0" labelOnly="1" outline="0" fieldPosition="0">
        <references count="4">
          <reference field="0" count="1" selected="0">
            <x v="23"/>
          </reference>
          <reference field="1" count="1" selected="0">
            <x v="2"/>
          </reference>
          <reference field="2" count="1" selected="0">
            <x v="5"/>
          </reference>
          <reference field="3" count="1">
            <x v="5"/>
          </reference>
        </references>
      </pivotArea>
    </format>
    <format dxfId="53">
      <pivotArea dataOnly="0" labelOnly="1" outline="0" fieldPosition="0">
        <references count="4">
          <reference field="0" count="1" selected="0">
            <x v="24"/>
          </reference>
          <reference field="1" count="1" selected="0">
            <x v="2"/>
          </reference>
          <reference field="2" count="1" selected="0">
            <x v="32"/>
          </reference>
          <reference field="3" count="1">
            <x v="6"/>
          </reference>
        </references>
      </pivotArea>
    </format>
    <format dxfId="52">
      <pivotArea dataOnly="0" labelOnly="1" outline="0" fieldPosition="0">
        <references count="4">
          <reference field="0" count="1" selected="0">
            <x v="25"/>
          </reference>
          <reference field="1" count="1" selected="0">
            <x v="2"/>
          </reference>
          <reference field="2" count="1" selected="0">
            <x v="12"/>
          </reference>
          <reference field="3" count="1">
            <x v="15"/>
          </reference>
        </references>
      </pivotArea>
    </format>
    <format dxfId="51">
      <pivotArea dataOnly="0" labelOnly="1" outline="0" fieldPosition="0">
        <references count="4">
          <reference field="0" count="1" selected="0">
            <x v="26"/>
          </reference>
          <reference field="1" count="1" selected="0">
            <x v="2"/>
          </reference>
          <reference field="2" count="1" selected="0">
            <x v="26"/>
          </reference>
          <reference field="3" count="1">
            <x v="29"/>
          </reference>
        </references>
      </pivotArea>
    </format>
    <format dxfId="50">
      <pivotArea dataOnly="0" labelOnly="1" outline="0" fieldPosition="0">
        <references count="4">
          <reference field="0" count="1" selected="0">
            <x v="27"/>
          </reference>
          <reference field="1" count="1" selected="0">
            <x v="2"/>
          </reference>
          <reference field="2" count="1" selected="0">
            <x v="11"/>
          </reference>
          <reference field="3" count="1">
            <x v="13"/>
          </reference>
        </references>
      </pivotArea>
    </format>
    <format dxfId="49">
      <pivotArea dataOnly="0" labelOnly="1" outline="0" fieldPosition="0">
        <references count="4">
          <reference field="0" count="1" selected="0">
            <x v="28"/>
          </reference>
          <reference field="1" count="1" selected="0">
            <x v="2"/>
          </reference>
          <reference field="2" count="1" selected="0">
            <x v="48"/>
          </reference>
          <reference field="3" count="1">
            <x v="48"/>
          </reference>
        </references>
      </pivotArea>
    </format>
    <format dxfId="48">
      <pivotArea dataOnly="0" labelOnly="1" outline="0" fieldPosition="0">
        <references count="4">
          <reference field="0" count="1" selected="0">
            <x v="29"/>
          </reference>
          <reference field="1" count="1" selected="0">
            <x v="2"/>
          </reference>
          <reference field="2" count="1" selected="0">
            <x v="27"/>
          </reference>
          <reference field="3" count="1">
            <x v="31"/>
          </reference>
        </references>
      </pivotArea>
    </format>
    <format dxfId="47">
      <pivotArea dataOnly="0" labelOnly="1" outline="0" fieldPosition="0">
        <references count="4">
          <reference field="0" count="1" selected="0">
            <x v="30"/>
          </reference>
          <reference field="1" count="1" selected="0">
            <x v="2"/>
          </reference>
          <reference field="2" count="1" selected="0">
            <x v="30"/>
          </reference>
          <reference field="3" count="1">
            <x v="35"/>
          </reference>
        </references>
      </pivotArea>
    </format>
    <format dxfId="46">
      <pivotArea dataOnly="0" labelOnly="1" outline="0" fieldPosition="0">
        <references count="4">
          <reference field="0" count="1" selected="0">
            <x v="31"/>
          </reference>
          <reference field="1" count="1" selected="0">
            <x v="2"/>
          </reference>
          <reference field="2" count="1" selected="0">
            <x v="41"/>
          </reference>
          <reference field="3" count="1">
            <x v="43"/>
          </reference>
        </references>
      </pivotArea>
    </format>
    <format dxfId="45">
      <pivotArea dataOnly="0" labelOnly="1" outline="0" fieldPosition="0">
        <references count="4">
          <reference field="0" count="1" selected="0">
            <x v="32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21"/>
          </reference>
        </references>
      </pivotArea>
    </format>
    <format dxfId="44">
      <pivotArea dataOnly="0" labelOnly="1" outline="0" fieldPosition="0">
        <references count="4">
          <reference field="0" count="1" selected="0">
            <x v="33"/>
          </reference>
          <reference field="1" count="1" selected="0">
            <x v="2"/>
          </reference>
          <reference field="2" count="1" selected="0">
            <x v="40"/>
          </reference>
          <reference field="3" count="1">
            <x v="30"/>
          </reference>
        </references>
      </pivotArea>
    </format>
    <format dxfId="43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3"/>
          </reference>
          <reference field="2" count="1" selected="0">
            <x v="10"/>
          </reference>
          <reference field="3" count="1">
            <x v="14"/>
          </reference>
        </references>
      </pivotArea>
    </format>
    <format dxfId="42">
      <pivotArea dataOnly="0" labelOnly="1" outline="0" fieldPosition="0">
        <references count="4">
          <reference field="0" count="1" selected="0">
            <x v="35"/>
          </reference>
          <reference field="1" count="1" selected="0">
            <x v="3"/>
          </reference>
          <reference field="2" count="1" selected="0">
            <x v="57"/>
          </reference>
          <reference field="3" count="1">
            <x v="9"/>
          </reference>
        </references>
      </pivotArea>
    </format>
    <format dxfId="41">
      <pivotArea dataOnly="0" labelOnly="1" outline="0" fieldPosition="0">
        <references count="4">
          <reference field="0" count="1" selected="0">
            <x v="36"/>
          </reference>
          <reference field="1" count="1" selected="0">
            <x v="4"/>
          </reference>
          <reference field="2" count="1" selected="0">
            <x v="6"/>
          </reference>
          <reference field="3" count="1">
            <x v="11"/>
          </reference>
        </references>
      </pivotArea>
    </format>
    <format dxfId="40">
      <pivotArea dataOnly="0" labelOnly="1" outline="0" fieldPosition="0">
        <references count="4">
          <reference field="0" count="1" selected="0">
            <x v="37"/>
          </reference>
          <reference field="1" count="1" selected="0">
            <x v="5"/>
          </reference>
          <reference field="2" count="1" selected="0">
            <x v="60"/>
          </reference>
          <reference field="3" count="1">
            <x v="61"/>
          </reference>
        </references>
      </pivotArea>
    </format>
    <format dxfId="39">
      <pivotArea dataOnly="0" labelOnly="1" outline="0" fieldPosition="0">
        <references count="4">
          <reference field="0" count="1" selected="0">
            <x v="38"/>
          </reference>
          <reference field="1" count="1" selected="0">
            <x v="5"/>
          </reference>
          <reference field="2" count="1" selected="0">
            <x v="53"/>
          </reference>
          <reference field="3" count="1">
            <x v="53"/>
          </reference>
        </references>
      </pivotArea>
    </format>
    <format dxfId="38">
      <pivotArea dataOnly="0" labelOnly="1" outline="0" fieldPosition="0">
        <references count="4">
          <reference field="0" count="1" selected="0">
            <x v="39"/>
          </reference>
          <reference field="1" count="1" selected="0">
            <x v="5"/>
          </reference>
          <reference field="2" count="1" selected="0">
            <x v="31"/>
          </reference>
          <reference field="3" count="1">
            <x v="55"/>
          </reference>
        </references>
      </pivotArea>
    </format>
    <format dxfId="37">
      <pivotArea dataOnly="0" labelOnly="1" outline="0" fieldPosition="0">
        <references count="4">
          <reference field="0" count="1" selected="0">
            <x v="40"/>
          </reference>
          <reference field="1" count="1" selected="0">
            <x v="6"/>
          </reference>
          <reference field="2" count="1" selected="0">
            <x v="0"/>
          </reference>
          <reference field="3" count="1">
            <x v="25"/>
          </reference>
        </references>
      </pivotArea>
    </format>
    <format dxfId="36">
      <pivotArea dataOnly="0" labelOnly="1" outline="0" fieldPosition="0">
        <references count="4">
          <reference field="0" count="1" selected="0">
            <x v="41"/>
          </reference>
          <reference field="1" count="1" selected="0">
            <x v="6"/>
          </reference>
          <reference field="2" count="1" selected="0">
            <x v="25"/>
          </reference>
          <reference field="3" count="1">
            <x v="28"/>
          </reference>
        </references>
      </pivotArea>
    </format>
    <format dxfId="35">
      <pivotArea dataOnly="0" labelOnly="1" outline="0" fieldPosition="0">
        <references count="4">
          <reference field="0" count="1" selected="0">
            <x v="42"/>
          </reference>
          <reference field="1" count="1" selected="0">
            <x v="6"/>
          </reference>
          <reference field="2" count="1" selected="0">
            <x v="61"/>
          </reference>
          <reference field="3" count="1">
            <x v="60"/>
          </reference>
        </references>
      </pivotArea>
    </format>
    <format dxfId="34">
      <pivotArea dataOnly="0" labelOnly="1" outline="0" fieldPosition="0">
        <references count="4">
          <reference field="0" count="1" selected="0">
            <x v="43"/>
          </reference>
          <reference field="1" count="1" selected="0">
            <x v="6"/>
          </reference>
          <reference field="2" count="1" selected="0">
            <x v="2"/>
          </reference>
          <reference field="3" count="1">
            <x v="3"/>
          </reference>
        </references>
      </pivotArea>
    </format>
    <format dxfId="33">
      <pivotArea dataOnly="0" labelOnly="1" outline="0" fieldPosition="0">
        <references count="4">
          <reference field="0" count="1" selected="0">
            <x v="44"/>
          </reference>
          <reference field="1" count="1" selected="0">
            <x v="6"/>
          </reference>
          <reference field="2" count="1" selected="0">
            <x v="55"/>
          </reference>
          <reference field="3" count="1">
            <x v="4"/>
          </reference>
        </references>
      </pivotArea>
    </format>
    <format dxfId="32">
      <pivotArea dataOnly="0" labelOnly="1" outline="0" fieldPosition="0">
        <references count="4">
          <reference field="0" count="1" selected="0">
            <x v="45"/>
          </reference>
          <reference field="1" count="1" selected="0">
            <x v="6"/>
          </reference>
          <reference field="2" count="1" selected="0">
            <x v="45"/>
          </reference>
          <reference field="3" count="1">
            <x v="46"/>
          </reference>
        </references>
      </pivotArea>
    </format>
    <format dxfId="31">
      <pivotArea dataOnly="0" labelOnly="1" outline="0" fieldPosition="0">
        <references count="4">
          <reference field="0" count="1" selected="0">
            <x v="46"/>
          </reference>
          <reference field="1" count="1" selected="0">
            <x v="7"/>
          </reference>
          <reference field="2" count="1" selected="0">
            <x v="13"/>
          </reference>
          <reference field="3" count="1">
            <x v="16"/>
          </reference>
        </references>
      </pivotArea>
    </format>
    <format dxfId="30">
      <pivotArea dataOnly="0" labelOnly="1" outline="0" fieldPosition="0">
        <references count="4">
          <reference field="0" count="1" selected="0">
            <x v="47"/>
          </reference>
          <reference field="1" count="1" selected="0">
            <x v="7"/>
          </reference>
          <reference field="2" count="1" selected="0">
            <x v="22"/>
          </reference>
          <reference field="3" count="1">
            <x v="26"/>
          </reference>
        </references>
      </pivotArea>
    </format>
    <format dxfId="29">
      <pivotArea dataOnly="0" labelOnly="1" outline="0" fieldPosition="0">
        <references count="4">
          <reference field="0" count="1" selected="0">
            <x v="48"/>
          </reference>
          <reference field="1" count="1" selected="0">
            <x v="7"/>
          </reference>
          <reference field="2" count="1" selected="0">
            <x v="38"/>
          </reference>
          <reference field="3" count="1">
            <x v="1"/>
          </reference>
        </references>
      </pivotArea>
    </format>
    <format dxfId="28">
      <pivotArea dataOnly="0" labelOnly="1" outline="0" fieldPosition="0">
        <references count="4">
          <reference field="0" count="1" selected="0">
            <x v="49"/>
          </reference>
          <reference field="1" count="1" selected="0">
            <x v="7"/>
          </reference>
          <reference field="2" count="1" selected="0">
            <x v="49"/>
          </reference>
          <reference field="3" count="1">
            <x v="49"/>
          </reference>
        </references>
      </pivotArea>
    </format>
    <format dxfId="27">
      <pivotArea dataOnly="0" labelOnly="1" outline="0" fieldPosition="0">
        <references count="4">
          <reference field="0" count="1" selected="0">
            <x v="50"/>
          </reference>
          <reference field="1" count="1" selected="0">
            <x v="7"/>
          </reference>
          <reference field="2" count="1" selected="0">
            <x v="51"/>
          </reference>
          <reference field="3" count="1">
            <x v="51"/>
          </reference>
        </references>
      </pivotArea>
    </format>
    <format dxfId="26">
      <pivotArea dataOnly="0" labelOnly="1" outline="0" fieldPosition="0">
        <references count="4">
          <reference field="0" count="1" selected="0">
            <x v="51"/>
          </reference>
          <reference field="1" count="1" selected="0">
            <x v="7"/>
          </reference>
          <reference field="2" count="1" selected="0">
            <x v="8"/>
          </reference>
          <reference field="3" count="1">
            <x v="10"/>
          </reference>
        </references>
      </pivotArea>
    </format>
    <format dxfId="25">
      <pivotArea dataOnly="0" labelOnly="1" outline="0" fieldPosition="0">
        <references count="4">
          <reference field="0" count="1" selected="0">
            <x v="52"/>
          </reference>
          <reference field="1" count="1" selected="0">
            <x v="7"/>
          </reference>
          <reference field="2" count="1" selected="0">
            <x v="52"/>
          </reference>
          <reference field="3" count="1">
            <x v="52"/>
          </reference>
        </references>
      </pivotArea>
    </format>
    <format dxfId="24">
      <pivotArea dataOnly="0" labelOnly="1" outline="0" fieldPosition="0">
        <references count="4">
          <reference field="0" count="1" selected="0">
            <x v="53"/>
          </reference>
          <reference field="1" count="1" selected="0">
            <x v="7"/>
          </reference>
          <reference field="2" count="1" selected="0">
            <x v="36"/>
          </reference>
          <reference field="3" count="1">
            <x v="40"/>
          </reference>
        </references>
      </pivotArea>
    </format>
    <format dxfId="23">
      <pivotArea dataOnly="0" labelOnly="1" outline="0" fieldPosition="0">
        <references count="4">
          <reference field="0" count="1" selected="0">
            <x v="54"/>
          </reference>
          <reference field="1" count="1" selected="0">
            <x v="8"/>
          </reference>
          <reference field="2" count="1" selected="0">
            <x v="47"/>
          </reference>
          <reference field="3" count="1">
            <x v="23"/>
          </reference>
        </references>
      </pivotArea>
    </format>
    <format dxfId="22">
      <pivotArea dataOnly="0" labelOnly="1" outline="0" fieldPosition="0">
        <references count="4">
          <reference field="0" count="1" selected="0">
            <x v="55"/>
          </reference>
          <reference field="1" count="1" selected="0">
            <x v="8"/>
          </reference>
          <reference field="2" count="1" selected="0">
            <x v="9"/>
          </reference>
          <reference field="3" count="1">
            <x v="12"/>
          </reference>
        </references>
      </pivotArea>
    </format>
    <format dxfId="21">
      <pivotArea dataOnly="0" labelOnly="1" outline="0" fieldPosition="0">
        <references count="4">
          <reference field="0" count="1" selected="0">
            <x v="56"/>
          </reference>
          <reference field="1" count="1" selected="0">
            <x v="8"/>
          </reference>
          <reference field="2" count="1" selected="0">
            <x v="21"/>
          </reference>
          <reference field="3" count="1">
            <x v="24"/>
          </reference>
        </references>
      </pivotArea>
    </format>
    <format dxfId="20">
      <pivotArea dataOnly="0" labelOnly="1" outline="0" fieldPosition="0">
        <references count="4">
          <reference field="0" count="1" selected="0">
            <x v="57"/>
          </reference>
          <reference field="1" count="1" selected="0">
            <x v="8"/>
          </reference>
          <reference field="2" count="1" selected="0">
            <x v="56"/>
          </reference>
          <reference field="3" count="1">
            <x v="57"/>
          </reference>
        </references>
      </pivotArea>
    </format>
    <format dxfId="19">
      <pivotArea dataOnly="0" labelOnly="1" outline="0" fieldPosition="0">
        <references count="4">
          <reference field="0" count="1" selected="0">
            <x v="58"/>
          </reference>
          <reference field="1" count="1" selected="0">
            <x v="8"/>
          </reference>
          <reference field="2" count="1" selected="0">
            <x v="29"/>
          </reference>
          <reference field="3" count="1">
            <x v="0"/>
          </reference>
        </references>
      </pivotArea>
    </format>
    <format dxfId="18">
      <pivotArea dataOnly="0" labelOnly="1" outline="0" fieldPosition="0">
        <references count="4">
          <reference field="0" count="1" selected="0">
            <x v="59"/>
          </reference>
          <reference field="1" count="1" selected="0">
            <x v="8"/>
          </reference>
          <reference field="2" count="1" selected="0">
            <x v="50"/>
          </reference>
          <reference field="3" count="1">
            <x v="50"/>
          </reference>
        </references>
      </pivotArea>
    </format>
    <format dxfId="17">
      <pivotArea dataOnly="0" labelOnly="1" outline="0" fieldPosition="0">
        <references count="4">
          <reference field="0" count="1" selected="0">
            <x v="60"/>
          </reference>
          <reference field="1" count="1" selected="0">
            <x v="8"/>
          </reference>
          <reference field="2" count="1" selected="0">
            <x v="35"/>
          </reference>
          <reference field="3" count="1">
            <x v="39"/>
          </reference>
        </references>
      </pivotArea>
    </format>
    <format dxfId="16">
      <pivotArea dataOnly="0" labelOnly="1" outline="0" fieldPosition="0">
        <references count="4">
          <reference field="0" count="1" selected="0">
            <x v="61"/>
          </reference>
          <reference field="1" count="1" selected="0">
            <x v="8"/>
          </reference>
          <reference field="2" count="1" selected="0">
            <x v="34"/>
          </reference>
          <reference field="3" count="1">
            <x v="37"/>
          </reference>
        </references>
      </pivotArea>
    </format>
    <format dxfId="15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4">
      <pivotArea field="0" type="button" dataOnly="0" labelOnly="1" outline="0" axis="axisRow" fieldPosition="0"/>
    </format>
    <format dxfId="13">
      <pivotArea field="1" type="button" dataOnly="0" labelOnly="1" outline="0" axis="axisRow" fieldPosition="1"/>
    </format>
    <format dxfId="12">
      <pivotArea field="2" type="button" dataOnly="0" labelOnly="1" outline="0" axis="axisRow" fieldPosition="2"/>
    </format>
    <format dxfId="11">
      <pivotArea field="3" type="button" dataOnly="0" labelOnly="1" outline="0" axis="axisRow" fieldPosition="3"/>
    </format>
    <format dxfId="10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9">
      <pivotArea field="0" type="button" dataOnly="0" labelOnly="1" outline="0" axis="axisRow" fieldPosition="0"/>
    </format>
    <format dxfId="8">
      <pivotArea field="1" type="button" dataOnly="0" labelOnly="1" outline="0" axis="axisRow" fieldPosition="1"/>
    </format>
    <format dxfId="7">
      <pivotArea field="2" type="button" dataOnly="0" labelOnly="1" outline="0" axis="axisRow" fieldPosition="2"/>
    </format>
    <format dxfId="6">
      <pivotArea field="3" type="button" dataOnly="0" labelOnly="1" outline="0" axis="axisRow" fieldPosition="3"/>
    </format>
    <format dxfId="5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4">
      <pivotArea field="0" type="button" dataOnly="0" labelOnly="1" outline="0" axis="axisRow" fieldPosition="0"/>
    </format>
    <format dxfId="3">
      <pivotArea field="1" type="button" dataOnly="0" labelOnly="1" outline="0" axis="axisRow" fieldPosition="1"/>
    </format>
    <format dxfId="2">
      <pivotArea field="2" type="button" dataOnly="0" labelOnly="1" outline="0" axis="axisRow" fieldPosition="2"/>
    </format>
    <format dxfId="1">
      <pivotArea field="3" type="button" dataOnly="0" labelOnly="1" outline="0" axis="axisRow" fieldPosition="3"/>
    </format>
    <format dxfId="0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8"/>
  <sheetViews>
    <sheetView tabSelected="1" workbookViewId="0">
      <selection activeCell="D15" sqref="D15"/>
    </sheetView>
  </sheetViews>
  <sheetFormatPr defaultRowHeight="15" x14ac:dyDescent="0.25"/>
  <cols>
    <col min="2" max="2" width="22.42578125" bestFit="1" customWidth="1"/>
    <col min="3" max="3" width="40.5703125" bestFit="1" customWidth="1"/>
  </cols>
  <sheetData>
    <row r="1" spans="1:3" x14ac:dyDescent="0.25">
      <c r="A1" s="45"/>
      <c r="B1" s="45"/>
      <c r="C1" s="45"/>
    </row>
    <row r="2" spans="1:3" x14ac:dyDescent="0.25">
      <c r="A2" s="45">
        <v>1</v>
      </c>
      <c r="B2" s="62" t="s">
        <v>490</v>
      </c>
      <c r="C2" t="s">
        <v>496</v>
      </c>
    </row>
    <row r="3" spans="1:3" x14ac:dyDescent="0.25">
      <c r="A3" s="45">
        <v>2</v>
      </c>
      <c r="B3" s="62" t="s">
        <v>491</v>
      </c>
      <c r="C3" t="s">
        <v>497</v>
      </c>
    </row>
    <row r="4" spans="1:3" x14ac:dyDescent="0.25">
      <c r="A4" s="45">
        <v>3</v>
      </c>
      <c r="B4" s="62" t="s">
        <v>492</v>
      </c>
      <c r="C4" t="s">
        <v>498</v>
      </c>
    </row>
    <row r="5" spans="1:3" x14ac:dyDescent="0.25">
      <c r="A5" s="45">
        <v>4</v>
      </c>
      <c r="B5" s="62" t="s">
        <v>493</v>
      </c>
      <c r="C5" t="s">
        <v>499</v>
      </c>
    </row>
    <row r="6" spans="1:3" x14ac:dyDescent="0.25">
      <c r="A6" s="45">
        <v>5</v>
      </c>
      <c r="B6" s="62" t="s">
        <v>494</v>
      </c>
      <c r="C6" t="s">
        <v>500</v>
      </c>
    </row>
    <row r="7" spans="1:3" x14ac:dyDescent="0.25">
      <c r="A7" s="45">
        <v>6</v>
      </c>
      <c r="B7" s="62" t="s">
        <v>495</v>
      </c>
      <c r="C7" t="s">
        <v>501</v>
      </c>
    </row>
    <row r="8" spans="1:3" x14ac:dyDescent="0.25">
      <c r="A8" s="45">
        <v>7</v>
      </c>
      <c r="B8" s="62" t="s">
        <v>21</v>
      </c>
      <c r="C8" t="s">
        <v>502</v>
      </c>
    </row>
  </sheetData>
  <hyperlinks>
    <hyperlink ref="B2" location="'Cover'!A1" display="Cover" xr:uid="{00000000-0004-0000-0000-000000000000}"/>
    <hyperlink ref="B3" location="'Notes'!A1" display="Notes" xr:uid="{00000000-0004-0000-0000-000001000000}"/>
    <hyperlink ref="B4" location="'Macro SAM 2015 + GDP'!A1" display="Macro SAM 2015 + GDP" xr:uid="{00000000-0004-0000-0000-000002000000}"/>
    <hyperlink ref="B5" location="'Micro SAM 2015'!A1" display="Micro SAM 2015" xr:uid="{00000000-0004-0000-0000-000003000000}"/>
    <hyperlink ref="B6" location="'Employment &amp; Earnings'!A1" display="Employment &amp; Earnings" xr:uid="{00000000-0004-0000-0000-000004000000}"/>
    <hyperlink ref="B7" location="'Industry GDP'!A1" display="Industry GDP" xr:uid="{00000000-0004-0000-0000-000005000000}"/>
    <hyperlink ref="B8" location="'Households'!A1" display="Households" xr:uid="{00000000-0004-0000-0000-000006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209"/>
  <sheetViews>
    <sheetView workbookViewId="0">
      <pane xSplit="1" ySplit="14" topLeftCell="B174" activePane="bottomRight" state="frozen"/>
      <selection pane="topRight" activeCell="B1" sqref="B1"/>
      <selection pane="bottomLeft" activeCell="A4" sqref="A4"/>
      <selection pane="bottomRight" activeCell="E1" sqref="E1"/>
    </sheetView>
  </sheetViews>
  <sheetFormatPr defaultRowHeight="12.75" x14ac:dyDescent="0.2"/>
  <cols>
    <col min="1" max="1" width="10.140625" style="1" bestFit="1" customWidth="1"/>
    <col min="2" max="2" width="52.85546875" style="1" bestFit="1" customWidth="1"/>
    <col min="3" max="3" width="9.140625" style="1"/>
    <col min="4" max="4" width="10.7109375" style="1" bestFit="1" customWidth="1"/>
    <col min="5" max="5" width="50.42578125" style="1" bestFit="1" customWidth="1"/>
    <col min="6" max="16384" width="9.140625" style="1"/>
  </cols>
  <sheetData>
    <row r="1" spans="1:6" ht="15" x14ac:dyDescent="0.25">
      <c r="B1" s="2" t="s">
        <v>237</v>
      </c>
      <c r="E1" s="62" t="s">
        <v>490</v>
      </c>
    </row>
    <row r="2" spans="1:6" ht="15.75" x14ac:dyDescent="0.2">
      <c r="B2" s="3" t="s">
        <v>238</v>
      </c>
    </row>
    <row r="3" spans="1:6" ht="14.25" x14ac:dyDescent="0.2">
      <c r="B3" s="4" t="s">
        <v>0</v>
      </c>
    </row>
    <row r="4" spans="1:6" ht="14.25" x14ac:dyDescent="0.2">
      <c r="B4" s="4" t="s">
        <v>239</v>
      </c>
    </row>
    <row r="5" spans="1:6" ht="14.25" x14ac:dyDescent="0.2">
      <c r="B5" s="4" t="s">
        <v>1</v>
      </c>
    </row>
    <row r="6" spans="1:6" ht="14.25" x14ac:dyDescent="0.2">
      <c r="B6" s="4" t="s">
        <v>240</v>
      </c>
    </row>
    <row r="7" spans="1:6" x14ac:dyDescent="0.2">
      <c r="B7" s="3"/>
    </row>
    <row r="8" spans="1:6" x14ac:dyDescent="0.2">
      <c r="B8" s="5" t="s">
        <v>389</v>
      </c>
    </row>
    <row r="9" spans="1:6" x14ac:dyDescent="0.2">
      <c r="F9" s="2"/>
    </row>
    <row r="10" spans="1:6" x14ac:dyDescent="0.2">
      <c r="F10" s="3"/>
    </row>
    <row r="11" spans="1:6" x14ac:dyDescent="0.2">
      <c r="F11" s="3"/>
    </row>
    <row r="13" spans="1:6" x14ac:dyDescent="0.2">
      <c r="A13" s="6" t="s">
        <v>2</v>
      </c>
      <c r="B13" s="6" t="s">
        <v>3</v>
      </c>
      <c r="D13" s="6" t="s">
        <v>4</v>
      </c>
      <c r="E13" s="6" t="s">
        <v>3</v>
      </c>
    </row>
    <row r="14" spans="1:6" ht="15" x14ac:dyDescent="0.25">
      <c r="A14" s="7" t="s">
        <v>5</v>
      </c>
      <c r="B14" s="1" t="s">
        <v>6</v>
      </c>
      <c r="C14" s="21"/>
      <c r="D14" s="7" t="s">
        <v>7</v>
      </c>
      <c r="E14" s="1" t="s">
        <v>273</v>
      </c>
    </row>
    <row r="15" spans="1:6" ht="15" x14ac:dyDescent="0.25">
      <c r="A15" s="7" t="s">
        <v>8</v>
      </c>
      <c r="B15" s="1" t="s">
        <v>9</v>
      </c>
      <c r="C15" s="21"/>
      <c r="D15" s="7" t="s">
        <v>10</v>
      </c>
      <c r="E15" s="1" t="s">
        <v>274</v>
      </c>
    </row>
    <row r="16" spans="1:6" ht="15" x14ac:dyDescent="0.25">
      <c r="A16" s="7" t="s">
        <v>11</v>
      </c>
      <c r="B16" s="1" t="s">
        <v>12</v>
      </c>
      <c r="C16" s="21"/>
      <c r="D16" s="7" t="s">
        <v>13</v>
      </c>
      <c r="E16" s="1" t="s">
        <v>275</v>
      </c>
    </row>
    <row r="17" spans="1:5" ht="15" x14ac:dyDescent="0.25">
      <c r="A17" s="7" t="s">
        <v>14</v>
      </c>
      <c r="B17" s="1" t="s">
        <v>15</v>
      </c>
      <c r="C17" s="21"/>
      <c r="D17" s="7" t="s">
        <v>16</v>
      </c>
      <c r="E17" s="1" t="s">
        <v>276</v>
      </c>
    </row>
    <row r="18" spans="1:5" ht="15" x14ac:dyDescent="0.25">
      <c r="A18" s="7" t="s">
        <v>17</v>
      </c>
      <c r="B18" s="1" t="s">
        <v>18</v>
      </c>
      <c r="C18" s="21"/>
      <c r="D18" s="7" t="s">
        <v>19</v>
      </c>
      <c r="E18" s="1" t="s">
        <v>277</v>
      </c>
    </row>
    <row r="19" spans="1:5" ht="15" x14ac:dyDescent="0.25">
      <c r="A19" s="7" t="s">
        <v>20</v>
      </c>
      <c r="B19" s="1" t="s">
        <v>21</v>
      </c>
      <c r="C19" s="21"/>
      <c r="D19" s="7" t="s">
        <v>22</v>
      </c>
      <c r="E19" s="1" t="s">
        <v>278</v>
      </c>
    </row>
    <row r="20" spans="1:5" ht="15" x14ac:dyDescent="0.25">
      <c r="A20" s="7" t="s">
        <v>23</v>
      </c>
      <c r="B20" s="1" t="s">
        <v>24</v>
      </c>
      <c r="C20" s="21"/>
      <c r="D20" s="7" t="s">
        <v>25</v>
      </c>
      <c r="E20" s="1" t="s">
        <v>279</v>
      </c>
    </row>
    <row r="21" spans="1:5" ht="15" x14ac:dyDescent="0.25">
      <c r="A21" s="7" t="s">
        <v>26</v>
      </c>
      <c r="B21" s="1" t="s">
        <v>27</v>
      </c>
      <c r="C21" s="21"/>
      <c r="D21" s="7" t="s">
        <v>28</v>
      </c>
      <c r="E21" s="1" t="s">
        <v>280</v>
      </c>
    </row>
    <row r="22" spans="1:5" ht="15" x14ac:dyDescent="0.25">
      <c r="A22" s="7" t="s">
        <v>29</v>
      </c>
      <c r="B22" s="1" t="s">
        <v>30</v>
      </c>
      <c r="C22" s="21"/>
      <c r="D22" s="7" t="s">
        <v>31</v>
      </c>
      <c r="E22" s="1" t="s">
        <v>281</v>
      </c>
    </row>
    <row r="23" spans="1:5" ht="15" x14ac:dyDescent="0.25">
      <c r="A23" s="7" t="s">
        <v>32</v>
      </c>
      <c r="B23" s="1" t="s">
        <v>33</v>
      </c>
      <c r="C23" s="21"/>
      <c r="D23" s="7" t="s">
        <v>34</v>
      </c>
      <c r="E23" s="1" t="s">
        <v>282</v>
      </c>
    </row>
    <row r="24" spans="1:5" ht="15" x14ac:dyDescent="0.25">
      <c r="A24" s="7" t="s">
        <v>35</v>
      </c>
      <c r="B24" s="1" t="s">
        <v>36</v>
      </c>
      <c r="C24" s="21"/>
      <c r="D24" s="7" t="s">
        <v>37</v>
      </c>
      <c r="E24" s="1" t="s">
        <v>283</v>
      </c>
    </row>
    <row r="25" spans="1:5" ht="15" x14ac:dyDescent="0.25">
      <c r="A25" s="7" t="s">
        <v>38</v>
      </c>
      <c r="B25" s="1" t="s">
        <v>39</v>
      </c>
      <c r="C25" s="21"/>
      <c r="D25" s="7" t="s">
        <v>40</v>
      </c>
      <c r="E25" s="1" t="s">
        <v>284</v>
      </c>
    </row>
    <row r="26" spans="1:5" ht="15" x14ac:dyDescent="0.25">
      <c r="A26" s="7" t="s">
        <v>41</v>
      </c>
      <c r="B26" s="1" t="s">
        <v>42</v>
      </c>
      <c r="C26" s="21"/>
      <c r="D26" s="7" t="s">
        <v>43</v>
      </c>
      <c r="E26" s="1" t="s">
        <v>285</v>
      </c>
    </row>
    <row r="27" spans="1:5" ht="15" x14ac:dyDescent="0.25">
      <c r="A27" s="7" t="s">
        <v>44</v>
      </c>
      <c r="B27" s="1" t="s">
        <v>45</v>
      </c>
      <c r="C27" s="21"/>
      <c r="D27" s="7" t="s">
        <v>46</v>
      </c>
      <c r="E27" s="1" t="s">
        <v>286</v>
      </c>
    </row>
    <row r="28" spans="1:5" ht="15" x14ac:dyDescent="0.25">
      <c r="C28" s="21"/>
      <c r="D28" s="7" t="s">
        <v>47</v>
      </c>
      <c r="E28" s="1" t="s">
        <v>287</v>
      </c>
    </row>
    <row r="29" spans="1:5" ht="15" x14ac:dyDescent="0.25">
      <c r="C29" s="21"/>
      <c r="D29" s="7" t="s">
        <v>48</v>
      </c>
      <c r="E29" s="1" t="s">
        <v>288</v>
      </c>
    </row>
    <row r="30" spans="1:5" ht="15" x14ac:dyDescent="0.25">
      <c r="C30" s="21"/>
      <c r="D30" s="7" t="s">
        <v>49</v>
      </c>
      <c r="E30" s="1" t="s">
        <v>289</v>
      </c>
    </row>
    <row r="31" spans="1:5" ht="15" x14ac:dyDescent="0.25">
      <c r="C31" s="21"/>
      <c r="D31" s="7" t="s">
        <v>50</v>
      </c>
      <c r="E31" s="1" t="s">
        <v>290</v>
      </c>
    </row>
    <row r="32" spans="1:5" ht="15" x14ac:dyDescent="0.25">
      <c r="C32" s="21"/>
      <c r="D32" s="7" t="s">
        <v>51</v>
      </c>
      <c r="E32" s="1" t="s">
        <v>291</v>
      </c>
    </row>
    <row r="33" spans="3:5" ht="15" x14ac:dyDescent="0.25">
      <c r="C33" s="21"/>
      <c r="D33" s="7" t="s">
        <v>52</v>
      </c>
      <c r="E33" s="1" t="s">
        <v>292</v>
      </c>
    </row>
    <row r="34" spans="3:5" ht="15" x14ac:dyDescent="0.25">
      <c r="C34" s="21"/>
      <c r="D34" s="7" t="s">
        <v>53</v>
      </c>
      <c r="E34" s="1" t="s">
        <v>293</v>
      </c>
    </row>
    <row r="35" spans="3:5" ht="15" x14ac:dyDescent="0.25">
      <c r="C35" s="21"/>
      <c r="D35" s="7" t="s">
        <v>54</v>
      </c>
      <c r="E35" s="1" t="s">
        <v>294</v>
      </c>
    </row>
    <row r="36" spans="3:5" ht="15" x14ac:dyDescent="0.25">
      <c r="C36" s="21"/>
      <c r="D36" s="7" t="s">
        <v>55</v>
      </c>
      <c r="E36" s="1" t="s">
        <v>295</v>
      </c>
    </row>
    <row r="37" spans="3:5" ht="15" x14ac:dyDescent="0.25">
      <c r="C37" s="21"/>
      <c r="D37" s="7" t="s">
        <v>56</v>
      </c>
      <c r="E37" s="1" t="s">
        <v>296</v>
      </c>
    </row>
    <row r="38" spans="3:5" ht="15" x14ac:dyDescent="0.25">
      <c r="C38" s="21"/>
      <c r="D38" s="7" t="s">
        <v>57</v>
      </c>
      <c r="E38" s="1" t="s">
        <v>297</v>
      </c>
    </row>
    <row r="39" spans="3:5" ht="15" x14ac:dyDescent="0.25">
      <c r="C39" s="21"/>
      <c r="D39" s="7" t="s">
        <v>58</v>
      </c>
      <c r="E39" s="1" t="s">
        <v>298</v>
      </c>
    </row>
    <row r="40" spans="3:5" ht="15" x14ac:dyDescent="0.25">
      <c r="C40" s="21"/>
      <c r="D40" s="7" t="s">
        <v>59</v>
      </c>
      <c r="E40" s="1" t="s">
        <v>299</v>
      </c>
    </row>
    <row r="41" spans="3:5" ht="15" x14ac:dyDescent="0.25">
      <c r="C41" s="21"/>
      <c r="D41" s="7" t="s">
        <v>60</v>
      </c>
      <c r="E41" s="1" t="s">
        <v>300</v>
      </c>
    </row>
    <row r="42" spans="3:5" ht="15" x14ac:dyDescent="0.25">
      <c r="C42" s="21"/>
      <c r="D42" s="7" t="s">
        <v>61</v>
      </c>
      <c r="E42" s="1" t="s">
        <v>301</v>
      </c>
    </row>
    <row r="43" spans="3:5" ht="15" x14ac:dyDescent="0.25">
      <c r="C43" s="21"/>
      <c r="D43" s="7" t="s">
        <v>62</v>
      </c>
      <c r="E43" s="1" t="s">
        <v>302</v>
      </c>
    </row>
    <row r="44" spans="3:5" ht="15" x14ac:dyDescent="0.25">
      <c r="C44" s="21"/>
      <c r="D44" s="7" t="s">
        <v>63</v>
      </c>
      <c r="E44" s="1" t="s">
        <v>303</v>
      </c>
    </row>
    <row r="45" spans="3:5" ht="15" x14ac:dyDescent="0.25">
      <c r="C45" s="21"/>
      <c r="D45" s="7" t="s">
        <v>64</v>
      </c>
      <c r="E45" s="1" t="s">
        <v>304</v>
      </c>
    </row>
    <row r="46" spans="3:5" ht="15" x14ac:dyDescent="0.25">
      <c r="C46" s="21"/>
      <c r="D46" s="7" t="s">
        <v>65</v>
      </c>
      <c r="E46" s="1" t="s">
        <v>305</v>
      </c>
    </row>
    <row r="47" spans="3:5" ht="15" x14ac:dyDescent="0.25">
      <c r="C47" s="21"/>
      <c r="D47" s="7" t="s">
        <v>66</v>
      </c>
      <c r="E47" s="1" t="s">
        <v>306</v>
      </c>
    </row>
    <row r="48" spans="3:5" ht="15" x14ac:dyDescent="0.25">
      <c r="C48" s="21"/>
      <c r="D48" s="7" t="s">
        <v>67</v>
      </c>
      <c r="E48" s="1" t="s">
        <v>307</v>
      </c>
    </row>
    <row r="49" spans="3:5" ht="15" x14ac:dyDescent="0.25">
      <c r="C49" s="21"/>
      <c r="D49" s="7" t="s">
        <v>68</v>
      </c>
      <c r="E49" s="1" t="s">
        <v>308</v>
      </c>
    </row>
    <row r="50" spans="3:5" ht="15" x14ac:dyDescent="0.25">
      <c r="C50" s="21"/>
      <c r="D50" s="7" t="s">
        <v>69</v>
      </c>
      <c r="E50" s="1" t="s">
        <v>309</v>
      </c>
    </row>
    <row r="51" spans="3:5" ht="15" x14ac:dyDescent="0.25">
      <c r="C51" s="21"/>
      <c r="D51" s="7" t="s">
        <v>70</v>
      </c>
      <c r="E51" s="1" t="s">
        <v>310</v>
      </c>
    </row>
    <row r="52" spans="3:5" ht="15" x14ac:dyDescent="0.25">
      <c r="C52" s="21"/>
      <c r="D52" s="7" t="s">
        <v>71</v>
      </c>
      <c r="E52" s="1" t="s">
        <v>311</v>
      </c>
    </row>
    <row r="53" spans="3:5" ht="15" x14ac:dyDescent="0.25">
      <c r="C53" s="21"/>
      <c r="D53" s="7" t="s">
        <v>72</v>
      </c>
      <c r="E53" s="1" t="s">
        <v>312</v>
      </c>
    </row>
    <row r="54" spans="3:5" ht="15" x14ac:dyDescent="0.25">
      <c r="C54" s="21"/>
      <c r="D54" s="7" t="s">
        <v>73</v>
      </c>
      <c r="E54" s="1" t="s">
        <v>313</v>
      </c>
    </row>
    <row r="55" spans="3:5" ht="15" x14ac:dyDescent="0.25">
      <c r="C55" s="21"/>
      <c r="D55" s="7" t="s">
        <v>74</v>
      </c>
      <c r="E55" s="1" t="s">
        <v>314</v>
      </c>
    </row>
    <row r="56" spans="3:5" ht="15" x14ac:dyDescent="0.25">
      <c r="C56" s="21"/>
      <c r="D56" s="7" t="s">
        <v>75</v>
      </c>
      <c r="E56" s="1" t="s">
        <v>315</v>
      </c>
    </row>
    <row r="57" spans="3:5" ht="15" x14ac:dyDescent="0.25">
      <c r="C57" s="21"/>
      <c r="D57" s="7" t="s">
        <v>76</v>
      </c>
      <c r="E57" s="1" t="s">
        <v>316</v>
      </c>
    </row>
    <row r="58" spans="3:5" ht="15" x14ac:dyDescent="0.25">
      <c r="C58" s="21"/>
      <c r="D58" s="7" t="s">
        <v>77</v>
      </c>
      <c r="E58" s="1" t="s">
        <v>317</v>
      </c>
    </row>
    <row r="59" spans="3:5" ht="15" x14ac:dyDescent="0.25">
      <c r="C59" s="21"/>
      <c r="D59" s="7" t="s">
        <v>78</v>
      </c>
      <c r="E59" s="1" t="s">
        <v>318</v>
      </c>
    </row>
    <row r="60" spans="3:5" ht="15" x14ac:dyDescent="0.25">
      <c r="C60" s="21"/>
      <c r="D60" s="7" t="s">
        <v>79</v>
      </c>
      <c r="E60" s="1" t="s">
        <v>319</v>
      </c>
    </row>
    <row r="61" spans="3:5" ht="15" x14ac:dyDescent="0.25">
      <c r="C61" s="21"/>
      <c r="D61" s="7" t="s">
        <v>80</v>
      </c>
      <c r="E61" s="1" t="s">
        <v>320</v>
      </c>
    </row>
    <row r="62" spans="3:5" ht="15" x14ac:dyDescent="0.25">
      <c r="C62" s="21"/>
      <c r="D62" s="7" t="s">
        <v>81</v>
      </c>
      <c r="E62" s="1" t="s">
        <v>321</v>
      </c>
    </row>
    <row r="63" spans="3:5" ht="15" x14ac:dyDescent="0.25">
      <c r="C63" s="21"/>
      <c r="D63" s="7" t="s">
        <v>82</v>
      </c>
      <c r="E63" s="1" t="s">
        <v>322</v>
      </c>
    </row>
    <row r="64" spans="3:5" ht="15" x14ac:dyDescent="0.25">
      <c r="C64" s="21"/>
      <c r="D64" s="7" t="s">
        <v>83</v>
      </c>
      <c r="E64" s="1" t="s">
        <v>323</v>
      </c>
    </row>
    <row r="65" spans="3:5" ht="15" x14ac:dyDescent="0.25">
      <c r="C65" s="21"/>
      <c r="D65" s="7" t="s">
        <v>84</v>
      </c>
      <c r="E65" s="1" t="s">
        <v>324</v>
      </c>
    </row>
    <row r="66" spans="3:5" ht="15" x14ac:dyDescent="0.25">
      <c r="C66" s="21"/>
      <c r="D66" s="7" t="s">
        <v>85</v>
      </c>
      <c r="E66" s="1" t="s">
        <v>325</v>
      </c>
    </row>
    <row r="67" spans="3:5" ht="15" x14ac:dyDescent="0.25">
      <c r="C67" s="21"/>
      <c r="D67" s="7" t="s">
        <v>86</v>
      </c>
      <c r="E67" s="1" t="s">
        <v>326</v>
      </c>
    </row>
    <row r="68" spans="3:5" ht="15" x14ac:dyDescent="0.25">
      <c r="C68" s="21"/>
      <c r="D68" s="7" t="s">
        <v>87</v>
      </c>
      <c r="E68" s="1" t="s">
        <v>24</v>
      </c>
    </row>
    <row r="69" spans="3:5" ht="15" x14ac:dyDescent="0.25">
      <c r="C69" s="21"/>
      <c r="D69" s="7" t="s">
        <v>88</v>
      </c>
      <c r="E69" s="1" t="s">
        <v>327</v>
      </c>
    </row>
    <row r="70" spans="3:5" ht="15" x14ac:dyDescent="0.25">
      <c r="C70" s="21"/>
      <c r="D70" s="7" t="s">
        <v>89</v>
      </c>
      <c r="E70" s="1" t="s">
        <v>328</v>
      </c>
    </row>
    <row r="71" spans="3:5" ht="15" x14ac:dyDescent="0.25">
      <c r="C71" s="21"/>
      <c r="D71" s="7" t="s">
        <v>90</v>
      </c>
      <c r="E71" s="1" t="s">
        <v>329</v>
      </c>
    </row>
    <row r="72" spans="3:5" ht="15" x14ac:dyDescent="0.25">
      <c r="C72" s="21"/>
      <c r="D72" s="7" t="s">
        <v>91</v>
      </c>
      <c r="E72" s="1" t="s">
        <v>330</v>
      </c>
    </row>
    <row r="73" spans="3:5" ht="15" x14ac:dyDescent="0.25">
      <c r="C73" s="21"/>
      <c r="D73" s="7" t="s">
        <v>92</v>
      </c>
      <c r="E73" s="1" t="s">
        <v>331</v>
      </c>
    </row>
    <row r="74" spans="3:5" ht="15" x14ac:dyDescent="0.25">
      <c r="C74" s="21"/>
      <c r="D74" s="7" t="s">
        <v>93</v>
      </c>
      <c r="E74" s="1" t="s">
        <v>332</v>
      </c>
    </row>
    <row r="75" spans="3:5" ht="15" x14ac:dyDescent="0.25">
      <c r="C75" s="21"/>
      <c r="D75" s="7" t="s">
        <v>94</v>
      </c>
      <c r="E75" s="1" t="s">
        <v>333</v>
      </c>
    </row>
    <row r="76" spans="3:5" ht="15" x14ac:dyDescent="0.25">
      <c r="C76" s="21"/>
      <c r="D76" s="7" t="s">
        <v>95</v>
      </c>
      <c r="E76" s="1" t="s">
        <v>390</v>
      </c>
    </row>
    <row r="77" spans="3:5" ht="15" x14ac:dyDescent="0.25">
      <c r="C77" s="21"/>
      <c r="D77" s="7" t="s">
        <v>96</v>
      </c>
      <c r="E77" s="1" t="s">
        <v>391</v>
      </c>
    </row>
    <row r="78" spans="3:5" ht="15" x14ac:dyDescent="0.25">
      <c r="C78" s="21"/>
      <c r="D78" s="7" t="s">
        <v>97</v>
      </c>
      <c r="E78" s="1" t="s">
        <v>392</v>
      </c>
    </row>
    <row r="79" spans="3:5" ht="15" x14ac:dyDescent="0.25">
      <c r="C79" s="21"/>
      <c r="D79" s="7" t="s">
        <v>98</v>
      </c>
      <c r="E79" s="1" t="s">
        <v>393</v>
      </c>
    </row>
    <row r="80" spans="3:5" ht="15" x14ac:dyDescent="0.25">
      <c r="C80" s="21"/>
      <c r="D80" s="7" t="s">
        <v>99</v>
      </c>
      <c r="E80" s="1" t="s">
        <v>394</v>
      </c>
    </row>
    <row r="81" spans="3:5" ht="15" x14ac:dyDescent="0.25">
      <c r="C81" s="21"/>
      <c r="D81" s="7" t="s">
        <v>100</v>
      </c>
      <c r="E81" s="1" t="s">
        <v>395</v>
      </c>
    </row>
    <row r="82" spans="3:5" ht="15" x14ac:dyDescent="0.25">
      <c r="C82" s="21"/>
      <c r="D82" s="7" t="s">
        <v>101</v>
      </c>
      <c r="E82" s="1" t="s">
        <v>396</v>
      </c>
    </row>
    <row r="83" spans="3:5" ht="15" x14ac:dyDescent="0.25">
      <c r="C83" s="21"/>
      <c r="D83" s="7" t="s">
        <v>102</v>
      </c>
      <c r="E83" s="1" t="s">
        <v>397</v>
      </c>
    </row>
    <row r="84" spans="3:5" ht="15" x14ac:dyDescent="0.25">
      <c r="C84" s="21"/>
      <c r="D84" s="7" t="s">
        <v>103</v>
      </c>
      <c r="E84" s="1" t="s">
        <v>398</v>
      </c>
    </row>
    <row r="85" spans="3:5" ht="15" x14ac:dyDescent="0.25">
      <c r="C85" s="21"/>
      <c r="D85" s="7" t="s">
        <v>104</v>
      </c>
      <c r="E85" s="1" t="s">
        <v>399</v>
      </c>
    </row>
    <row r="86" spans="3:5" ht="15" x14ac:dyDescent="0.25">
      <c r="C86" s="21"/>
      <c r="D86" s="7" t="s">
        <v>105</v>
      </c>
      <c r="E86" s="1" t="s">
        <v>400</v>
      </c>
    </row>
    <row r="87" spans="3:5" ht="15" x14ac:dyDescent="0.25">
      <c r="C87" s="21"/>
      <c r="D87" s="7" t="s">
        <v>106</v>
      </c>
      <c r="E87" s="1" t="s">
        <v>401</v>
      </c>
    </row>
    <row r="88" spans="3:5" ht="15" x14ac:dyDescent="0.25">
      <c r="C88" s="21"/>
      <c r="D88" s="7" t="s">
        <v>107</v>
      </c>
      <c r="E88" s="1" t="s">
        <v>402</v>
      </c>
    </row>
    <row r="89" spans="3:5" ht="15" x14ac:dyDescent="0.25">
      <c r="C89" s="21"/>
      <c r="D89" s="7" t="s">
        <v>108</v>
      </c>
      <c r="E89" s="1" t="s">
        <v>403</v>
      </c>
    </row>
    <row r="90" spans="3:5" ht="15" x14ac:dyDescent="0.25">
      <c r="C90" s="21"/>
      <c r="D90" s="7" t="s">
        <v>109</v>
      </c>
      <c r="E90" s="1" t="s">
        <v>404</v>
      </c>
    </row>
    <row r="91" spans="3:5" ht="15" x14ac:dyDescent="0.25">
      <c r="C91" s="21"/>
      <c r="D91" s="7" t="s">
        <v>110</v>
      </c>
      <c r="E91" s="1" t="s">
        <v>405</v>
      </c>
    </row>
    <row r="92" spans="3:5" ht="15" x14ac:dyDescent="0.25">
      <c r="C92" s="21"/>
      <c r="D92" s="7" t="s">
        <v>111</v>
      </c>
      <c r="E92" s="1" t="s">
        <v>406</v>
      </c>
    </row>
    <row r="93" spans="3:5" ht="15" x14ac:dyDescent="0.25">
      <c r="C93" s="21"/>
      <c r="D93" s="7" t="s">
        <v>112</v>
      </c>
      <c r="E93" s="1" t="s">
        <v>407</v>
      </c>
    </row>
    <row r="94" spans="3:5" ht="15" x14ac:dyDescent="0.25">
      <c r="C94" s="21"/>
      <c r="D94" s="7" t="s">
        <v>113</v>
      </c>
      <c r="E94" s="1" t="s">
        <v>408</v>
      </c>
    </row>
    <row r="95" spans="3:5" ht="15" x14ac:dyDescent="0.25">
      <c r="C95" s="21"/>
      <c r="D95" s="7" t="s">
        <v>114</v>
      </c>
      <c r="E95" s="1" t="s">
        <v>409</v>
      </c>
    </row>
    <row r="96" spans="3:5" ht="15" x14ac:dyDescent="0.25">
      <c r="C96" s="21"/>
      <c r="D96" s="7" t="s">
        <v>115</v>
      </c>
      <c r="E96" s="1" t="s">
        <v>410</v>
      </c>
    </row>
    <row r="97" spans="3:5" ht="15" x14ac:dyDescent="0.25">
      <c r="C97" s="21"/>
      <c r="D97" s="7" t="s">
        <v>116</v>
      </c>
      <c r="E97" s="1" t="s">
        <v>411</v>
      </c>
    </row>
    <row r="98" spans="3:5" ht="15" x14ac:dyDescent="0.25">
      <c r="C98" s="21"/>
      <c r="D98" s="7" t="s">
        <v>117</v>
      </c>
      <c r="E98" s="1" t="s">
        <v>412</v>
      </c>
    </row>
    <row r="99" spans="3:5" ht="15" x14ac:dyDescent="0.25">
      <c r="C99" s="21"/>
      <c r="D99" s="7" t="s">
        <v>118</v>
      </c>
      <c r="E99" s="1" t="s">
        <v>413</v>
      </c>
    </row>
    <row r="100" spans="3:5" ht="15" x14ac:dyDescent="0.25">
      <c r="C100" s="21"/>
      <c r="D100" s="7" t="s">
        <v>119</v>
      </c>
      <c r="E100" s="1" t="s">
        <v>414</v>
      </c>
    </row>
    <row r="101" spans="3:5" ht="15" x14ac:dyDescent="0.25">
      <c r="C101" s="21"/>
      <c r="D101" s="7" t="s">
        <v>120</v>
      </c>
      <c r="E101" s="1" t="s">
        <v>415</v>
      </c>
    </row>
    <row r="102" spans="3:5" ht="15" x14ac:dyDescent="0.25">
      <c r="C102" s="21"/>
      <c r="D102" s="7" t="s">
        <v>121</v>
      </c>
      <c r="E102" s="1" t="s">
        <v>416</v>
      </c>
    </row>
    <row r="103" spans="3:5" ht="15" x14ac:dyDescent="0.25">
      <c r="C103" s="21"/>
      <c r="D103" s="7" t="s">
        <v>122</v>
      </c>
      <c r="E103" s="1" t="s">
        <v>417</v>
      </c>
    </row>
    <row r="104" spans="3:5" ht="15" x14ac:dyDescent="0.25">
      <c r="C104" s="21"/>
      <c r="D104" s="7" t="s">
        <v>123</v>
      </c>
      <c r="E104" s="1" t="s">
        <v>418</v>
      </c>
    </row>
    <row r="105" spans="3:5" ht="15" x14ac:dyDescent="0.25">
      <c r="C105" s="21"/>
      <c r="D105" s="7" t="s">
        <v>124</v>
      </c>
      <c r="E105" s="1" t="s">
        <v>419</v>
      </c>
    </row>
    <row r="106" spans="3:5" ht="15" x14ac:dyDescent="0.25">
      <c r="C106" s="21"/>
      <c r="D106" s="7" t="s">
        <v>125</v>
      </c>
      <c r="E106" s="1" t="s">
        <v>420</v>
      </c>
    </row>
    <row r="107" spans="3:5" ht="15" x14ac:dyDescent="0.25">
      <c r="C107" s="21"/>
      <c r="D107" s="7" t="s">
        <v>126</v>
      </c>
      <c r="E107" s="1" t="s">
        <v>421</v>
      </c>
    </row>
    <row r="108" spans="3:5" ht="15" x14ac:dyDescent="0.25">
      <c r="C108" s="21"/>
      <c r="D108" s="7" t="s">
        <v>127</v>
      </c>
      <c r="E108" s="1" t="s">
        <v>422</v>
      </c>
    </row>
    <row r="109" spans="3:5" ht="15" x14ac:dyDescent="0.25">
      <c r="C109" s="21"/>
      <c r="D109" s="7" t="s">
        <v>128</v>
      </c>
      <c r="E109" s="1" t="s">
        <v>285</v>
      </c>
    </row>
    <row r="110" spans="3:5" ht="15" x14ac:dyDescent="0.25">
      <c r="C110" s="21"/>
      <c r="D110" s="7" t="s">
        <v>129</v>
      </c>
      <c r="E110" s="1" t="s">
        <v>423</v>
      </c>
    </row>
    <row r="111" spans="3:5" ht="15" x14ac:dyDescent="0.25">
      <c r="C111" s="21"/>
      <c r="D111" s="7" t="s">
        <v>130</v>
      </c>
      <c r="E111" s="1" t="s">
        <v>424</v>
      </c>
    </row>
    <row r="112" spans="3:5" ht="15" x14ac:dyDescent="0.25">
      <c r="C112" s="21"/>
      <c r="D112" s="7" t="s">
        <v>131</v>
      </c>
      <c r="E112" s="1" t="s">
        <v>425</v>
      </c>
    </row>
    <row r="113" spans="3:5" ht="15" x14ac:dyDescent="0.25">
      <c r="C113" s="21"/>
      <c r="D113" s="7" t="s">
        <v>132</v>
      </c>
      <c r="E113" s="1" t="s">
        <v>426</v>
      </c>
    </row>
    <row r="114" spans="3:5" ht="15" x14ac:dyDescent="0.25">
      <c r="C114" s="21"/>
      <c r="D114" s="7" t="s">
        <v>133</v>
      </c>
      <c r="E114" s="1" t="s">
        <v>427</v>
      </c>
    </row>
    <row r="115" spans="3:5" ht="15" x14ac:dyDescent="0.25">
      <c r="C115" s="21"/>
      <c r="D115" s="7" t="s">
        <v>134</v>
      </c>
      <c r="E115" s="1" t="s">
        <v>428</v>
      </c>
    </row>
    <row r="116" spans="3:5" ht="15" x14ac:dyDescent="0.25">
      <c r="C116" s="21"/>
      <c r="D116" s="7" t="s">
        <v>135</v>
      </c>
      <c r="E116" s="1" t="s">
        <v>429</v>
      </c>
    </row>
    <row r="117" spans="3:5" ht="15" x14ac:dyDescent="0.25">
      <c r="C117" s="21"/>
      <c r="D117" s="7" t="s">
        <v>136</v>
      </c>
      <c r="E117" s="1" t="s">
        <v>430</v>
      </c>
    </row>
    <row r="118" spans="3:5" ht="15" x14ac:dyDescent="0.25">
      <c r="C118" s="21"/>
      <c r="D118" s="7" t="s">
        <v>137</v>
      </c>
      <c r="E118" s="1" t="s">
        <v>431</v>
      </c>
    </row>
    <row r="119" spans="3:5" ht="15" x14ac:dyDescent="0.25">
      <c r="C119" s="21"/>
      <c r="D119" s="7" t="s">
        <v>138</v>
      </c>
      <c r="E119" s="1" t="s">
        <v>432</v>
      </c>
    </row>
    <row r="120" spans="3:5" ht="15" x14ac:dyDescent="0.25">
      <c r="C120" s="21"/>
      <c r="D120" s="7" t="s">
        <v>139</v>
      </c>
      <c r="E120" s="1" t="s">
        <v>433</v>
      </c>
    </row>
    <row r="121" spans="3:5" ht="15" x14ac:dyDescent="0.25">
      <c r="C121" s="21"/>
      <c r="D121" s="7" t="s">
        <v>140</v>
      </c>
      <c r="E121" s="1" t="s">
        <v>434</v>
      </c>
    </row>
    <row r="122" spans="3:5" ht="15" x14ac:dyDescent="0.25">
      <c r="C122" s="21"/>
      <c r="D122" s="7" t="s">
        <v>141</v>
      </c>
      <c r="E122" s="1" t="s">
        <v>435</v>
      </c>
    </row>
    <row r="123" spans="3:5" ht="15" x14ac:dyDescent="0.25">
      <c r="C123" s="21"/>
      <c r="D123" s="7" t="s">
        <v>142</v>
      </c>
      <c r="E123" s="1" t="s">
        <v>436</v>
      </c>
    </row>
    <row r="124" spans="3:5" ht="15" x14ac:dyDescent="0.25">
      <c r="C124" s="21"/>
      <c r="D124" s="7" t="s">
        <v>143</v>
      </c>
      <c r="E124" s="1" t="s">
        <v>437</v>
      </c>
    </row>
    <row r="125" spans="3:5" ht="15" x14ac:dyDescent="0.25">
      <c r="C125" s="21"/>
      <c r="D125" s="7" t="s">
        <v>144</v>
      </c>
      <c r="E125" s="1" t="s">
        <v>438</v>
      </c>
    </row>
    <row r="126" spans="3:5" ht="15" x14ac:dyDescent="0.25">
      <c r="C126" s="21"/>
      <c r="D126" s="7" t="s">
        <v>145</v>
      </c>
      <c r="E126" s="1" t="s">
        <v>439</v>
      </c>
    </row>
    <row r="127" spans="3:5" ht="15" x14ac:dyDescent="0.25">
      <c r="C127" s="21"/>
      <c r="D127" s="7" t="s">
        <v>146</v>
      </c>
      <c r="E127" s="1" t="s">
        <v>440</v>
      </c>
    </row>
    <row r="128" spans="3:5" ht="15" x14ac:dyDescent="0.25">
      <c r="C128" s="21"/>
      <c r="D128" s="7" t="s">
        <v>147</v>
      </c>
      <c r="E128" s="1" t="s">
        <v>441</v>
      </c>
    </row>
    <row r="129" spans="3:5" ht="15" x14ac:dyDescent="0.25">
      <c r="C129" s="21"/>
      <c r="D129" s="7" t="s">
        <v>148</v>
      </c>
      <c r="E129" s="1" t="s">
        <v>305</v>
      </c>
    </row>
    <row r="130" spans="3:5" ht="15" x14ac:dyDescent="0.25">
      <c r="C130" s="21"/>
      <c r="D130" s="7" t="s">
        <v>149</v>
      </c>
      <c r="E130" s="1" t="s">
        <v>442</v>
      </c>
    </row>
    <row r="131" spans="3:5" ht="15" x14ac:dyDescent="0.25">
      <c r="C131" s="21"/>
      <c r="D131" s="7" t="s">
        <v>150</v>
      </c>
      <c r="E131" s="1" t="s">
        <v>443</v>
      </c>
    </row>
    <row r="132" spans="3:5" ht="15" x14ac:dyDescent="0.25">
      <c r="C132" s="21"/>
      <c r="D132" s="7" t="s">
        <v>151</v>
      </c>
      <c r="E132" s="1" t="s">
        <v>444</v>
      </c>
    </row>
    <row r="133" spans="3:5" ht="15" x14ac:dyDescent="0.25">
      <c r="C133" s="21"/>
      <c r="D133" s="7" t="s">
        <v>152</v>
      </c>
      <c r="E133" s="1" t="s">
        <v>445</v>
      </c>
    </row>
    <row r="134" spans="3:5" ht="15" x14ac:dyDescent="0.25">
      <c r="C134" s="21"/>
      <c r="D134" s="7" t="s">
        <v>153</v>
      </c>
      <c r="E134" s="1" t="s">
        <v>446</v>
      </c>
    </row>
    <row r="135" spans="3:5" ht="15" x14ac:dyDescent="0.25">
      <c r="C135" s="21"/>
      <c r="D135" s="7" t="s">
        <v>154</v>
      </c>
      <c r="E135" s="1" t="s">
        <v>447</v>
      </c>
    </row>
    <row r="136" spans="3:5" ht="15" x14ac:dyDescent="0.25">
      <c r="C136" s="21"/>
      <c r="D136" s="7" t="s">
        <v>155</v>
      </c>
      <c r="E136" s="1" t="s">
        <v>448</v>
      </c>
    </row>
    <row r="137" spans="3:5" ht="15" x14ac:dyDescent="0.25">
      <c r="C137" s="21"/>
      <c r="D137" s="7" t="s">
        <v>156</v>
      </c>
      <c r="E137" s="1" t="s">
        <v>449</v>
      </c>
    </row>
    <row r="138" spans="3:5" ht="15" x14ac:dyDescent="0.25">
      <c r="C138" s="21"/>
      <c r="D138" s="7" t="s">
        <v>157</v>
      </c>
      <c r="E138" s="1" t="s">
        <v>450</v>
      </c>
    </row>
    <row r="139" spans="3:5" ht="15" x14ac:dyDescent="0.25">
      <c r="C139" s="21"/>
      <c r="D139" s="7" t="s">
        <v>158</v>
      </c>
      <c r="E139" s="1" t="s">
        <v>451</v>
      </c>
    </row>
    <row r="140" spans="3:5" ht="15" x14ac:dyDescent="0.25">
      <c r="C140" s="21"/>
      <c r="D140" s="7" t="s">
        <v>159</v>
      </c>
      <c r="E140" s="1" t="s">
        <v>452</v>
      </c>
    </row>
    <row r="141" spans="3:5" ht="15" x14ac:dyDescent="0.25">
      <c r="C141" s="21"/>
      <c r="D141" s="7" t="s">
        <v>160</v>
      </c>
      <c r="E141" s="1" t="s">
        <v>453</v>
      </c>
    </row>
    <row r="142" spans="3:5" ht="15" x14ac:dyDescent="0.25">
      <c r="C142" s="21"/>
      <c r="D142" s="7" t="s">
        <v>161</v>
      </c>
      <c r="E142" s="1" t="s">
        <v>454</v>
      </c>
    </row>
    <row r="143" spans="3:5" ht="15" x14ac:dyDescent="0.25">
      <c r="C143" s="21"/>
      <c r="D143" s="7" t="s">
        <v>162</v>
      </c>
      <c r="E143" s="1" t="s">
        <v>455</v>
      </c>
    </row>
    <row r="144" spans="3:5" ht="15" x14ac:dyDescent="0.25">
      <c r="C144" s="21"/>
      <c r="D144" s="7" t="s">
        <v>163</v>
      </c>
      <c r="E144" s="1" t="s">
        <v>456</v>
      </c>
    </row>
    <row r="145" spans="3:5" ht="15" x14ac:dyDescent="0.25">
      <c r="C145" s="21"/>
      <c r="D145" s="7" t="s">
        <v>164</v>
      </c>
      <c r="E145" s="1" t="s">
        <v>457</v>
      </c>
    </row>
    <row r="146" spans="3:5" ht="15" x14ac:dyDescent="0.25">
      <c r="C146" s="21"/>
      <c r="D146" s="7" t="s">
        <v>165</v>
      </c>
      <c r="E146" s="1" t="s">
        <v>458</v>
      </c>
    </row>
    <row r="147" spans="3:5" ht="15" x14ac:dyDescent="0.25">
      <c r="C147" s="21"/>
      <c r="D147" s="7" t="s">
        <v>166</v>
      </c>
      <c r="E147" s="1" t="s">
        <v>459</v>
      </c>
    </row>
    <row r="148" spans="3:5" ht="15" x14ac:dyDescent="0.25">
      <c r="C148" s="21"/>
      <c r="D148" s="7" t="s">
        <v>167</v>
      </c>
      <c r="E148" s="1" t="s">
        <v>460</v>
      </c>
    </row>
    <row r="149" spans="3:5" ht="15" x14ac:dyDescent="0.25">
      <c r="C149" s="21"/>
      <c r="D149" s="7" t="s">
        <v>168</v>
      </c>
      <c r="E149" s="1" t="s">
        <v>461</v>
      </c>
    </row>
    <row r="150" spans="3:5" ht="15" x14ac:dyDescent="0.25">
      <c r="C150" s="21"/>
      <c r="D150" s="7" t="s">
        <v>169</v>
      </c>
      <c r="E150" s="1" t="s">
        <v>462</v>
      </c>
    </row>
    <row r="151" spans="3:5" ht="15" x14ac:dyDescent="0.25">
      <c r="C151" s="21"/>
      <c r="D151" s="7" t="s">
        <v>170</v>
      </c>
      <c r="E151" s="1" t="s">
        <v>463</v>
      </c>
    </row>
    <row r="152" spans="3:5" ht="15" x14ac:dyDescent="0.25">
      <c r="C152" s="21"/>
      <c r="D152" s="7" t="s">
        <v>171</v>
      </c>
      <c r="E152" s="1" t="s">
        <v>464</v>
      </c>
    </row>
    <row r="153" spans="3:5" ht="15" x14ac:dyDescent="0.25">
      <c r="C153" s="21"/>
      <c r="D153" s="7" t="s">
        <v>172</v>
      </c>
      <c r="E153" s="1" t="s">
        <v>304</v>
      </c>
    </row>
    <row r="154" spans="3:5" ht="15" x14ac:dyDescent="0.25">
      <c r="C154" s="21"/>
      <c r="D154" s="7" t="s">
        <v>173</v>
      </c>
      <c r="E154" s="1" t="s">
        <v>309</v>
      </c>
    </row>
    <row r="155" spans="3:5" ht="15" x14ac:dyDescent="0.25">
      <c r="C155" s="21"/>
      <c r="D155" s="7" t="s">
        <v>174</v>
      </c>
      <c r="E155" s="1" t="s">
        <v>465</v>
      </c>
    </row>
    <row r="156" spans="3:5" ht="15" x14ac:dyDescent="0.25">
      <c r="C156" s="21"/>
      <c r="D156" s="7" t="s">
        <v>175</v>
      </c>
      <c r="E156" s="1" t="s">
        <v>466</v>
      </c>
    </row>
    <row r="157" spans="3:5" ht="15" x14ac:dyDescent="0.25">
      <c r="C157" s="21"/>
      <c r="D157" s="7" t="s">
        <v>176</v>
      </c>
      <c r="E157" s="1" t="s">
        <v>467</v>
      </c>
    </row>
    <row r="158" spans="3:5" ht="15" x14ac:dyDescent="0.25">
      <c r="C158" s="21"/>
      <c r="D158" s="7" t="s">
        <v>177</v>
      </c>
      <c r="E158" s="1" t="s">
        <v>468</v>
      </c>
    </row>
    <row r="159" spans="3:5" ht="15" x14ac:dyDescent="0.25">
      <c r="C159" s="21"/>
      <c r="D159" s="7" t="s">
        <v>178</v>
      </c>
      <c r="E159" s="1" t="s">
        <v>469</v>
      </c>
    </row>
    <row r="160" spans="3:5" ht="15" x14ac:dyDescent="0.25">
      <c r="C160" s="21"/>
      <c r="D160" s="7" t="s">
        <v>179</v>
      </c>
      <c r="E160" s="1" t="s">
        <v>470</v>
      </c>
    </row>
    <row r="161" spans="3:5" ht="15" x14ac:dyDescent="0.25">
      <c r="C161" s="21"/>
      <c r="D161" s="7" t="s">
        <v>180</v>
      </c>
      <c r="E161" s="1" t="s">
        <v>471</v>
      </c>
    </row>
    <row r="162" spans="3:5" ht="15" x14ac:dyDescent="0.25">
      <c r="C162" s="21"/>
      <c r="D162" s="7" t="s">
        <v>181</v>
      </c>
      <c r="E162" s="1" t="s">
        <v>472</v>
      </c>
    </row>
    <row r="163" spans="3:5" ht="15" x14ac:dyDescent="0.25">
      <c r="C163" s="21"/>
      <c r="D163" s="7" t="s">
        <v>182</v>
      </c>
      <c r="E163" s="1" t="s">
        <v>473</v>
      </c>
    </row>
    <row r="164" spans="3:5" ht="15" x14ac:dyDescent="0.25">
      <c r="C164" s="21"/>
      <c r="D164" s="7" t="s">
        <v>183</v>
      </c>
      <c r="E164" s="1" t="s">
        <v>474</v>
      </c>
    </row>
    <row r="165" spans="3:5" ht="15" x14ac:dyDescent="0.25">
      <c r="C165" s="21"/>
      <c r="D165" s="7" t="s">
        <v>184</v>
      </c>
      <c r="E165" s="1" t="s">
        <v>475</v>
      </c>
    </row>
    <row r="166" spans="3:5" ht="15" x14ac:dyDescent="0.25">
      <c r="C166" s="21"/>
      <c r="D166" s="7" t="s">
        <v>185</v>
      </c>
      <c r="E166" s="1" t="s">
        <v>476</v>
      </c>
    </row>
    <row r="167" spans="3:5" ht="15" x14ac:dyDescent="0.25">
      <c r="C167" s="21"/>
      <c r="D167" s="7" t="s">
        <v>186</v>
      </c>
      <c r="E167" s="1" t="s">
        <v>477</v>
      </c>
    </row>
    <row r="168" spans="3:5" ht="15" x14ac:dyDescent="0.25">
      <c r="C168" s="21"/>
      <c r="D168" s="7" t="s">
        <v>187</v>
      </c>
      <c r="E168" s="1" t="s">
        <v>478</v>
      </c>
    </row>
    <row r="169" spans="3:5" ht="15" x14ac:dyDescent="0.25">
      <c r="C169" s="21"/>
      <c r="D169" s="7" t="s">
        <v>188</v>
      </c>
      <c r="E169" s="1" t="s">
        <v>479</v>
      </c>
    </row>
    <row r="170" spans="3:5" ht="15" x14ac:dyDescent="0.25">
      <c r="C170" s="21"/>
      <c r="D170" s="7" t="s">
        <v>189</v>
      </c>
      <c r="E170" s="1" t="s">
        <v>480</v>
      </c>
    </row>
    <row r="171" spans="3:5" ht="15" x14ac:dyDescent="0.25">
      <c r="C171" s="21"/>
      <c r="D171" s="7" t="s">
        <v>190</v>
      </c>
      <c r="E171" s="1" t="s">
        <v>481</v>
      </c>
    </row>
    <row r="172" spans="3:5" ht="15" x14ac:dyDescent="0.25">
      <c r="C172" s="21"/>
      <c r="D172" s="7" t="s">
        <v>191</v>
      </c>
      <c r="E172" s="1" t="s">
        <v>482</v>
      </c>
    </row>
    <row r="173" spans="3:5" ht="15" x14ac:dyDescent="0.25">
      <c r="C173" s="21"/>
      <c r="D173" s="7" t="s">
        <v>192</v>
      </c>
      <c r="E173" s="1" t="s">
        <v>483</v>
      </c>
    </row>
    <row r="174" spans="3:5" ht="15" x14ac:dyDescent="0.25">
      <c r="C174" s="21"/>
      <c r="D174" s="7" t="s">
        <v>193</v>
      </c>
      <c r="E174" s="1" t="s">
        <v>484</v>
      </c>
    </row>
    <row r="175" spans="3:5" ht="15" x14ac:dyDescent="0.25">
      <c r="C175" s="21"/>
      <c r="D175" s="7" t="s">
        <v>194</v>
      </c>
      <c r="E175" s="1" t="s">
        <v>485</v>
      </c>
    </row>
    <row r="176" spans="3:5" ht="15" x14ac:dyDescent="0.25">
      <c r="C176" s="21"/>
      <c r="D176" s="7" t="s">
        <v>195</v>
      </c>
      <c r="E176" s="1" t="s">
        <v>486</v>
      </c>
    </row>
    <row r="177" spans="3:5" ht="15" x14ac:dyDescent="0.25">
      <c r="C177" s="21"/>
      <c r="D177" s="7" t="s">
        <v>196</v>
      </c>
      <c r="E177" s="1" t="s">
        <v>487</v>
      </c>
    </row>
    <row r="178" spans="3:5" ht="15" x14ac:dyDescent="0.25">
      <c r="C178" s="21"/>
      <c r="D178" s="7" t="s">
        <v>197</v>
      </c>
      <c r="E178" s="1" t="s">
        <v>488</v>
      </c>
    </row>
    <row r="179" spans="3:5" ht="15" x14ac:dyDescent="0.25">
      <c r="C179" s="21"/>
      <c r="D179" s="7" t="s">
        <v>198</v>
      </c>
      <c r="E179" s="1" t="s">
        <v>489</v>
      </c>
    </row>
    <row r="180" spans="3:5" ht="15" x14ac:dyDescent="0.25">
      <c r="C180" s="21"/>
      <c r="D180" s="7" t="s">
        <v>199</v>
      </c>
      <c r="E180" s="1" t="s">
        <v>200</v>
      </c>
    </row>
    <row r="181" spans="3:5" ht="15" x14ac:dyDescent="0.25">
      <c r="C181" s="21"/>
      <c r="D181" s="7" t="s">
        <v>201</v>
      </c>
      <c r="E181" s="1" t="s">
        <v>202</v>
      </c>
    </row>
    <row r="182" spans="3:5" ht="15" x14ac:dyDescent="0.25">
      <c r="C182" s="21"/>
      <c r="D182" s="7" t="s">
        <v>203</v>
      </c>
      <c r="E182" s="1" t="s">
        <v>204</v>
      </c>
    </row>
    <row r="183" spans="3:5" ht="15" x14ac:dyDescent="0.25">
      <c r="C183" s="22"/>
      <c r="D183" s="8" t="s">
        <v>205</v>
      </c>
      <c r="E183" s="1" t="s">
        <v>206</v>
      </c>
    </row>
    <row r="184" spans="3:5" ht="15" x14ac:dyDescent="0.25">
      <c r="C184" s="22"/>
      <c r="D184" s="8" t="s">
        <v>207</v>
      </c>
      <c r="E184" s="1" t="s">
        <v>208</v>
      </c>
    </row>
    <row r="185" spans="3:5" ht="15" x14ac:dyDescent="0.25">
      <c r="C185" s="22"/>
      <c r="D185" s="8" t="s">
        <v>14</v>
      </c>
      <c r="E185" s="1" t="s">
        <v>15</v>
      </c>
    </row>
    <row r="186" spans="3:5" ht="15" x14ac:dyDescent="0.25">
      <c r="C186" s="22"/>
      <c r="D186" s="8" t="s">
        <v>17</v>
      </c>
      <c r="E186" s="1" t="s">
        <v>18</v>
      </c>
    </row>
    <row r="187" spans="3:5" ht="15" x14ac:dyDescent="0.25">
      <c r="C187" s="22"/>
      <c r="D187" s="8" t="s">
        <v>209</v>
      </c>
      <c r="E187" s="1" t="s">
        <v>210</v>
      </c>
    </row>
    <row r="188" spans="3:5" ht="15" x14ac:dyDescent="0.25">
      <c r="C188" s="22"/>
      <c r="D188" s="8" t="s">
        <v>211</v>
      </c>
      <c r="E188" s="1" t="s">
        <v>212</v>
      </c>
    </row>
    <row r="189" spans="3:5" ht="15" x14ac:dyDescent="0.25">
      <c r="C189" s="22"/>
      <c r="D189" s="8" t="s">
        <v>213</v>
      </c>
      <c r="E189" s="1" t="s">
        <v>214</v>
      </c>
    </row>
    <row r="190" spans="3:5" ht="15" x14ac:dyDescent="0.25">
      <c r="C190" s="22"/>
      <c r="D190" s="8" t="s">
        <v>215</v>
      </c>
      <c r="E190" s="1" t="s">
        <v>216</v>
      </c>
    </row>
    <row r="191" spans="3:5" ht="15" x14ac:dyDescent="0.25">
      <c r="C191" s="22"/>
      <c r="D191" s="8" t="s">
        <v>217</v>
      </c>
      <c r="E191" s="1" t="s">
        <v>218</v>
      </c>
    </row>
    <row r="192" spans="3:5" ht="15" x14ac:dyDescent="0.25">
      <c r="C192" s="22"/>
      <c r="D192" s="8" t="s">
        <v>219</v>
      </c>
      <c r="E192" s="1" t="s">
        <v>220</v>
      </c>
    </row>
    <row r="193" spans="3:5" ht="15" x14ac:dyDescent="0.25">
      <c r="C193" s="22"/>
      <c r="D193" s="8" t="s">
        <v>221</v>
      </c>
      <c r="E193" s="1" t="s">
        <v>222</v>
      </c>
    </row>
    <row r="194" spans="3:5" ht="15" x14ac:dyDescent="0.25">
      <c r="C194" s="22"/>
      <c r="D194" s="8" t="s">
        <v>223</v>
      </c>
      <c r="E194" s="1" t="s">
        <v>224</v>
      </c>
    </row>
    <row r="195" spans="3:5" ht="15" x14ac:dyDescent="0.25">
      <c r="C195" s="22"/>
      <c r="D195" s="8" t="s">
        <v>225</v>
      </c>
      <c r="E195" s="1" t="s">
        <v>226</v>
      </c>
    </row>
    <row r="196" spans="3:5" ht="15" x14ac:dyDescent="0.25">
      <c r="C196" s="22"/>
      <c r="D196" s="8" t="s">
        <v>227</v>
      </c>
      <c r="E196" s="1" t="s">
        <v>228</v>
      </c>
    </row>
    <row r="197" spans="3:5" ht="15" x14ac:dyDescent="0.25">
      <c r="C197" s="22"/>
      <c r="D197" s="8" t="s">
        <v>229</v>
      </c>
      <c r="E197" s="1" t="s">
        <v>230</v>
      </c>
    </row>
    <row r="198" spans="3:5" ht="15" x14ac:dyDescent="0.25">
      <c r="C198" s="22"/>
      <c r="D198" s="8" t="s">
        <v>231</v>
      </c>
      <c r="E198" s="1" t="s">
        <v>232</v>
      </c>
    </row>
    <row r="199" spans="3:5" ht="15" x14ac:dyDescent="0.25">
      <c r="C199" s="22"/>
      <c r="D199" s="8" t="s">
        <v>233</v>
      </c>
      <c r="E199" s="1" t="s">
        <v>234</v>
      </c>
    </row>
    <row r="200" spans="3:5" ht="15" x14ac:dyDescent="0.25">
      <c r="C200" s="22"/>
      <c r="D200" s="8" t="s">
        <v>235</v>
      </c>
      <c r="E200" s="1" t="s">
        <v>236</v>
      </c>
    </row>
    <row r="201" spans="3:5" ht="15" x14ac:dyDescent="0.25">
      <c r="C201" s="22"/>
      <c r="D201" s="8" t="s">
        <v>23</v>
      </c>
      <c r="E201" s="1" t="s">
        <v>24</v>
      </c>
    </row>
    <row r="202" spans="3:5" ht="15" x14ac:dyDescent="0.25">
      <c r="C202" s="22"/>
      <c r="D202" s="8" t="s">
        <v>26</v>
      </c>
      <c r="E202" s="1" t="s">
        <v>27</v>
      </c>
    </row>
    <row r="203" spans="3:5" ht="15" x14ac:dyDescent="0.25">
      <c r="C203" s="22"/>
      <c r="D203" s="8" t="s">
        <v>29</v>
      </c>
      <c r="E203" s="1" t="s">
        <v>30</v>
      </c>
    </row>
    <row r="204" spans="3:5" ht="15" x14ac:dyDescent="0.25">
      <c r="C204" s="22"/>
      <c r="D204" s="8" t="s">
        <v>32</v>
      </c>
      <c r="E204" s="1" t="s">
        <v>33</v>
      </c>
    </row>
    <row r="205" spans="3:5" ht="15" x14ac:dyDescent="0.25">
      <c r="C205" s="22"/>
      <c r="D205" s="8" t="s">
        <v>35</v>
      </c>
      <c r="E205" s="1" t="s">
        <v>36</v>
      </c>
    </row>
    <row r="206" spans="3:5" ht="15" x14ac:dyDescent="0.25">
      <c r="C206" s="22"/>
      <c r="D206" s="8" t="s">
        <v>38</v>
      </c>
      <c r="E206" s="1" t="s">
        <v>39</v>
      </c>
    </row>
    <row r="207" spans="3:5" ht="15" x14ac:dyDescent="0.25">
      <c r="C207" s="22"/>
      <c r="D207" s="8" t="s">
        <v>41</v>
      </c>
      <c r="E207" s="1" t="s">
        <v>42</v>
      </c>
    </row>
    <row r="208" spans="3:5" ht="15" x14ac:dyDescent="0.25">
      <c r="C208" s="22"/>
      <c r="D208" s="8" t="s">
        <v>44</v>
      </c>
      <c r="E208" s="1" t="s">
        <v>45</v>
      </c>
    </row>
    <row r="209" spans="1:1" x14ac:dyDescent="0.2">
      <c r="A209" s="9"/>
    </row>
  </sheetData>
  <hyperlinks>
    <hyperlink ref="E1" location="'Cover'!A1" display="Cover" xr:uid="{00000000-0004-0000-0100-000000000000}"/>
  </hyperlinks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20"/>
  <sheetViews>
    <sheetView showZeros="0" zoomScaleNormal="100" workbookViewId="0">
      <selection activeCell="B1" sqref="B1"/>
    </sheetView>
  </sheetViews>
  <sheetFormatPr defaultRowHeight="15.75" x14ac:dyDescent="0.25"/>
  <cols>
    <col min="1" max="1" width="3.28515625" style="23" customWidth="1"/>
    <col min="2" max="2" width="15.5703125" style="23" customWidth="1"/>
    <col min="3" max="19" width="8.7109375" style="23" customWidth="1"/>
    <col min="20" max="20" width="4.5703125" style="23" customWidth="1"/>
    <col min="21" max="21" width="16.28515625" style="23" bestFit="1" customWidth="1"/>
    <col min="22" max="22" width="9.140625" style="23"/>
    <col min="23" max="23" width="21.5703125" style="42" bestFit="1" customWidth="1"/>
    <col min="24" max="16384" width="9.140625" style="23"/>
  </cols>
  <sheetData>
    <row r="1" spans="1:24" x14ac:dyDescent="0.25">
      <c r="B1" s="62" t="s">
        <v>490</v>
      </c>
      <c r="C1" s="24"/>
      <c r="D1" s="24"/>
      <c r="E1" s="24"/>
      <c r="F1" s="24"/>
      <c r="G1" s="24"/>
      <c r="H1" s="24"/>
      <c r="I1" s="24"/>
      <c r="J1" s="24"/>
      <c r="K1" s="24"/>
      <c r="L1" s="24"/>
    </row>
    <row r="2" spans="1:24" x14ac:dyDescent="0.25">
      <c r="B2" s="25" t="s">
        <v>262</v>
      </c>
      <c r="C2" s="26"/>
      <c r="D2" s="26"/>
      <c r="E2" s="26"/>
      <c r="F2" s="26"/>
      <c r="G2" s="26"/>
      <c r="H2" s="26"/>
      <c r="I2" s="26"/>
      <c r="J2" s="26"/>
      <c r="K2" s="26"/>
      <c r="L2" s="26"/>
      <c r="M2" s="25"/>
      <c r="N2" s="25"/>
      <c r="O2" s="25"/>
      <c r="P2" s="25"/>
      <c r="Q2" s="25"/>
      <c r="R2" s="25"/>
      <c r="S2" s="25"/>
      <c r="U2" s="25" t="s">
        <v>385</v>
      </c>
      <c r="V2" s="25"/>
      <c r="W2" s="43"/>
      <c r="X2" s="25"/>
    </row>
    <row r="3" spans="1:24" ht="22.5" customHeight="1" x14ac:dyDescent="0.25">
      <c r="B3" s="65"/>
      <c r="C3" s="27" t="s">
        <v>242</v>
      </c>
      <c r="D3" s="27" t="s">
        <v>243</v>
      </c>
      <c r="E3" s="64" t="s">
        <v>12</v>
      </c>
      <c r="F3" s="64" t="s">
        <v>15</v>
      </c>
      <c r="G3" s="27" t="s">
        <v>244</v>
      </c>
      <c r="H3" s="27" t="s">
        <v>245</v>
      </c>
      <c r="I3" s="27" t="s">
        <v>246</v>
      </c>
      <c r="J3" s="64" t="s">
        <v>247</v>
      </c>
      <c r="K3" s="64" t="s">
        <v>248</v>
      </c>
      <c r="L3" s="64" t="s">
        <v>249</v>
      </c>
      <c r="M3" s="64" t="s">
        <v>250</v>
      </c>
      <c r="N3" s="64" t="s">
        <v>251</v>
      </c>
      <c r="O3" s="27" t="s">
        <v>252</v>
      </c>
      <c r="P3" s="64" t="s">
        <v>253</v>
      </c>
      <c r="Q3" s="63" t="s">
        <v>254</v>
      </c>
      <c r="R3" s="63" t="s">
        <v>388</v>
      </c>
      <c r="S3" s="63" t="s">
        <v>354</v>
      </c>
      <c r="U3" s="25" t="s">
        <v>374</v>
      </c>
      <c r="V3" s="25"/>
      <c r="W3" s="43"/>
      <c r="X3" s="25"/>
    </row>
    <row r="4" spans="1:24" ht="15.75" customHeight="1" x14ac:dyDescent="0.25">
      <c r="B4" s="65"/>
      <c r="C4" s="28" t="s">
        <v>255</v>
      </c>
      <c r="D4" s="28" t="s">
        <v>255</v>
      </c>
      <c r="E4" s="64"/>
      <c r="F4" s="64"/>
      <c r="G4" s="28" t="s">
        <v>256</v>
      </c>
      <c r="H4" s="28" t="s">
        <v>257</v>
      </c>
      <c r="I4" s="28" t="s">
        <v>258</v>
      </c>
      <c r="J4" s="64"/>
      <c r="K4" s="64"/>
      <c r="L4" s="64"/>
      <c r="M4" s="64"/>
      <c r="N4" s="64" t="s">
        <v>251</v>
      </c>
      <c r="O4" s="28" t="s">
        <v>259</v>
      </c>
      <c r="P4" s="64"/>
      <c r="Q4" s="63"/>
      <c r="R4" s="63"/>
      <c r="S4" s="63"/>
      <c r="U4" s="51" t="s">
        <v>340</v>
      </c>
      <c r="V4" s="52" t="s">
        <v>343</v>
      </c>
      <c r="W4" s="47" t="s">
        <v>345</v>
      </c>
      <c r="X4" s="52" t="s">
        <v>343</v>
      </c>
    </row>
    <row r="5" spans="1:24" ht="15" customHeight="1" x14ac:dyDescent="0.25">
      <c r="A5" s="24"/>
      <c r="B5" s="29" t="s">
        <v>6</v>
      </c>
      <c r="C5" s="30">
        <v>0</v>
      </c>
      <c r="D5" s="30">
        <v>7924.0039999999999</v>
      </c>
      <c r="E5" s="30">
        <v>0</v>
      </c>
      <c r="F5" s="30">
        <v>0</v>
      </c>
      <c r="G5" s="30">
        <v>0</v>
      </c>
      <c r="H5" s="30">
        <v>0</v>
      </c>
      <c r="I5" s="30">
        <v>0</v>
      </c>
      <c r="J5" s="30">
        <v>0</v>
      </c>
      <c r="K5" s="30">
        <v>0</v>
      </c>
      <c r="L5" s="30">
        <v>0</v>
      </c>
      <c r="M5" s="30">
        <v>0</v>
      </c>
      <c r="N5" s="30">
        <v>0</v>
      </c>
      <c r="O5" s="30">
        <v>0</v>
      </c>
      <c r="P5" s="30">
        <v>0</v>
      </c>
      <c r="Q5" s="31">
        <v>7924.0039999999999</v>
      </c>
      <c r="R5" s="33">
        <f>SUM(C$5:C$18)</f>
        <v>7924.0029999999997</v>
      </c>
      <c r="S5" s="31">
        <f>Q5-R5</f>
        <v>1.0000000002037268E-3</v>
      </c>
      <c r="U5" s="47" t="str">
        <f>B7</f>
        <v>Labour</v>
      </c>
      <c r="V5" s="48">
        <f>C7</f>
        <v>1906.0519999999999</v>
      </c>
      <c r="W5" s="47" t="s">
        <v>344</v>
      </c>
      <c r="X5" s="48">
        <f>H6</f>
        <v>2417.2710000000002</v>
      </c>
    </row>
    <row r="6" spans="1:24" ht="15" customHeight="1" x14ac:dyDescent="0.25">
      <c r="A6" s="24"/>
      <c r="B6" s="29" t="s">
        <v>9</v>
      </c>
      <c r="C6" s="30">
        <v>4298.29</v>
      </c>
      <c r="D6" s="30">
        <v>0</v>
      </c>
      <c r="E6" s="30">
        <v>0</v>
      </c>
      <c r="F6" s="30">
        <v>0</v>
      </c>
      <c r="G6" s="30">
        <v>0</v>
      </c>
      <c r="H6" s="30">
        <v>2417.2710000000002</v>
      </c>
      <c r="I6" s="30">
        <v>828.93399999999997</v>
      </c>
      <c r="J6" s="30">
        <v>0</v>
      </c>
      <c r="K6" s="30">
        <v>0</v>
      </c>
      <c r="L6" s="30">
        <v>0</v>
      </c>
      <c r="M6" s="30">
        <v>0</v>
      </c>
      <c r="N6" s="30">
        <v>29.155000000000001</v>
      </c>
      <c r="O6" s="30">
        <v>828.245</v>
      </c>
      <c r="P6" s="30">
        <v>1221.748</v>
      </c>
      <c r="Q6" s="31">
        <v>9623.643</v>
      </c>
      <c r="R6" s="33">
        <f>SUM(D$5:D$18)</f>
        <v>9623.6440000000002</v>
      </c>
      <c r="S6" s="31">
        <f t="shared" ref="S6:S18" si="0">Q6-R6</f>
        <v>-1.0000000002037268E-3</v>
      </c>
      <c r="U6" s="47" t="str">
        <f>B8</f>
        <v>Capital</v>
      </c>
      <c r="V6" s="48">
        <f>C8</f>
        <v>1647.39</v>
      </c>
      <c r="W6" s="47" t="s">
        <v>346</v>
      </c>
      <c r="X6" s="48">
        <f>I6</f>
        <v>828.93399999999997</v>
      </c>
    </row>
    <row r="7" spans="1:24" ht="15" customHeight="1" x14ac:dyDescent="0.25">
      <c r="A7" s="24"/>
      <c r="B7" s="29" t="s">
        <v>12</v>
      </c>
      <c r="C7" s="30">
        <v>1906.0519999999999</v>
      </c>
      <c r="D7" s="30">
        <v>0</v>
      </c>
      <c r="E7" s="30">
        <v>0</v>
      </c>
      <c r="F7" s="30">
        <v>0</v>
      </c>
      <c r="G7" s="30">
        <v>0</v>
      </c>
      <c r="H7" s="30">
        <v>0</v>
      </c>
      <c r="I7" s="30">
        <v>0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10.488</v>
      </c>
      <c r="Q7" s="31">
        <v>1916.54</v>
      </c>
      <c r="R7" s="33">
        <f>SUM(E$5:E$18)</f>
        <v>1916.54</v>
      </c>
      <c r="S7" s="31">
        <f t="shared" si="0"/>
        <v>0</v>
      </c>
      <c r="U7" s="47" t="s">
        <v>353</v>
      </c>
      <c r="V7" s="49">
        <f>SUM(V5:V6)</f>
        <v>3553.442</v>
      </c>
      <c r="W7" s="47" t="s">
        <v>347</v>
      </c>
      <c r="X7" s="48">
        <f>O6</f>
        <v>828.245</v>
      </c>
    </row>
    <row r="8" spans="1:24" ht="15" customHeight="1" x14ac:dyDescent="0.25">
      <c r="A8" s="24"/>
      <c r="B8" s="29" t="s">
        <v>15</v>
      </c>
      <c r="C8" s="30">
        <v>1647.39</v>
      </c>
      <c r="D8" s="30">
        <v>0</v>
      </c>
      <c r="E8" s="30">
        <v>0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87.528000000000006</v>
      </c>
      <c r="Q8" s="31">
        <v>1734.9180000000001</v>
      </c>
      <c r="R8" s="33">
        <f>SUM(F$5:F$18)</f>
        <v>1734.9189999999999</v>
      </c>
      <c r="S8" s="31">
        <f t="shared" si="0"/>
        <v>-9.9999999974897946E-4</v>
      </c>
      <c r="U8" s="47" t="str">
        <f>B12</f>
        <v>Net activity taxes</v>
      </c>
      <c r="V8" s="48">
        <f>C12</f>
        <v>72.271000000000001</v>
      </c>
      <c r="W8" s="47" t="s">
        <v>350</v>
      </c>
      <c r="X8" s="48">
        <f>N6</f>
        <v>29.155000000000001</v>
      </c>
    </row>
    <row r="9" spans="1:24" ht="15" customHeight="1" x14ac:dyDescent="0.25">
      <c r="A9" s="24"/>
      <c r="B9" s="29" t="s">
        <v>18</v>
      </c>
      <c r="C9" s="30">
        <v>0</v>
      </c>
      <c r="D9" s="30">
        <v>0</v>
      </c>
      <c r="E9" s="30">
        <v>0</v>
      </c>
      <c r="F9" s="30">
        <v>939.46299999999997</v>
      </c>
      <c r="G9" s="30">
        <v>177.25800000000001</v>
      </c>
      <c r="H9" s="30">
        <v>337.55599999999998</v>
      </c>
      <c r="I9" s="30">
        <v>383.51799999999997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1">
        <v>1837.7950000000001</v>
      </c>
      <c r="R9" s="33">
        <f>SUM(G$5:G$18)</f>
        <v>1837.7950000000001</v>
      </c>
      <c r="S9" s="31">
        <f t="shared" si="0"/>
        <v>0</v>
      </c>
      <c r="U9" s="47" t="s">
        <v>341</v>
      </c>
      <c r="V9" s="49">
        <f>SUM(V7:V8)</f>
        <v>3625.7130000000002</v>
      </c>
      <c r="W9" s="47" t="s">
        <v>348</v>
      </c>
      <c r="X9" s="48">
        <f>P6</f>
        <v>1221.748</v>
      </c>
    </row>
    <row r="10" spans="1:24" ht="15" customHeight="1" x14ac:dyDescent="0.25">
      <c r="A10" s="24"/>
      <c r="B10" s="29" t="s">
        <v>21</v>
      </c>
      <c r="C10" s="30">
        <v>0</v>
      </c>
      <c r="D10" s="30">
        <v>0</v>
      </c>
      <c r="E10" s="30">
        <v>1904.048</v>
      </c>
      <c r="F10" s="30">
        <v>520.601</v>
      </c>
      <c r="G10" s="30">
        <v>562.077</v>
      </c>
      <c r="H10" s="30">
        <v>0</v>
      </c>
      <c r="I10" s="30">
        <v>427.03899999999999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21.129000000000001</v>
      </c>
      <c r="Q10" s="31">
        <v>3434.8939999999993</v>
      </c>
      <c r="R10" s="33">
        <f>SUM(H$5:H$18)</f>
        <v>3434.8950000000004</v>
      </c>
      <c r="S10" s="31">
        <f t="shared" si="0"/>
        <v>-1.0000000011132215E-3</v>
      </c>
      <c r="U10" s="47" t="str">
        <f>B13</f>
        <v>Net dom prod taxes</v>
      </c>
      <c r="V10" s="48">
        <f>D13</f>
        <v>381.399</v>
      </c>
      <c r="W10" s="47" t="s">
        <v>349</v>
      </c>
      <c r="X10" s="48">
        <f>-D18</f>
        <v>-1273.933</v>
      </c>
    </row>
    <row r="11" spans="1:24" ht="15" customHeight="1" x14ac:dyDescent="0.25">
      <c r="A11" s="24"/>
      <c r="B11" s="29" t="s">
        <v>24</v>
      </c>
      <c r="C11" s="30">
        <v>0</v>
      </c>
      <c r="D11" s="30">
        <v>0</v>
      </c>
      <c r="E11" s="30">
        <v>0</v>
      </c>
      <c r="F11" s="30">
        <v>88.965000000000003</v>
      </c>
      <c r="G11" s="30">
        <v>268.26600000000002</v>
      </c>
      <c r="H11" s="30">
        <v>248.827</v>
      </c>
      <c r="I11" s="30">
        <v>197.935</v>
      </c>
      <c r="J11" s="30">
        <v>72.271000000000001</v>
      </c>
      <c r="K11" s="30">
        <v>381.399</v>
      </c>
      <c r="L11" s="30">
        <v>44.308</v>
      </c>
      <c r="M11" s="30">
        <v>607.55200000000002</v>
      </c>
      <c r="N11" s="30">
        <v>0</v>
      </c>
      <c r="O11" s="30">
        <v>0</v>
      </c>
      <c r="P11" s="30">
        <v>3.2360000000000002</v>
      </c>
      <c r="Q11" s="31">
        <v>1912.7590000000002</v>
      </c>
      <c r="R11" s="33">
        <f>SUM(I$5:I$18)</f>
        <v>1912.759</v>
      </c>
      <c r="S11" s="31">
        <f t="shared" si="0"/>
        <v>0</v>
      </c>
      <c r="U11" s="47" t="str">
        <f>B14</f>
        <v>Import duties</v>
      </c>
      <c r="V11" s="48">
        <f>D14</f>
        <v>44.308</v>
      </c>
      <c r="W11" s="47" t="s">
        <v>342</v>
      </c>
      <c r="X11" s="49">
        <f>SUM(X5:X10)</f>
        <v>4051.4199999999992</v>
      </c>
    </row>
    <row r="12" spans="1:24" ht="15" customHeight="1" x14ac:dyDescent="0.25">
      <c r="A12" s="24"/>
      <c r="B12" s="29" t="s">
        <v>247</v>
      </c>
      <c r="C12" s="30">
        <v>72.271000000000001</v>
      </c>
      <c r="D12" s="30">
        <v>0</v>
      </c>
      <c r="E12" s="30">
        <v>0</v>
      </c>
      <c r="F12" s="30">
        <v>0</v>
      </c>
      <c r="G12" s="30">
        <v>0</v>
      </c>
      <c r="H12" s="30">
        <v>0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1">
        <v>72.271000000000001</v>
      </c>
      <c r="R12" s="33">
        <f>SUM(J$5:J$18)</f>
        <v>72.271000000000001</v>
      </c>
      <c r="S12" s="31">
        <f t="shared" si="0"/>
        <v>0</v>
      </c>
      <c r="U12" s="47" t="s">
        <v>342</v>
      </c>
      <c r="V12" s="49">
        <f>SUM(V9:V11)</f>
        <v>4051.42</v>
      </c>
      <c r="W12" s="47" t="s">
        <v>354</v>
      </c>
      <c r="X12" s="50">
        <f>X11-V12</f>
        <v>0</v>
      </c>
    </row>
    <row r="13" spans="1:24" ht="15" customHeight="1" x14ac:dyDescent="0.25">
      <c r="A13" s="24"/>
      <c r="B13" s="29" t="s">
        <v>248</v>
      </c>
      <c r="C13" s="30">
        <v>0</v>
      </c>
      <c r="D13" s="30">
        <v>381.399</v>
      </c>
      <c r="E13" s="30">
        <v>0</v>
      </c>
      <c r="F13" s="30">
        <v>0</v>
      </c>
      <c r="G13" s="30">
        <v>0</v>
      </c>
      <c r="H13" s="30">
        <v>0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1">
        <v>381.399</v>
      </c>
      <c r="R13" s="33">
        <f>SUM(K$5:K$18)</f>
        <v>381.399</v>
      </c>
      <c r="S13" s="31">
        <f t="shared" si="0"/>
        <v>0</v>
      </c>
      <c r="U13" s="32">
        <v>0</v>
      </c>
    </row>
    <row r="14" spans="1:24" ht="15" customHeight="1" x14ac:dyDescent="0.25">
      <c r="A14" s="24"/>
      <c r="B14" s="29" t="s">
        <v>249</v>
      </c>
      <c r="C14" s="30">
        <v>0</v>
      </c>
      <c r="D14" s="30">
        <v>44.308</v>
      </c>
      <c r="E14" s="30">
        <v>0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1">
        <v>44.308</v>
      </c>
      <c r="R14" s="33">
        <f>SUM(L$5:L$18)</f>
        <v>44.308</v>
      </c>
      <c r="S14" s="31">
        <f t="shared" si="0"/>
        <v>0</v>
      </c>
      <c r="U14" s="32">
        <v>0</v>
      </c>
    </row>
    <row r="15" spans="1:24" ht="15" customHeight="1" x14ac:dyDescent="0.25">
      <c r="B15" s="29" t="s">
        <v>250</v>
      </c>
      <c r="C15" s="30">
        <v>0</v>
      </c>
      <c r="D15" s="30">
        <v>0</v>
      </c>
      <c r="E15" s="30">
        <v>0</v>
      </c>
      <c r="F15" s="30">
        <v>0</v>
      </c>
      <c r="G15" s="30">
        <v>212.90799999999999</v>
      </c>
      <c r="H15" s="30">
        <v>394.64400000000001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1">
        <v>607.55200000000002</v>
      </c>
      <c r="R15" s="33">
        <f>SUM(M$5:M$18)</f>
        <v>607.55200000000002</v>
      </c>
      <c r="S15" s="31">
        <f t="shared" si="0"/>
        <v>0</v>
      </c>
      <c r="U15" s="32">
        <v>0</v>
      </c>
    </row>
    <row r="16" spans="1:24" ht="15" customHeight="1" x14ac:dyDescent="0.25">
      <c r="B16" s="29" t="s">
        <v>251</v>
      </c>
      <c r="C16" s="30">
        <v>0</v>
      </c>
      <c r="D16" s="30">
        <v>0</v>
      </c>
      <c r="E16" s="30"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29.155000000000001</v>
      </c>
      <c r="P16" s="30">
        <v>0</v>
      </c>
      <c r="Q16" s="31">
        <v>29.155000000000001</v>
      </c>
      <c r="R16" s="33">
        <f>SUM(N$5:N$18)</f>
        <v>29.155000000000001</v>
      </c>
      <c r="S16" s="31">
        <f t="shared" si="0"/>
        <v>0</v>
      </c>
      <c r="U16" s="32">
        <v>0</v>
      </c>
    </row>
    <row r="17" spans="2:23" ht="15" customHeight="1" x14ac:dyDescent="0.25">
      <c r="B17" s="29" t="s">
        <v>260</v>
      </c>
      <c r="C17" s="30">
        <v>0</v>
      </c>
      <c r="D17" s="30">
        <v>0</v>
      </c>
      <c r="E17" s="30">
        <v>0</v>
      </c>
      <c r="F17" s="30">
        <v>0</v>
      </c>
      <c r="G17" s="30">
        <v>617.28599999999994</v>
      </c>
      <c r="H17" s="30">
        <v>28.225000000000001</v>
      </c>
      <c r="I17" s="30">
        <v>25.806999999999999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186.084</v>
      </c>
      <c r="Q17" s="31">
        <v>857.40200000000004</v>
      </c>
      <c r="R17" s="33">
        <f>SUM(O$5:O$18)</f>
        <v>857.4</v>
      </c>
      <c r="S17" s="31">
        <f t="shared" si="0"/>
        <v>2.0000000000663931E-3</v>
      </c>
      <c r="U17" s="32">
        <v>0</v>
      </c>
      <c r="W17" s="23"/>
    </row>
    <row r="18" spans="2:23" ht="15" customHeight="1" x14ac:dyDescent="0.25">
      <c r="B18" s="29" t="s">
        <v>253</v>
      </c>
      <c r="C18" s="30">
        <v>0</v>
      </c>
      <c r="D18" s="30">
        <v>1273.933</v>
      </c>
      <c r="E18" s="30">
        <v>12.492000000000001</v>
      </c>
      <c r="F18" s="30">
        <v>185.89</v>
      </c>
      <c r="G18" s="30">
        <v>0</v>
      </c>
      <c r="H18" s="30">
        <v>8.3719999999999999</v>
      </c>
      <c r="I18" s="30">
        <v>49.526000000000003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1">
        <v>1530.2130000000002</v>
      </c>
      <c r="R18" s="33">
        <f>SUM(P$5:P$18)</f>
        <v>1530.2130000000002</v>
      </c>
      <c r="S18" s="31">
        <f t="shared" si="0"/>
        <v>0</v>
      </c>
      <c r="U18" s="32">
        <v>0</v>
      </c>
      <c r="W18" s="23"/>
    </row>
    <row r="19" spans="2:23" x14ac:dyDescent="0.25">
      <c r="B19" s="29" t="s">
        <v>254</v>
      </c>
      <c r="C19" s="33">
        <f>SUM(C$5:C$18)</f>
        <v>7924.0029999999997</v>
      </c>
      <c r="D19" s="33">
        <f t="shared" ref="D19:P19" si="1">SUM(D$5:D$18)</f>
        <v>9623.6440000000002</v>
      </c>
      <c r="E19" s="33">
        <f t="shared" si="1"/>
        <v>1916.54</v>
      </c>
      <c r="F19" s="33">
        <f t="shared" si="1"/>
        <v>1734.9189999999999</v>
      </c>
      <c r="G19" s="33">
        <f t="shared" si="1"/>
        <v>1837.7950000000001</v>
      </c>
      <c r="H19" s="33">
        <f t="shared" si="1"/>
        <v>3434.8950000000004</v>
      </c>
      <c r="I19" s="33">
        <f t="shared" si="1"/>
        <v>1912.759</v>
      </c>
      <c r="J19" s="33">
        <f t="shared" si="1"/>
        <v>72.271000000000001</v>
      </c>
      <c r="K19" s="33">
        <f t="shared" si="1"/>
        <v>381.399</v>
      </c>
      <c r="L19" s="33">
        <f t="shared" si="1"/>
        <v>44.308</v>
      </c>
      <c r="M19" s="33">
        <f t="shared" si="1"/>
        <v>607.55200000000002</v>
      </c>
      <c r="N19" s="33">
        <f t="shared" si="1"/>
        <v>29.155000000000001</v>
      </c>
      <c r="O19" s="33">
        <f t="shared" si="1"/>
        <v>857.4</v>
      </c>
      <c r="P19" s="33">
        <f t="shared" si="1"/>
        <v>1530.2130000000002</v>
      </c>
      <c r="Q19" s="31"/>
      <c r="R19" s="31"/>
      <c r="S19" s="31"/>
      <c r="W19" s="23"/>
    </row>
    <row r="20" spans="2:23" x14ac:dyDescent="0.25">
      <c r="B20" s="34" t="s">
        <v>261</v>
      </c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W20" s="23"/>
    </row>
  </sheetData>
  <mergeCells count="12">
    <mergeCell ref="L3:L4"/>
    <mergeCell ref="B3:B4"/>
    <mergeCell ref="E3:E4"/>
    <mergeCell ref="F3:F4"/>
    <mergeCell ref="J3:J4"/>
    <mergeCell ref="K3:K4"/>
    <mergeCell ref="R3:R4"/>
    <mergeCell ref="S3:S4"/>
    <mergeCell ref="M3:M4"/>
    <mergeCell ref="N3:N4"/>
    <mergeCell ref="P3:P4"/>
    <mergeCell ref="Q3:Q4"/>
  </mergeCells>
  <hyperlinks>
    <hyperlink ref="B1" location="'Cover'!A1" display="Cover" xr:uid="{00000000-0004-0000-0200-000000000000}"/>
  </hyperlink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Q204"/>
  <sheetViews>
    <sheetView zoomScale="70" zoomScaleNormal="70" workbookViewId="0">
      <pane xSplit="2" ySplit="8" topLeftCell="FR164" activePane="bottomRight" state="frozen"/>
      <selection activeCell="FS159" sqref="FS159"/>
      <selection pane="topRight" activeCell="FS159" sqref="FS159"/>
      <selection pane="bottomLeft" activeCell="FS159" sqref="FS159"/>
      <selection pane="bottomRight" activeCell="A3" sqref="A3"/>
    </sheetView>
  </sheetViews>
  <sheetFormatPr defaultRowHeight="15" x14ac:dyDescent="0.25"/>
  <cols>
    <col min="2" max="2" width="12.7109375" bestFit="1" customWidth="1"/>
    <col min="3" max="3" width="11.5703125" bestFit="1" customWidth="1"/>
    <col min="4" max="4" width="10.42578125" bestFit="1" customWidth="1"/>
    <col min="5" max="5" width="12.7109375" bestFit="1" customWidth="1"/>
    <col min="6" max="6" width="11.5703125" bestFit="1" customWidth="1"/>
    <col min="7" max="7" width="12.7109375" bestFit="1" customWidth="1"/>
    <col min="8" max="8" width="11.5703125" bestFit="1" customWidth="1"/>
    <col min="9" max="10" width="12.7109375" bestFit="1" customWidth="1"/>
    <col min="11" max="12" width="11.5703125" bestFit="1" customWidth="1"/>
    <col min="13" max="14" width="10.42578125" bestFit="1" customWidth="1"/>
    <col min="15" max="17" width="11.5703125" bestFit="1" customWidth="1"/>
    <col min="18" max="20" width="12.7109375" bestFit="1" customWidth="1"/>
    <col min="21" max="22" width="11.5703125" bestFit="1" customWidth="1"/>
    <col min="23" max="23" width="10.42578125" bestFit="1" customWidth="1"/>
    <col min="24" max="24" width="11.5703125" bestFit="1" customWidth="1"/>
    <col min="25" max="25" width="12.7109375" bestFit="1" customWidth="1"/>
    <col min="26" max="30" width="11.5703125" bestFit="1" customWidth="1"/>
    <col min="31" max="31" width="10.42578125" bestFit="1" customWidth="1"/>
    <col min="32" max="32" width="12.7109375" bestFit="1" customWidth="1"/>
    <col min="33" max="35" width="11.5703125" bestFit="1" customWidth="1"/>
    <col min="36" max="36" width="12.7109375" bestFit="1" customWidth="1"/>
    <col min="37" max="37" width="11.5703125" bestFit="1" customWidth="1"/>
    <col min="38" max="41" width="12.7109375" bestFit="1" customWidth="1"/>
    <col min="42" max="42" width="11.5703125" bestFit="1" customWidth="1"/>
    <col min="43" max="43" width="12.7109375" bestFit="1" customWidth="1"/>
    <col min="44" max="44" width="10.42578125" bestFit="1" customWidth="1"/>
    <col min="45" max="46" width="11.5703125" bestFit="1" customWidth="1"/>
    <col min="47" max="51" width="12.7109375" bestFit="1" customWidth="1"/>
    <col min="52" max="54" width="11.5703125" bestFit="1" customWidth="1"/>
    <col min="55" max="56" width="12.7109375" bestFit="1" customWidth="1"/>
    <col min="57" max="57" width="11.5703125" bestFit="1" customWidth="1"/>
    <col min="58" max="58" width="12.7109375" bestFit="1" customWidth="1"/>
    <col min="59" max="60" width="10.42578125" bestFit="1" customWidth="1"/>
    <col min="61" max="61" width="11.5703125" bestFit="1" customWidth="1"/>
    <col min="62" max="62" width="10.42578125" bestFit="1" customWidth="1"/>
    <col min="63" max="64" width="12.7109375" bestFit="1" customWidth="1"/>
    <col min="65" max="66" width="11.5703125" bestFit="1" customWidth="1"/>
    <col min="67" max="67" width="10.42578125" bestFit="1" customWidth="1"/>
    <col min="68" max="70" width="12.7109375" bestFit="1" customWidth="1"/>
    <col min="71" max="84" width="11.5703125" bestFit="1" customWidth="1"/>
    <col min="85" max="85" width="10.42578125" bestFit="1" customWidth="1"/>
    <col min="86" max="86" width="11.5703125" bestFit="1" customWidth="1"/>
    <col min="87" max="87" width="12.7109375" bestFit="1" customWidth="1"/>
    <col min="88" max="91" width="11.5703125" bestFit="1" customWidth="1"/>
    <col min="92" max="92" width="10.42578125" bestFit="1" customWidth="1"/>
    <col min="93" max="93" width="11.5703125" bestFit="1" customWidth="1"/>
    <col min="94" max="94" width="10.42578125" bestFit="1" customWidth="1"/>
    <col min="95" max="98" width="11.5703125" bestFit="1" customWidth="1"/>
    <col min="99" max="99" width="12.7109375" bestFit="1" customWidth="1"/>
    <col min="100" max="100" width="11.5703125" bestFit="1" customWidth="1"/>
    <col min="101" max="102" width="12.7109375" bestFit="1" customWidth="1"/>
    <col min="103" max="111" width="11.5703125" bestFit="1" customWidth="1"/>
    <col min="112" max="112" width="10.42578125" bestFit="1" customWidth="1"/>
    <col min="113" max="120" width="11.5703125" bestFit="1" customWidth="1"/>
    <col min="121" max="122" width="12.7109375" bestFit="1" customWidth="1"/>
    <col min="123" max="123" width="11.5703125" bestFit="1" customWidth="1"/>
    <col min="124" max="124" width="10.42578125" bestFit="1" customWidth="1"/>
    <col min="125" max="130" width="11.5703125" bestFit="1" customWidth="1"/>
    <col min="131" max="131" width="12.7109375" bestFit="1" customWidth="1"/>
    <col min="132" max="133" width="11.5703125" bestFit="1" customWidth="1"/>
    <col min="134" max="135" width="12.7109375" bestFit="1" customWidth="1"/>
    <col min="136" max="136" width="11.5703125" bestFit="1" customWidth="1"/>
    <col min="137" max="137" width="12.7109375" bestFit="1" customWidth="1"/>
    <col min="138" max="139" width="10.42578125" bestFit="1" customWidth="1"/>
    <col min="140" max="140" width="11.5703125" bestFit="1" customWidth="1"/>
    <col min="141" max="141" width="10.42578125" bestFit="1" customWidth="1"/>
    <col min="142" max="144" width="12.7109375" bestFit="1" customWidth="1"/>
    <col min="145" max="146" width="11.5703125" bestFit="1" customWidth="1"/>
    <col min="147" max="148" width="12.7109375" bestFit="1" customWidth="1"/>
    <col min="149" max="150" width="11.5703125" bestFit="1" customWidth="1"/>
    <col min="151" max="151" width="12.7109375" bestFit="1" customWidth="1"/>
    <col min="152" max="152" width="11.5703125" bestFit="1" customWidth="1"/>
    <col min="153" max="157" width="12.7109375" bestFit="1" customWidth="1"/>
    <col min="158" max="159" width="11.5703125" bestFit="1" customWidth="1"/>
    <col min="160" max="162" width="12.7109375" bestFit="1" customWidth="1"/>
    <col min="163" max="163" width="10.42578125" bestFit="1" customWidth="1"/>
    <col min="164" max="164" width="12.7109375" bestFit="1" customWidth="1"/>
    <col min="165" max="165" width="11.5703125" bestFit="1" customWidth="1"/>
    <col min="166" max="171" width="12.7109375" bestFit="1" customWidth="1"/>
    <col min="172" max="174" width="14.5703125" bestFit="1" customWidth="1"/>
    <col min="175" max="176" width="11.5703125" bestFit="1" customWidth="1"/>
    <col min="177" max="188" width="12.7109375" bestFit="1" customWidth="1"/>
    <col min="189" max="189" width="14.5703125" bestFit="1" customWidth="1"/>
    <col min="190" max="190" width="11.5703125" bestFit="1" customWidth="1"/>
    <col min="191" max="191" width="12.7109375" bestFit="1" customWidth="1"/>
    <col min="192" max="192" width="11.5703125" bestFit="1" customWidth="1"/>
    <col min="193" max="194" width="12.7109375" bestFit="1" customWidth="1"/>
    <col min="195" max="195" width="11.5703125" bestFit="1" customWidth="1"/>
    <col min="196" max="198" width="14.5703125" bestFit="1" customWidth="1"/>
  </cols>
  <sheetData>
    <row r="1" spans="1:199" ht="18.75" x14ac:dyDescent="0.3">
      <c r="A1" s="18" t="s">
        <v>375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  <c r="DV1" s="12"/>
      <c r="DW1" s="12"/>
      <c r="DX1" s="12"/>
      <c r="DY1" s="12"/>
      <c r="DZ1" s="12"/>
      <c r="EA1" s="12"/>
      <c r="EB1" s="12"/>
      <c r="EC1" s="12"/>
      <c r="ED1" s="12"/>
      <c r="EE1" s="12"/>
      <c r="EF1" s="12"/>
      <c r="EG1" s="12"/>
      <c r="EH1" s="12"/>
      <c r="EI1" s="12"/>
      <c r="EJ1" s="12"/>
      <c r="EK1" s="12"/>
      <c r="EL1" s="12"/>
      <c r="EM1" s="12"/>
      <c r="EN1" s="12"/>
      <c r="EO1" s="12"/>
      <c r="EP1" s="12"/>
      <c r="EQ1" s="12"/>
      <c r="ER1" s="12"/>
      <c r="ES1" s="12"/>
      <c r="ET1" s="12"/>
      <c r="EU1" s="12"/>
      <c r="EV1" s="12"/>
      <c r="EW1" s="12"/>
      <c r="EX1" s="12"/>
      <c r="EY1" s="12"/>
      <c r="EZ1" s="12"/>
      <c r="FA1" s="12"/>
      <c r="FB1" s="12"/>
      <c r="FC1" s="12"/>
      <c r="FD1" s="12"/>
      <c r="FE1" s="12"/>
      <c r="FF1" s="12"/>
      <c r="FG1" s="12"/>
      <c r="FH1" s="12"/>
      <c r="FI1" s="12"/>
      <c r="FJ1" s="12"/>
      <c r="FK1" s="12"/>
      <c r="FL1" s="12"/>
      <c r="FM1" s="12"/>
      <c r="FN1" s="12"/>
      <c r="FO1" s="12"/>
      <c r="FP1" s="12"/>
      <c r="FQ1" s="12"/>
      <c r="FR1" s="12"/>
      <c r="FS1" s="12"/>
      <c r="FT1" s="12"/>
      <c r="FU1" s="12"/>
      <c r="FV1" s="12"/>
      <c r="FW1" s="12"/>
      <c r="FX1" s="12"/>
      <c r="FY1" s="12"/>
      <c r="FZ1" s="12"/>
      <c r="GA1" s="12"/>
      <c r="GB1" s="12"/>
      <c r="GC1" s="12"/>
      <c r="GD1" s="12"/>
      <c r="GE1" s="12"/>
      <c r="GF1" s="12"/>
      <c r="GG1" s="12"/>
      <c r="GH1" s="10"/>
      <c r="GI1" s="12"/>
      <c r="GJ1" s="12"/>
      <c r="GK1" s="12"/>
      <c r="GL1" s="12"/>
      <c r="GM1" s="12"/>
      <c r="GN1" s="12"/>
      <c r="GO1" s="12"/>
      <c r="GP1" s="12"/>
    </row>
    <row r="2" spans="1:199" x14ac:dyDescent="0.25">
      <c r="A2" s="12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</row>
    <row r="3" spans="1:199" x14ac:dyDescent="0.25">
      <c r="A3" s="62" t="s">
        <v>490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12"/>
      <c r="ED3" s="12"/>
      <c r="EE3" s="12"/>
      <c r="EF3" s="12"/>
      <c r="EG3" s="12"/>
      <c r="EH3" s="12"/>
      <c r="EI3" s="12"/>
      <c r="EJ3" s="12"/>
      <c r="EK3" s="12"/>
      <c r="EL3" s="12"/>
      <c r="EM3" s="12"/>
      <c r="EN3" s="12"/>
      <c r="EO3" s="12"/>
      <c r="EP3" s="12"/>
      <c r="EQ3" s="12"/>
      <c r="ER3" s="12"/>
      <c r="ES3" s="12"/>
      <c r="ET3" s="12"/>
      <c r="EU3" s="12"/>
      <c r="EV3" s="12"/>
      <c r="EW3" s="12"/>
      <c r="EX3" s="12"/>
      <c r="EY3" s="12"/>
      <c r="EZ3" s="12"/>
      <c r="FA3" s="12"/>
      <c r="FB3" s="12"/>
      <c r="FC3" s="12"/>
      <c r="FD3" s="12"/>
      <c r="FE3" s="12"/>
      <c r="FF3" s="12"/>
      <c r="FG3" s="12"/>
      <c r="FH3" s="12"/>
      <c r="FI3" s="12"/>
      <c r="FJ3" s="12"/>
      <c r="FK3" s="12"/>
      <c r="FL3" s="12"/>
      <c r="FM3" s="12"/>
      <c r="FN3" s="12"/>
      <c r="FO3" s="12"/>
      <c r="FP3" s="12"/>
      <c r="FQ3" s="12"/>
      <c r="FR3" s="12"/>
      <c r="FS3" s="12"/>
      <c r="FT3" s="12"/>
      <c r="FU3" s="12"/>
      <c r="FV3" s="12"/>
      <c r="FW3" s="12"/>
      <c r="FX3" s="12"/>
      <c r="FY3" s="12"/>
      <c r="FZ3" s="12"/>
      <c r="GA3" s="12"/>
      <c r="GB3" s="12"/>
      <c r="GC3" s="12"/>
      <c r="GD3" s="12"/>
      <c r="GE3" s="12"/>
      <c r="GF3" s="12"/>
      <c r="GG3" s="12"/>
      <c r="GH3" s="12"/>
      <c r="GI3" s="12"/>
      <c r="GJ3" s="12"/>
      <c r="GK3" s="12"/>
      <c r="GL3" s="12"/>
      <c r="GM3" s="12"/>
      <c r="GN3" s="12"/>
      <c r="GO3" s="12"/>
      <c r="GP3" s="12"/>
    </row>
    <row r="4" spans="1:199" x14ac:dyDescent="0.25">
      <c r="A4" s="12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  <c r="DC4" s="12"/>
      <c r="DD4" s="12"/>
      <c r="DE4" s="12"/>
      <c r="DF4" s="12"/>
      <c r="DG4" s="12"/>
      <c r="DH4" s="12"/>
      <c r="DI4" s="12"/>
      <c r="DJ4" s="12"/>
      <c r="DK4" s="12"/>
      <c r="DL4" s="12"/>
      <c r="DM4" s="12"/>
      <c r="DN4" s="12"/>
      <c r="DO4" s="12"/>
      <c r="DP4" s="12"/>
      <c r="DQ4" s="12"/>
      <c r="DR4" s="12"/>
      <c r="DS4" s="12"/>
      <c r="DT4" s="12"/>
      <c r="DU4" s="12"/>
      <c r="DV4" s="12"/>
      <c r="DW4" s="12"/>
      <c r="DX4" s="12"/>
      <c r="DY4" s="12"/>
      <c r="DZ4" s="12"/>
      <c r="EA4" s="12"/>
      <c r="EB4" s="12"/>
      <c r="EC4" s="12"/>
      <c r="ED4" s="12"/>
      <c r="EE4" s="12"/>
      <c r="EF4" s="12"/>
      <c r="EG4" s="12"/>
      <c r="EH4" s="12"/>
      <c r="EI4" s="12"/>
      <c r="EJ4" s="12"/>
      <c r="EK4" s="12"/>
      <c r="EL4" s="12"/>
      <c r="EM4" s="12"/>
      <c r="EN4" s="12"/>
      <c r="EO4" s="12"/>
      <c r="EP4" s="12"/>
      <c r="EQ4" s="12"/>
      <c r="ER4" s="12"/>
      <c r="ES4" s="12"/>
      <c r="ET4" s="12"/>
      <c r="EU4" s="12"/>
      <c r="EV4" s="12"/>
      <c r="EW4" s="12"/>
      <c r="EX4" s="12"/>
      <c r="EY4" s="12"/>
      <c r="EZ4" s="12"/>
      <c r="FA4" s="12"/>
      <c r="FB4" s="12"/>
      <c r="FC4" s="12"/>
      <c r="FD4" s="12"/>
      <c r="FE4" s="12"/>
      <c r="FF4" s="12"/>
      <c r="FG4" s="12"/>
      <c r="FH4" s="12"/>
      <c r="FI4" s="12"/>
      <c r="FJ4" s="12"/>
      <c r="FK4" s="12"/>
      <c r="FL4" s="12"/>
      <c r="FM4" s="12"/>
      <c r="FN4" s="12"/>
      <c r="FO4" s="12"/>
      <c r="FP4" s="12"/>
      <c r="FQ4" s="12"/>
      <c r="FR4" s="12"/>
      <c r="FS4" s="12"/>
      <c r="FT4" s="12"/>
      <c r="FU4" s="12"/>
      <c r="FV4" s="12"/>
      <c r="FW4" s="12"/>
      <c r="FX4" s="12"/>
      <c r="FY4" s="12"/>
      <c r="FZ4" s="12"/>
      <c r="GA4" s="12"/>
      <c r="GB4" s="12"/>
      <c r="GC4" s="12"/>
      <c r="GD4" s="12"/>
      <c r="GE4" s="12"/>
      <c r="GF4" s="12"/>
      <c r="GG4" s="12"/>
      <c r="GH4" s="12"/>
      <c r="GI4" s="12"/>
      <c r="GJ4" s="12"/>
      <c r="GK4" s="12"/>
      <c r="GL4" s="12"/>
      <c r="GM4" s="12"/>
      <c r="GN4" s="12"/>
      <c r="GO4" s="12"/>
      <c r="GP4" s="12"/>
    </row>
    <row r="5" spans="1:199" x14ac:dyDescent="0.25">
      <c r="A5" s="12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  <c r="FH5" s="12"/>
      <c r="FI5" s="12"/>
      <c r="FJ5" s="12"/>
      <c r="FK5" s="12"/>
      <c r="FL5" s="12"/>
      <c r="FM5" s="12"/>
      <c r="FN5" s="12"/>
      <c r="FO5" s="12"/>
      <c r="FP5" s="12"/>
      <c r="FQ5" s="12"/>
      <c r="FR5" s="12"/>
      <c r="FS5" s="12"/>
      <c r="FT5" s="12"/>
      <c r="FU5" s="12"/>
      <c r="FV5" s="12"/>
      <c r="FW5" s="12"/>
      <c r="FX5" s="12"/>
      <c r="FY5" s="12"/>
      <c r="FZ5" s="12"/>
      <c r="GA5" s="12"/>
      <c r="GB5" s="12"/>
      <c r="GC5" s="12"/>
      <c r="GD5" s="12"/>
      <c r="GE5" s="12"/>
      <c r="GF5" s="12"/>
      <c r="GG5" s="12"/>
      <c r="GH5" s="12"/>
      <c r="GI5" s="12"/>
      <c r="GJ5" s="12"/>
      <c r="GK5" s="12"/>
      <c r="GL5" s="12"/>
      <c r="GM5" s="12"/>
      <c r="GN5" s="12"/>
      <c r="GO5" s="12"/>
      <c r="GP5" s="12"/>
    </row>
    <row r="6" spans="1:199" x14ac:dyDescent="0.25">
      <c r="A6" s="12"/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2"/>
      <c r="FB6" s="12"/>
      <c r="FC6" s="12"/>
      <c r="FD6" s="12"/>
      <c r="FE6" s="12"/>
      <c r="FF6" s="12"/>
      <c r="FG6" s="12"/>
      <c r="FH6" s="12"/>
      <c r="FI6" s="12"/>
      <c r="FJ6" s="12"/>
      <c r="FK6" s="12"/>
      <c r="FL6" s="12"/>
      <c r="FM6" s="12"/>
      <c r="FN6" s="12"/>
      <c r="FO6" s="12"/>
      <c r="FP6" s="12"/>
      <c r="FQ6" s="12"/>
      <c r="FR6" s="12"/>
      <c r="FS6" s="12"/>
      <c r="FT6" s="12"/>
      <c r="FU6" s="12"/>
      <c r="FV6" s="12"/>
      <c r="FW6" s="12"/>
      <c r="FX6" s="12"/>
      <c r="FY6" s="12"/>
      <c r="FZ6" s="12"/>
      <c r="GA6" s="12"/>
      <c r="GB6" s="12"/>
      <c r="GC6" s="12"/>
      <c r="GD6" s="12"/>
      <c r="GE6" s="12"/>
      <c r="GF6" s="12"/>
      <c r="GG6" s="12"/>
      <c r="GH6" s="12"/>
      <c r="GI6" s="12"/>
      <c r="GJ6" s="12"/>
      <c r="GK6" s="12"/>
      <c r="GL6" s="12"/>
      <c r="GM6" s="12"/>
      <c r="GN6" s="12"/>
      <c r="GO6" s="12"/>
      <c r="GP6" s="12"/>
    </row>
    <row r="7" spans="1:199" x14ac:dyDescent="0.25">
      <c r="A7" s="13"/>
      <c r="B7" s="14" t="s">
        <v>7</v>
      </c>
      <c r="C7" s="14" t="s">
        <v>10</v>
      </c>
      <c r="D7" s="14" t="s">
        <v>13</v>
      </c>
      <c r="E7" s="14" t="s">
        <v>16</v>
      </c>
      <c r="F7" s="14" t="s">
        <v>19</v>
      </c>
      <c r="G7" s="14" t="s">
        <v>22</v>
      </c>
      <c r="H7" s="14" t="s">
        <v>25</v>
      </c>
      <c r="I7" s="14" t="s">
        <v>28</v>
      </c>
      <c r="J7" s="14" t="s">
        <v>31</v>
      </c>
      <c r="K7" s="14" t="s">
        <v>34</v>
      </c>
      <c r="L7" s="14" t="s">
        <v>37</v>
      </c>
      <c r="M7" s="14" t="s">
        <v>40</v>
      </c>
      <c r="N7" s="14" t="s">
        <v>43</v>
      </c>
      <c r="O7" s="14" t="s">
        <v>46</v>
      </c>
      <c r="P7" s="14" t="s">
        <v>47</v>
      </c>
      <c r="Q7" s="14" t="s">
        <v>48</v>
      </c>
      <c r="R7" s="14" t="s">
        <v>49</v>
      </c>
      <c r="S7" s="14" t="s">
        <v>50</v>
      </c>
      <c r="T7" s="14" t="s">
        <v>51</v>
      </c>
      <c r="U7" s="14" t="s">
        <v>52</v>
      </c>
      <c r="V7" s="14" t="s">
        <v>53</v>
      </c>
      <c r="W7" s="14" t="s">
        <v>54</v>
      </c>
      <c r="X7" s="14" t="s">
        <v>55</v>
      </c>
      <c r="Y7" s="14" t="s">
        <v>56</v>
      </c>
      <c r="Z7" s="14" t="s">
        <v>57</v>
      </c>
      <c r="AA7" s="14" t="s">
        <v>58</v>
      </c>
      <c r="AB7" s="14" t="s">
        <v>59</v>
      </c>
      <c r="AC7" s="14" t="s">
        <v>60</v>
      </c>
      <c r="AD7" s="14" t="s">
        <v>61</v>
      </c>
      <c r="AE7" s="14" t="s">
        <v>62</v>
      </c>
      <c r="AF7" s="14" t="s">
        <v>63</v>
      </c>
      <c r="AG7" s="14" t="s">
        <v>64</v>
      </c>
      <c r="AH7" s="14" t="s">
        <v>65</v>
      </c>
      <c r="AI7" s="14" t="s">
        <v>66</v>
      </c>
      <c r="AJ7" s="14" t="s">
        <v>67</v>
      </c>
      <c r="AK7" s="14" t="s">
        <v>68</v>
      </c>
      <c r="AL7" s="14" t="s">
        <v>69</v>
      </c>
      <c r="AM7" s="14" t="s">
        <v>70</v>
      </c>
      <c r="AN7" s="14" t="s">
        <v>71</v>
      </c>
      <c r="AO7" s="14" t="s">
        <v>72</v>
      </c>
      <c r="AP7" s="14" t="s">
        <v>73</v>
      </c>
      <c r="AQ7" s="14" t="s">
        <v>74</v>
      </c>
      <c r="AR7" s="14" t="s">
        <v>75</v>
      </c>
      <c r="AS7" s="14" t="s">
        <v>76</v>
      </c>
      <c r="AT7" s="14" t="s">
        <v>77</v>
      </c>
      <c r="AU7" s="14" t="s">
        <v>78</v>
      </c>
      <c r="AV7" s="14" t="s">
        <v>79</v>
      </c>
      <c r="AW7" s="14" t="s">
        <v>80</v>
      </c>
      <c r="AX7" s="14" t="s">
        <v>81</v>
      </c>
      <c r="AY7" s="14" t="s">
        <v>82</v>
      </c>
      <c r="AZ7" s="14" t="s">
        <v>83</v>
      </c>
      <c r="BA7" s="14" t="s">
        <v>84</v>
      </c>
      <c r="BB7" s="14" t="s">
        <v>85</v>
      </c>
      <c r="BC7" s="14" t="s">
        <v>86</v>
      </c>
      <c r="BD7" s="14" t="s">
        <v>87</v>
      </c>
      <c r="BE7" s="14" t="s">
        <v>88</v>
      </c>
      <c r="BF7" s="14" t="s">
        <v>89</v>
      </c>
      <c r="BG7" s="14" t="s">
        <v>90</v>
      </c>
      <c r="BH7" s="14" t="s">
        <v>91</v>
      </c>
      <c r="BI7" s="14" t="s">
        <v>92</v>
      </c>
      <c r="BJ7" s="14" t="s">
        <v>93</v>
      </c>
      <c r="BK7" s="14" t="s">
        <v>94</v>
      </c>
      <c r="BL7" s="14" t="s">
        <v>95</v>
      </c>
      <c r="BM7" s="14" t="s">
        <v>96</v>
      </c>
      <c r="BN7" s="14" t="s">
        <v>97</v>
      </c>
      <c r="BO7" s="14" t="s">
        <v>98</v>
      </c>
      <c r="BP7" s="14" t="s">
        <v>99</v>
      </c>
      <c r="BQ7" s="14" t="s">
        <v>100</v>
      </c>
      <c r="BR7" s="14" t="s">
        <v>101</v>
      </c>
      <c r="BS7" s="14" t="s">
        <v>102</v>
      </c>
      <c r="BT7" s="14" t="s">
        <v>103</v>
      </c>
      <c r="BU7" s="14" t="s">
        <v>104</v>
      </c>
      <c r="BV7" s="14" t="s">
        <v>105</v>
      </c>
      <c r="BW7" s="14" t="s">
        <v>106</v>
      </c>
      <c r="BX7" s="14" t="s">
        <v>107</v>
      </c>
      <c r="BY7" s="14" t="s">
        <v>108</v>
      </c>
      <c r="BZ7" s="14" t="s">
        <v>109</v>
      </c>
      <c r="CA7" s="14" t="s">
        <v>110</v>
      </c>
      <c r="CB7" s="14" t="s">
        <v>111</v>
      </c>
      <c r="CC7" s="14" t="s">
        <v>112</v>
      </c>
      <c r="CD7" s="14" t="s">
        <v>113</v>
      </c>
      <c r="CE7" s="14" t="s">
        <v>114</v>
      </c>
      <c r="CF7" s="14" t="s">
        <v>115</v>
      </c>
      <c r="CG7" s="14" t="s">
        <v>116</v>
      </c>
      <c r="CH7" s="14" t="s">
        <v>117</v>
      </c>
      <c r="CI7" s="14" t="s">
        <v>118</v>
      </c>
      <c r="CJ7" s="14" t="s">
        <v>119</v>
      </c>
      <c r="CK7" s="14" t="s">
        <v>120</v>
      </c>
      <c r="CL7" s="14" t="s">
        <v>121</v>
      </c>
      <c r="CM7" s="14" t="s">
        <v>122</v>
      </c>
      <c r="CN7" s="14" t="s">
        <v>123</v>
      </c>
      <c r="CO7" s="14" t="s">
        <v>124</v>
      </c>
      <c r="CP7" s="14" t="s">
        <v>125</v>
      </c>
      <c r="CQ7" s="14" t="s">
        <v>126</v>
      </c>
      <c r="CR7" s="14" t="s">
        <v>127</v>
      </c>
      <c r="CS7" s="14" t="s">
        <v>128</v>
      </c>
      <c r="CT7" s="14" t="s">
        <v>129</v>
      </c>
      <c r="CU7" s="14" t="s">
        <v>130</v>
      </c>
      <c r="CV7" s="14" t="s">
        <v>131</v>
      </c>
      <c r="CW7" s="14" t="s">
        <v>132</v>
      </c>
      <c r="CX7" s="14" t="s">
        <v>133</v>
      </c>
      <c r="CY7" s="14" t="s">
        <v>134</v>
      </c>
      <c r="CZ7" s="14" t="s">
        <v>135</v>
      </c>
      <c r="DA7" s="14" t="s">
        <v>136</v>
      </c>
      <c r="DB7" s="14" t="s">
        <v>137</v>
      </c>
      <c r="DC7" s="14" t="s">
        <v>138</v>
      </c>
      <c r="DD7" s="14" t="s">
        <v>139</v>
      </c>
      <c r="DE7" s="14" t="s">
        <v>140</v>
      </c>
      <c r="DF7" s="14" t="s">
        <v>141</v>
      </c>
      <c r="DG7" s="14" t="s">
        <v>142</v>
      </c>
      <c r="DH7" s="14" t="s">
        <v>143</v>
      </c>
      <c r="DI7" s="14" t="s">
        <v>144</v>
      </c>
      <c r="DJ7" s="14" t="s">
        <v>145</v>
      </c>
      <c r="DK7" s="14" t="s">
        <v>146</v>
      </c>
      <c r="DL7" s="14" t="s">
        <v>147</v>
      </c>
      <c r="DM7" s="14" t="s">
        <v>148</v>
      </c>
      <c r="DN7" s="14" t="s">
        <v>149</v>
      </c>
      <c r="DO7" s="14" t="s">
        <v>150</v>
      </c>
      <c r="DP7" s="14" t="s">
        <v>151</v>
      </c>
      <c r="DQ7" s="14" t="s">
        <v>152</v>
      </c>
      <c r="DR7" s="14" t="s">
        <v>153</v>
      </c>
      <c r="DS7" s="14" t="s">
        <v>154</v>
      </c>
      <c r="DT7" s="14" t="s">
        <v>155</v>
      </c>
      <c r="DU7" s="14" t="s">
        <v>156</v>
      </c>
      <c r="DV7" s="14" t="s">
        <v>157</v>
      </c>
      <c r="DW7" s="14" t="s">
        <v>158</v>
      </c>
      <c r="DX7" s="14" t="s">
        <v>159</v>
      </c>
      <c r="DY7" s="14" t="s">
        <v>160</v>
      </c>
      <c r="DZ7" s="14" t="s">
        <v>161</v>
      </c>
      <c r="EA7" s="14" t="s">
        <v>162</v>
      </c>
      <c r="EB7" s="14" t="s">
        <v>163</v>
      </c>
      <c r="EC7" s="14" t="s">
        <v>164</v>
      </c>
      <c r="ED7" s="14" t="s">
        <v>165</v>
      </c>
      <c r="EE7" s="14" t="s">
        <v>166</v>
      </c>
      <c r="EF7" s="14" t="s">
        <v>167</v>
      </c>
      <c r="EG7" s="14" t="s">
        <v>168</v>
      </c>
      <c r="EH7" s="14" t="s">
        <v>169</v>
      </c>
      <c r="EI7" s="14" t="s">
        <v>170</v>
      </c>
      <c r="EJ7" s="14" t="s">
        <v>171</v>
      </c>
      <c r="EK7" s="14" t="s">
        <v>172</v>
      </c>
      <c r="EL7" s="14" t="s">
        <v>173</v>
      </c>
      <c r="EM7" s="14" t="s">
        <v>174</v>
      </c>
      <c r="EN7" s="14" t="s">
        <v>175</v>
      </c>
      <c r="EO7" s="14" t="s">
        <v>176</v>
      </c>
      <c r="EP7" s="14" t="s">
        <v>177</v>
      </c>
      <c r="EQ7" s="14" t="s">
        <v>178</v>
      </c>
      <c r="ER7" s="14" t="s">
        <v>179</v>
      </c>
      <c r="ES7" s="14" t="s">
        <v>180</v>
      </c>
      <c r="ET7" s="14" t="s">
        <v>181</v>
      </c>
      <c r="EU7" s="14" t="s">
        <v>182</v>
      </c>
      <c r="EV7" s="14" t="s">
        <v>183</v>
      </c>
      <c r="EW7" s="14" t="s">
        <v>184</v>
      </c>
      <c r="EX7" s="14" t="s">
        <v>185</v>
      </c>
      <c r="EY7" s="14" t="s">
        <v>186</v>
      </c>
      <c r="EZ7" s="14" t="s">
        <v>187</v>
      </c>
      <c r="FA7" s="14" t="s">
        <v>188</v>
      </c>
      <c r="FB7" s="14" t="s">
        <v>189</v>
      </c>
      <c r="FC7" s="14" t="s">
        <v>190</v>
      </c>
      <c r="FD7" s="14" t="s">
        <v>191</v>
      </c>
      <c r="FE7" s="14" t="s">
        <v>192</v>
      </c>
      <c r="FF7" s="14" t="s">
        <v>193</v>
      </c>
      <c r="FG7" s="14" t="s">
        <v>194</v>
      </c>
      <c r="FH7" s="14" t="s">
        <v>195</v>
      </c>
      <c r="FI7" s="14" t="s">
        <v>196</v>
      </c>
      <c r="FJ7" s="14" t="s">
        <v>197</v>
      </c>
      <c r="FK7" s="14" t="s">
        <v>198</v>
      </c>
      <c r="FL7" s="14" t="s">
        <v>199</v>
      </c>
      <c r="FM7" s="14" t="s">
        <v>201</v>
      </c>
      <c r="FN7" s="14" t="s">
        <v>203</v>
      </c>
      <c r="FO7" s="15" t="s">
        <v>205</v>
      </c>
      <c r="FP7" s="15" t="s">
        <v>207</v>
      </c>
      <c r="FQ7" s="15" t="s">
        <v>14</v>
      </c>
      <c r="FR7" s="15" t="s">
        <v>17</v>
      </c>
      <c r="FS7" s="15" t="s">
        <v>209</v>
      </c>
      <c r="FT7" s="15" t="s">
        <v>211</v>
      </c>
      <c r="FU7" s="15" t="s">
        <v>213</v>
      </c>
      <c r="FV7" s="15" t="s">
        <v>215</v>
      </c>
      <c r="FW7" s="15" t="s">
        <v>217</v>
      </c>
      <c r="FX7" s="15" t="s">
        <v>219</v>
      </c>
      <c r="FY7" s="15" t="s">
        <v>221</v>
      </c>
      <c r="FZ7" s="15" t="s">
        <v>223</v>
      </c>
      <c r="GA7" s="15" t="s">
        <v>225</v>
      </c>
      <c r="GB7" s="15" t="s">
        <v>227</v>
      </c>
      <c r="GC7" s="15" t="s">
        <v>229</v>
      </c>
      <c r="GD7" s="15" t="s">
        <v>231</v>
      </c>
      <c r="GE7" s="15" t="s">
        <v>233</v>
      </c>
      <c r="GF7" s="15" t="s">
        <v>235</v>
      </c>
      <c r="GG7" s="15" t="s">
        <v>23</v>
      </c>
      <c r="GH7" s="15" t="s">
        <v>26</v>
      </c>
      <c r="GI7" s="15" t="s">
        <v>29</v>
      </c>
      <c r="GJ7" s="15" t="s">
        <v>32</v>
      </c>
      <c r="GK7" s="15" t="s">
        <v>35</v>
      </c>
      <c r="GL7" s="15" t="s">
        <v>38</v>
      </c>
      <c r="GM7" s="15" t="s">
        <v>41</v>
      </c>
      <c r="GN7" s="15" t="s">
        <v>44</v>
      </c>
      <c r="GO7" s="15" t="s">
        <v>241</v>
      </c>
      <c r="GP7" s="15" t="s">
        <v>386</v>
      </c>
      <c r="GQ7" s="60" t="s">
        <v>387</v>
      </c>
    </row>
    <row r="8" spans="1:199" x14ac:dyDescent="0.25">
      <c r="A8" s="16" t="s">
        <v>7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>
        <v>145695.97152229425</v>
      </c>
      <c r="BM8" s="19">
        <v>44045.297044220169</v>
      </c>
      <c r="BN8" s="19">
        <v>0</v>
      </c>
      <c r="BO8" s="19">
        <v>0</v>
      </c>
      <c r="BP8" s="19">
        <v>0</v>
      </c>
      <c r="BQ8" s="19">
        <v>0</v>
      </c>
      <c r="BR8" s="19">
        <v>0</v>
      </c>
      <c r="BS8" s="19">
        <v>0</v>
      </c>
      <c r="BT8" s="19">
        <v>0</v>
      </c>
      <c r="BU8" s="19">
        <v>0</v>
      </c>
      <c r="BV8" s="19">
        <v>0</v>
      </c>
      <c r="BW8" s="19">
        <v>0</v>
      </c>
      <c r="BX8" s="19">
        <v>0</v>
      </c>
      <c r="BY8" s="19">
        <v>0</v>
      </c>
      <c r="BZ8" s="19">
        <v>0</v>
      </c>
      <c r="CA8" s="19">
        <v>0</v>
      </c>
      <c r="CB8" s="19">
        <v>0</v>
      </c>
      <c r="CC8" s="19">
        <v>0</v>
      </c>
      <c r="CD8" s="19">
        <v>0</v>
      </c>
      <c r="CE8" s="19">
        <v>0</v>
      </c>
      <c r="CF8" s="19">
        <v>0</v>
      </c>
      <c r="CG8" s="19">
        <v>0</v>
      </c>
      <c r="CH8" s="19">
        <v>0</v>
      </c>
      <c r="CI8" s="19">
        <v>0</v>
      </c>
      <c r="CJ8" s="19">
        <v>0</v>
      </c>
      <c r="CK8" s="19">
        <v>0</v>
      </c>
      <c r="CL8" s="19">
        <v>0</v>
      </c>
      <c r="CM8" s="19">
        <v>0</v>
      </c>
      <c r="CN8" s="19">
        <v>0</v>
      </c>
      <c r="CO8" s="19">
        <v>0</v>
      </c>
      <c r="CP8" s="19">
        <v>0</v>
      </c>
      <c r="CQ8" s="19">
        <v>0</v>
      </c>
      <c r="CR8" s="19">
        <v>0</v>
      </c>
      <c r="CS8" s="19">
        <v>0</v>
      </c>
      <c r="CT8" s="19">
        <v>0</v>
      </c>
      <c r="CU8" s="19">
        <v>0</v>
      </c>
      <c r="CV8" s="19">
        <v>0</v>
      </c>
      <c r="CW8" s="19">
        <v>0</v>
      </c>
      <c r="CX8" s="19">
        <v>0</v>
      </c>
      <c r="CY8" s="19">
        <v>0</v>
      </c>
      <c r="CZ8" s="19">
        <v>0</v>
      </c>
      <c r="DA8" s="19">
        <v>0</v>
      </c>
      <c r="DB8" s="19">
        <v>0</v>
      </c>
      <c r="DC8" s="19">
        <v>0</v>
      </c>
      <c r="DD8" s="19">
        <v>0</v>
      </c>
      <c r="DE8" s="19">
        <v>0</v>
      </c>
      <c r="DF8" s="19">
        <v>0</v>
      </c>
      <c r="DG8" s="19">
        <v>0</v>
      </c>
      <c r="DH8" s="19">
        <v>0</v>
      </c>
      <c r="DI8" s="19">
        <v>0</v>
      </c>
      <c r="DJ8" s="19">
        <v>0</v>
      </c>
      <c r="DK8" s="19">
        <v>0</v>
      </c>
      <c r="DL8" s="19">
        <v>0</v>
      </c>
      <c r="DM8" s="19">
        <v>0</v>
      </c>
      <c r="DN8" s="19">
        <v>0</v>
      </c>
      <c r="DO8" s="19">
        <v>0</v>
      </c>
      <c r="DP8" s="19">
        <v>0</v>
      </c>
      <c r="DQ8" s="19">
        <v>0</v>
      </c>
      <c r="DR8" s="19">
        <v>0</v>
      </c>
      <c r="DS8" s="19">
        <v>0</v>
      </c>
      <c r="DT8" s="19">
        <v>0</v>
      </c>
      <c r="DU8" s="19">
        <v>0</v>
      </c>
      <c r="DV8" s="19">
        <v>0</v>
      </c>
      <c r="DW8" s="19">
        <v>0</v>
      </c>
      <c r="DX8" s="19">
        <v>0</v>
      </c>
      <c r="DY8" s="19">
        <v>0</v>
      </c>
      <c r="DZ8" s="19">
        <v>0</v>
      </c>
      <c r="EA8" s="19">
        <v>0</v>
      </c>
      <c r="EB8" s="19">
        <v>0</v>
      </c>
      <c r="EC8" s="19">
        <v>0</v>
      </c>
      <c r="ED8" s="19">
        <v>0</v>
      </c>
      <c r="EE8" s="19">
        <v>0</v>
      </c>
      <c r="EF8" s="19">
        <v>0</v>
      </c>
      <c r="EG8" s="19">
        <v>0</v>
      </c>
      <c r="EH8" s="19">
        <v>0</v>
      </c>
      <c r="EI8" s="19">
        <v>0</v>
      </c>
      <c r="EJ8" s="19">
        <v>0</v>
      </c>
      <c r="EK8" s="19">
        <v>0</v>
      </c>
      <c r="EL8" s="19">
        <v>2760.0359585581591</v>
      </c>
      <c r="EM8" s="19">
        <v>0</v>
      </c>
      <c r="EN8" s="19">
        <v>0</v>
      </c>
      <c r="EO8" s="19">
        <v>0</v>
      </c>
      <c r="EP8" s="19">
        <v>0</v>
      </c>
      <c r="EQ8" s="19">
        <v>0</v>
      </c>
      <c r="ER8" s="19">
        <v>0</v>
      </c>
      <c r="ES8" s="19">
        <v>0</v>
      </c>
      <c r="ET8" s="19">
        <v>0</v>
      </c>
      <c r="EU8" s="19">
        <v>0</v>
      </c>
      <c r="EV8" s="19">
        <v>0</v>
      </c>
      <c r="EW8" s="19">
        <v>0</v>
      </c>
      <c r="EX8" s="19">
        <v>0</v>
      </c>
      <c r="EY8" s="19">
        <v>0</v>
      </c>
      <c r="EZ8" s="19">
        <v>0</v>
      </c>
      <c r="FA8" s="19">
        <v>0</v>
      </c>
      <c r="FB8" s="19">
        <v>0</v>
      </c>
      <c r="FC8" s="19">
        <v>0</v>
      </c>
      <c r="FD8" s="19">
        <v>0</v>
      </c>
      <c r="FE8" s="19">
        <v>0</v>
      </c>
      <c r="FF8" s="19">
        <v>0</v>
      </c>
      <c r="FG8" s="19">
        <v>0</v>
      </c>
      <c r="FH8" s="19">
        <v>0</v>
      </c>
      <c r="FI8" s="19">
        <v>0</v>
      </c>
      <c r="FJ8" s="19">
        <v>0</v>
      </c>
      <c r="FK8" s="19">
        <v>0</v>
      </c>
      <c r="FL8" s="19"/>
      <c r="FM8" s="19"/>
      <c r="FN8" s="19"/>
      <c r="FO8" s="19"/>
      <c r="FP8" s="19"/>
      <c r="FQ8" s="19"/>
      <c r="FR8" s="19"/>
      <c r="FS8" s="19"/>
      <c r="FT8" s="19"/>
      <c r="FU8" s="19"/>
      <c r="FV8" s="19"/>
      <c r="FW8" s="19"/>
      <c r="FX8" s="19"/>
      <c r="FY8" s="19"/>
      <c r="FZ8" s="19"/>
      <c r="GA8" s="19"/>
      <c r="GB8" s="19"/>
      <c r="GC8" s="19"/>
      <c r="GD8" s="19"/>
      <c r="GE8" s="19"/>
      <c r="GF8" s="19"/>
      <c r="GG8" s="19"/>
      <c r="GH8" s="19"/>
      <c r="GI8" s="19"/>
      <c r="GJ8" s="19"/>
      <c r="GK8" s="19"/>
      <c r="GL8" s="19"/>
      <c r="GM8" s="19"/>
      <c r="GN8" s="19"/>
      <c r="GO8" s="20">
        <f>SUM(B8:GN8)</f>
        <v>192501.30452507257</v>
      </c>
      <c r="GP8" s="20">
        <f>SUM(B$8:B$202)</f>
        <v>192501.3045250726</v>
      </c>
      <c r="GQ8" s="61">
        <f>GO8-GP8</f>
        <v>0</v>
      </c>
    </row>
    <row r="9" spans="1:199" x14ac:dyDescent="0.25">
      <c r="A9" s="16" t="s">
        <v>10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>
        <v>0</v>
      </c>
      <c r="BM9" s="19">
        <v>0</v>
      </c>
      <c r="BN9" s="19">
        <v>19080.228252777557</v>
      </c>
      <c r="BO9" s="19">
        <v>0</v>
      </c>
      <c r="BP9" s="19">
        <v>0</v>
      </c>
      <c r="BQ9" s="19">
        <v>0</v>
      </c>
      <c r="BR9" s="19">
        <v>0</v>
      </c>
      <c r="BS9" s="19">
        <v>0</v>
      </c>
      <c r="BT9" s="19">
        <v>0</v>
      </c>
      <c r="BU9" s="19">
        <v>0</v>
      </c>
      <c r="BV9" s="19">
        <v>0</v>
      </c>
      <c r="BW9" s="19">
        <v>0</v>
      </c>
      <c r="BX9" s="19">
        <v>0</v>
      </c>
      <c r="BY9" s="19">
        <v>0</v>
      </c>
      <c r="BZ9" s="19">
        <v>0</v>
      </c>
      <c r="CA9" s="19">
        <v>0</v>
      </c>
      <c r="CB9" s="19">
        <v>0</v>
      </c>
      <c r="CC9" s="19">
        <v>0</v>
      </c>
      <c r="CD9" s="19">
        <v>0</v>
      </c>
      <c r="CE9" s="19">
        <v>0</v>
      </c>
      <c r="CF9" s="19">
        <v>0</v>
      </c>
      <c r="CG9" s="19">
        <v>0</v>
      </c>
      <c r="CH9" s="19">
        <v>0</v>
      </c>
      <c r="CI9" s="19">
        <v>0</v>
      </c>
      <c r="CJ9" s="19">
        <v>0</v>
      </c>
      <c r="CK9" s="19">
        <v>0</v>
      </c>
      <c r="CL9" s="19">
        <v>0</v>
      </c>
      <c r="CM9" s="19">
        <v>0</v>
      </c>
      <c r="CN9" s="19">
        <v>0</v>
      </c>
      <c r="CO9" s="19">
        <v>0</v>
      </c>
      <c r="CP9" s="19">
        <v>0</v>
      </c>
      <c r="CQ9" s="19">
        <v>0</v>
      </c>
      <c r="CR9" s="19">
        <v>0</v>
      </c>
      <c r="CS9" s="19">
        <v>0</v>
      </c>
      <c r="CT9" s="19">
        <v>0</v>
      </c>
      <c r="CU9" s="19">
        <v>0</v>
      </c>
      <c r="CV9" s="19">
        <v>0</v>
      </c>
      <c r="CW9" s="19">
        <v>0</v>
      </c>
      <c r="CX9" s="19">
        <v>0</v>
      </c>
      <c r="CY9" s="19">
        <v>0</v>
      </c>
      <c r="CZ9" s="19">
        <v>0</v>
      </c>
      <c r="DA9" s="19">
        <v>0</v>
      </c>
      <c r="DB9" s="19">
        <v>0</v>
      </c>
      <c r="DC9" s="19">
        <v>0</v>
      </c>
      <c r="DD9" s="19">
        <v>0</v>
      </c>
      <c r="DE9" s="19">
        <v>0</v>
      </c>
      <c r="DF9" s="19">
        <v>0</v>
      </c>
      <c r="DG9" s="19">
        <v>0</v>
      </c>
      <c r="DH9" s="19">
        <v>0</v>
      </c>
      <c r="DI9" s="19">
        <v>0</v>
      </c>
      <c r="DJ9" s="19">
        <v>0</v>
      </c>
      <c r="DK9" s="19">
        <v>0</v>
      </c>
      <c r="DL9" s="19">
        <v>0</v>
      </c>
      <c r="DM9" s="19">
        <v>0</v>
      </c>
      <c r="DN9" s="19">
        <v>0</v>
      </c>
      <c r="DO9" s="19">
        <v>0</v>
      </c>
      <c r="DP9" s="19">
        <v>0</v>
      </c>
      <c r="DQ9" s="19">
        <v>0</v>
      </c>
      <c r="DR9" s="19">
        <v>0</v>
      </c>
      <c r="DS9" s="19">
        <v>0</v>
      </c>
      <c r="DT9" s="19">
        <v>0</v>
      </c>
      <c r="DU9" s="19">
        <v>0</v>
      </c>
      <c r="DV9" s="19">
        <v>0</v>
      </c>
      <c r="DW9" s="19">
        <v>0</v>
      </c>
      <c r="DX9" s="19">
        <v>0</v>
      </c>
      <c r="DY9" s="19">
        <v>0</v>
      </c>
      <c r="DZ9" s="19">
        <v>0</v>
      </c>
      <c r="EA9" s="19">
        <v>0</v>
      </c>
      <c r="EB9" s="19">
        <v>0</v>
      </c>
      <c r="EC9" s="19">
        <v>0</v>
      </c>
      <c r="ED9" s="19">
        <v>0</v>
      </c>
      <c r="EE9" s="19">
        <v>0</v>
      </c>
      <c r="EF9" s="19">
        <v>0</v>
      </c>
      <c r="EG9" s="19">
        <v>0</v>
      </c>
      <c r="EH9" s="19">
        <v>0</v>
      </c>
      <c r="EI9" s="19">
        <v>0</v>
      </c>
      <c r="EJ9" s="19">
        <v>0</v>
      </c>
      <c r="EK9" s="19">
        <v>0</v>
      </c>
      <c r="EL9" s="19">
        <v>0</v>
      </c>
      <c r="EM9" s="19">
        <v>0</v>
      </c>
      <c r="EN9" s="19">
        <v>0</v>
      </c>
      <c r="EO9" s="19">
        <v>0</v>
      </c>
      <c r="EP9" s="19">
        <v>0</v>
      </c>
      <c r="EQ9" s="19">
        <v>0</v>
      </c>
      <c r="ER9" s="19">
        <v>0</v>
      </c>
      <c r="ES9" s="19">
        <v>0</v>
      </c>
      <c r="ET9" s="19">
        <v>0</v>
      </c>
      <c r="EU9" s="19">
        <v>0</v>
      </c>
      <c r="EV9" s="19">
        <v>0</v>
      </c>
      <c r="EW9" s="19">
        <v>0</v>
      </c>
      <c r="EX9" s="19">
        <v>0</v>
      </c>
      <c r="EY9" s="19">
        <v>0</v>
      </c>
      <c r="EZ9" s="19">
        <v>0</v>
      </c>
      <c r="FA9" s="19">
        <v>0</v>
      </c>
      <c r="FB9" s="19">
        <v>45.818181052991207</v>
      </c>
      <c r="FC9" s="19">
        <v>0</v>
      </c>
      <c r="FD9" s="19">
        <v>0</v>
      </c>
      <c r="FE9" s="19">
        <v>0</v>
      </c>
      <c r="FF9" s="19">
        <v>0</v>
      </c>
      <c r="FG9" s="19">
        <v>0</v>
      </c>
      <c r="FH9" s="19">
        <v>0</v>
      </c>
      <c r="FI9" s="19">
        <v>0</v>
      </c>
      <c r="FJ9" s="19">
        <v>0</v>
      </c>
      <c r="FK9" s="19">
        <v>0</v>
      </c>
      <c r="FL9" s="19"/>
      <c r="FM9" s="19"/>
      <c r="FN9" s="19"/>
      <c r="FO9" s="19"/>
      <c r="FP9" s="19"/>
      <c r="FQ9" s="19"/>
      <c r="FR9" s="19"/>
      <c r="FS9" s="19"/>
      <c r="FT9" s="19"/>
      <c r="FU9" s="19"/>
      <c r="FV9" s="19"/>
      <c r="FW9" s="19"/>
      <c r="FX9" s="19"/>
      <c r="FY9" s="19"/>
      <c r="FZ9" s="19"/>
      <c r="GA9" s="19"/>
      <c r="GB9" s="19"/>
      <c r="GC9" s="19"/>
      <c r="GD9" s="19"/>
      <c r="GE9" s="19"/>
      <c r="GF9" s="19"/>
      <c r="GG9" s="19"/>
      <c r="GH9" s="19"/>
      <c r="GI9" s="19"/>
      <c r="GJ9" s="19"/>
      <c r="GK9" s="19"/>
      <c r="GL9" s="19"/>
      <c r="GM9" s="19"/>
      <c r="GN9" s="19"/>
      <c r="GO9" s="20">
        <f t="shared" ref="GO9:GO72" si="0">SUM(B9:GN9)</f>
        <v>19126.046433830546</v>
      </c>
      <c r="GP9" s="20">
        <f>SUM(C$8:C$202)</f>
        <v>19126.046433830546</v>
      </c>
      <c r="GQ9" s="61">
        <f t="shared" ref="GQ9:GQ72" si="1">GO9-GP9</f>
        <v>0</v>
      </c>
    </row>
    <row r="10" spans="1:199" x14ac:dyDescent="0.25">
      <c r="A10" s="16" t="s">
        <v>13</v>
      </c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>
        <v>0</v>
      </c>
      <c r="BM10" s="19">
        <v>0</v>
      </c>
      <c r="BN10" s="19">
        <v>0</v>
      </c>
      <c r="BO10" s="19">
        <v>7082.7698629338011</v>
      </c>
      <c r="BP10" s="19">
        <v>0</v>
      </c>
      <c r="BQ10" s="19">
        <v>0</v>
      </c>
      <c r="BR10" s="19">
        <v>0</v>
      </c>
      <c r="BS10" s="19">
        <v>0</v>
      </c>
      <c r="BT10" s="19">
        <v>0</v>
      </c>
      <c r="BU10" s="19">
        <v>0</v>
      </c>
      <c r="BV10" s="19">
        <v>0</v>
      </c>
      <c r="BW10" s="19">
        <v>0</v>
      </c>
      <c r="BX10" s="19">
        <v>0</v>
      </c>
      <c r="BY10" s="19">
        <v>0</v>
      </c>
      <c r="BZ10" s="19">
        <v>0</v>
      </c>
      <c r="CA10" s="19">
        <v>0</v>
      </c>
      <c r="CB10" s="19">
        <v>0</v>
      </c>
      <c r="CC10" s="19">
        <v>0</v>
      </c>
      <c r="CD10" s="19">
        <v>0</v>
      </c>
      <c r="CE10" s="19">
        <v>0</v>
      </c>
      <c r="CF10" s="19">
        <v>0</v>
      </c>
      <c r="CG10" s="19">
        <v>0</v>
      </c>
      <c r="CH10" s="19">
        <v>0</v>
      </c>
      <c r="CI10" s="19">
        <v>0</v>
      </c>
      <c r="CJ10" s="19">
        <v>0</v>
      </c>
      <c r="CK10" s="19">
        <v>0</v>
      </c>
      <c r="CL10" s="19">
        <v>0</v>
      </c>
      <c r="CM10" s="19">
        <v>0</v>
      </c>
      <c r="CN10" s="19">
        <v>0</v>
      </c>
      <c r="CO10" s="19">
        <v>0</v>
      </c>
      <c r="CP10" s="19">
        <v>0</v>
      </c>
      <c r="CQ10" s="19">
        <v>0</v>
      </c>
      <c r="CR10" s="19">
        <v>0</v>
      </c>
      <c r="CS10" s="19">
        <v>0</v>
      </c>
      <c r="CT10" s="19">
        <v>0</v>
      </c>
      <c r="CU10" s="19">
        <v>0</v>
      </c>
      <c r="CV10" s="19">
        <v>0</v>
      </c>
      <c r="CW10" s="19">
        <v>0</v>
      </c>
      <c r="CX10" s="19">
        <v>0</v>
      </c>
      <c r="CY10" s="19">
        <v>0</v>
      </c>
      <c r="CZ10" s="19">
        <v>0</v>
      </c>
      <c r="DA10" s="19">
        <v>0</v>
      </c>
      <c r="DB10" s="19">
        <v>0</v>
      </c>
      <c r="DC10" s="19">
        <v>0</v>
      </c>
      <c r="DD10" s="19">
        <v>0</v>
      </c>
      <c r="DE10" s="19">
        <v>0</v>
      </c>
      <c r="DF10" s="19">
        <v>0</v>
      </c>
      <c r="DG10" s="19">
        <v>0</v>
      </c>
      <c r="DH10" s="19">
        <v>0</v>
      </c>
      <c r="DI10" s="19">
        <v>0</v>
      </c>
      <c r="DJ10" s="19">
        <v>0</v>
      </c>
      <c r="DK10" s="19">
        <v>0</v>
      </c>
      <c r="DL10" s="19">
        <v>0</v>
      </c>
      <c r="DM10" s="19">
        <v>0</v>
      </c>
      <c r="DN10" s="19">
        <v>0</v>
      </c>
      <c r="DO10" s="19">
        <v>0</v>
      </c>
      <c r="DP10" s="19">
        <v>0</v>
      </c>
      <c r="DQ10" s="19">
        <v>0</v>
      </c>
      <c r="DR10" s="19">
        <v>0</v>
      </c>
      <c r="DS10" s="19">
        <v>0</v>
      </c>
      <c r="DT10" s="19">
        <v>0</v>
      </c>
      <c r="DU10" s="19">
        <v>0</v>
      </c>
      <c r="DV10" s="19">
        <v>0</v>
      </c>
      <c r="DW10" s="19">
        <v>0</v>
      </c>
      <c r="DX10" s="19">
        <v>0</v>
      </c>
      <c r="DY10" s="19">
        <v>0</v>
      </c>
      <c r="DZ10" s="19">
        <v>0</v>
      </c>
      <c r="EA10" s="19">
        <v>0</v>
      </c>
      <c r="EB10" s="19">
        <v>0</v>
      </c>
      <c r="EC10" s="19">
        <v>0</v>
      </c>
      <c r="ED10" s="19">
        <v>0</v>
      </c>
      <c r="EE10" s="19">
        <v>0</v>
      </c>
      <c r="EF10" s="19">
        <v>0</v>
      </c>
      <c r="EG10" s="19">
        <v>0</v>
      </c>
      <c r="EH10" s="19">
        <v>0</v>
      </c>
      <c r="EI10" s="19">
        <v>0</v>
      </c>
      <c r="EJ10" s="19">
        <v>0</v>
      </c>
      <c r="EK10" s="19">
        <v>0</v>
      </c>
      <c r="EL10" s="19">
        <v>0</v>
      </c>
      <c r="EM10" s="19">
        <v>0</v>
      </c>
      <c r="EN10" s="19">
        <v>0</v>
      </c>
      <c r="EO10" s="19">
        <v>0</v>
      </c>
      <c r="EP10" s="19">
        <v>0</v>
      </c>
      <c r="EQ10" s="19">
        <v>0</v>
      </c>
      <c r="ER10" s="19">
        <v>0</v>
      </c>
      <c r="ES10" s="19">
        <v>0</v>
      </c>
      <c r="ET10" s="19">
        <v>0</v>
      </c>
      <c r="EU10" s="19">
        <v>0</v>
      </c>
      <c r="EV10" s="19">
        <v>0</v>
      </c>
      <c r="EW10" s="19">
        <v>0</v>
      </c>
      <c r="EX10" s="19">
        <v>0</v>
      </c>
      <c r="EY10" s="19">
        <v>0</v>
      </c>
      <c r="EZ10" s="19">
        <v>0</v>
      </c>
      <c r="FA10" s="19">
        <v>0</v>
      </c>
      <c r="FB10" s="19">
        <v>80.181800457729111</v>
      </c>
      <c r="FC10" s="19">
        <v>0</v>
      </c>
      <c r="FD10" s="19">
        <v>0</v>
      </c>
      <c r="FE10" s="19">
        <v>0</v>
      </c>
      <c r="FF10" s="19">
        <v>0</v>
      </c>
      <c r="FG10" s="19">
        <v>0</v>
      </c>
      <c r="FH10" s="19">
        <v>0</v>
      </c>
      <c r="FI10" s="19">
        <v>0</v>
      </c>
      <c r="FJ10" s="19">
        <v>0</v>
      </c>
      <c r="FK10" s="19">
        <v>0</v>
      </c>
      <c r="FL10" s="19"/>
      <c r="FM10" s="19"/>
      <c r="FN10" s="19"/>
      <c r="FO10" s="19"/>
      <c r="FP10" s="19"/>
      <c r="FQ10" s="19"/>
      <c r="FR10" s="19"/>
      <c r="FS10" s="19"/>
      <c r="FT10" s="19"/>
      <c r="FU10" s="19"/>
      <c r="FV10" s="19"/>
      <c r="FW10" s="19"/>
      <c r="FX10" s="19"/>
      <c r="FY10" s="19"/>
      <c r="FZ10" s="19"/>
      <c r="GA10" s="19"/>
      <c r="GB10" s="19"/>
      <c r="GC10" s="19"/>
      <c r="GD10" s="19"/>
      <c r="GE10" s="19"/>
      <c r="GF10" s="19"/>
      <c r="GG10" s="19"/>
      <c r="GH10" s="19"/>
      <c r="GI10" s="19"/>
      <c r="GJ10" s="19"/>
      <c r="GK10" s="19"/>
      <c r="GL10" s="19"/>
      <c r="GM10" s="19"/>
      <c r="GN10" s="19"/>
      <c r="GO10" s="20">
        <f t="shared" si="0"/>
        <v>7162.95166339153</v>
      </c>
      <c r="GP10" s="20">
        <f>SUM(D$8:D$202)</f>
        <v>7162.9516633915291</v>
      </c>
      <c r="GQ10" s="61">
        <f t="shared" si="1"/>
        <v>0</v>
      </c>
    </row>
    <row r="11" spans="1:199" x14ac:dyDescent="0.25">
      <c r="A11" s="16" t="s">
        <v>16</v>
      </c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>
        <v>0</v>
      </c>
      <c r="BM11" s="19">
        <v>0</v>
      </c>
      <c r="BN11" s="19">
        <v>0</v>
      </c>
      <c r="BO11" s="19">
        <v>0</v>
      </c>
      <c r="BP11" s="19">
        <v>84842.909493627099</v>
      </c>
      <c r="BQ11" s="19">
        <v>6321.3129960948709</v>
      </c>
      <c r="BR11" s="19">
        <v>20251.400983852291</v>
      </c>
      <c r="BS11" s="19">
        <v>0</v>
      </c>
      <c r="BT11" s="19">
        <v>0</v>
      </c>
      <c r="BU11" s="19">
        <v>0</v>
      </c>
      <c r="BV11" s="19">
        <v>0</v>
      </c>
      <c r="BW11" s="19">
        <v>0</v>
      </c>
      <c r="BX11" s="19">
        <v>0</v>
      </c>
      <c r="BY11" s="19">
        <v>0</v>
      </c>
      <c r="BZ11" s="19">
        <v>0</v>
      </c>
      <c r="CA11" s="19">
        <v>0</v>
      </c>
      <c r="CB11" s="19">
        <v>0</v>
      </c>
      <c r="CC11" s="19">
        <v>0</v>
      </c>
      <c r="CD11" s="19">
        <v>0</v>
      </c>
      <c r="CE11" s="19">
        <v>0</v>
      </c>
      <c r="CF11" s="19">
        <v>0</v>
      </c>
      <c r="CG11" s="19">
        <v>0</v>
      </c>
      <c r="CH11" s="19">
        <v>0</v>
      </c>
      <c r="CI11" s="19">
        <v>0</v>
      </c>
      <c r="CJ11" s="19">
        <v>0</v>
      </c>
      <c r="CK11" s="19">
        <v>0</v>
      </c>
      <c r="CL11" s="19">
        <v>0</v>
      </c>
      <c r="CM11" s="19">
        <v>0</v>
      </c>
      <c r="CN11" s="19">
        <v>0</v>
      </c>
      <c r="CO11" s="19">
        <v>0</v>
      </c>
      <c r="CP11" s="19">
        <v>0</v>
      </c>
      <c r="CQ11" s="19">
        <v>0</v>
      </c>
      <c r="CR11" s="19">
        <v>0</v>
      </c>
      <c r="CS11" s="19">
        <v>0</v>
      </c>
      <c r="CT11" s="19">
        <v>0</v>
      </c>
      <c r="CU11" s="19">
        <v>0</v>
      </c>
      <c r="CV11" s="19">
        <v>0</v>
      </c>
      <c r="CW11" s="19">
        <v>0</v>
      </c>
      <c r="CX11" s="19">
        <v>0</v>
      </c>
      <c r="CY11" s="19">
        <v>0</v>
      </c>
      <c r="CZ11" s="19">
        <v>0</v>
      </c>
      <c r="DA11" s="19">
        <v>0</v>
      </c>
      <c r="DB11" s="19">
        <v>0</v>
      </c>
      <c r="DC11" s="19">
        <v>0</v>
      </c>
      <c r="DD11" s="19">
        <v>0</v>
      </c>
      <c r="DE11" s="19">
        <v>0</v>
      </c>
      <c r="DF11" s="19">
        <v>0</v>
      </c>
      <c r="DG11" s="19">
        <v>0</v>
      </c>
      <c r="DH11" s="19">
        <v>0</v>
      </c>
      <c r="DI11" s="19">
        <v>0</v>
      </c>
      <c r="DJ11" s="19">
        <v>0</v>
      </c>
      <c r="DK11" s="19">
        <v>0</v>
      </c>
      <c r="DL11" s="19">
        <v>0</v>
      </c>
      <c r="DM11" s="19">
        <v>0</v>
      </c>
      <c r="DN11" s="19">
        <v>0</v>
      </c>
      <c r="DO11" s="19">
        <v>0</v>
      </c>
      <c r="DP11" s="19">
        <v>0</v>
      </c>
      <c r="DQ11" s="19">
        <v>0</v>
      </c>
      <c r="DR11" s="19">
        <v>0</v>
      </c>
      <c r="DS11" s="19">
        <v>0</v>
      </c>
      <c r="DT11" s="19">
        <v>0</v>
      </c>
      <c r="DU11" s="19">
        <v>0</v>
      </c>
      <c r="DV11" s="19">
        <v>0</v>
      </c>
      <c r="DW11" s="19">
        <v>0</v>
      </c>
      <c r="DX11" s="19">
        <v>0</v>
      </c>
      <c r="DY11" s="19">
        <v>0</v>
      </c>
      <c r="DZ11" s="19">
        <v>0</v>
      </c>
      <c r="EA11" s="19">
        <v>0</v>
      </c>
      <c r="EB11" s="19">
        <v>0</v>
      </c>
      <c r="EC11" s="19">
        <v>0</v>
      </c>
      <c r="ED11" s="19">
        <v>0</v>
      </c>
      <c r="EE11" s="19">
        <v>0</v>
      </c>
      <c r="EF11" s="19">
        <v>0</v>
      </c>
      <c r="EG11" s="19">
        <v>0</v>
      </c>
      <c r="EH11" s="19">
        <v>0</v>
      </c>
      <c r="EI11" s="19">
        <v>0</v>
      </c>
      <c r="EJ11" s="19">
        <v>0</v>
      </c>
      <c r="EK11" s="19">
        <v>0</v>
      </c>
      <c r="EL11" s="19">
        <v>0</v>
      </c>
      <c r="EM11" s="19">
        <v>0</v>
      </c>
      <c r="EN11" s="19">
        <v>0</v>
      </c>
      <c r="EO11" s="19">
        <v>0</v>
      </c>
      <c r="EP11" s="19">
        <v>0</v>
      </c>
      <c r="EQ11" s="19">
        <v>0</v>
      </c>
      <c r="ER11" s="19">
        <v>0</v>
      </c>
      <c r="ES11" s="19">
        <v>0</v>
      </c>
      <c r="ET11" s="19">
        <v>0</v>
      </c>
      <c r="EU11" s="19">
        <v>0</v>
      </c>
      <c r="EV11" s="19">
        <v>0</v>
      </c>
      <c r="EW11" s="19">
        <v>0</v>
      </c>
      <c r="EX11" s="19">
        <v>0</v>
      </c>
      <c r="EY11" s="19">
        <v>0</v>
      </c>
      <c r="EZ11" s="19">
        <v>119.13203530415193</v>
      </c>
      <c r="FA11" s="19">
        <v>5.2250892677259628</v>
      </c>
      <c r="FB11" s="19">
        <v>1058.5225431477229</v>
      </c>
      <c r="FC11" s="19">
        <v>0</v>
      </c>
      <c r="FD11" s="19">
        <v>0</v>
      </c>
      <c r="FE11" s="19">
        <v>0</v>
      </c>
      <c r="FF11" s="19">
        <v>0</v>
      </c>
      <c r="FG11" s="19">
        <v>0</v>
      </c>
      <c r="FH11" s="19">
        <v>0</v>
      </c>
      <c r="FI11" s="19">
        <v>0</v>
      </c>
      <c r="FJ11" s="19">
        <v>0</v>
      </c>
      <c r="FK11" s="19">
        <v>0</v>
      </c>
      <c r="FL11" s="19"/>
      <c r="FM11" s="19"/>
      <c r="FN11" s="19"/>
      <c r="FO11" s="19"/>
      <c r="FP11" s="19"/>
      <c r="FQ11" s="19"/>
      <c r="FR11" s="19"/>
      <c r="FS11" s="19"/>
      <c r="FT11" s="19"/>
      <c r="FU11" s="19"/>
      <c r="FV11" s="19"/>
      <c r="FW11" s="19"/>
      <c r="FX11" s="19"/>
      <c r="FY11" s="19"/>
      <c r="FZ11" s="19"/>
      <c r="GA11" s="19"/>
      <c r="GB11" s="19"/>
      <c r="GC11" s="19"/>
      <c r="GD11" s="19"/>
      <c r="GE11" s="19"/>
      <c r="GF11" s="19"/>
      <c r="GG11" s="19"/>
      <c r="GH11" s="19"/>
      <c r="GI11" s="19"/>
      <c r="GJ11" s="19"/>
      <c r="GK11" s="19"/>
      <c r="GL11" s="19"/>
      <c r="GM11" s="19"/>
      <c r="GN11" s="19"/>
      <c r="GO11" s="20">
        <f t="shared" si="0"/>
        <v>112598.50314129386</v>
      </c>
      <c r="GP11" s="20">
        <f>SUM(E$8:E$202)</f>
        <v>112598.50314129386</v>
      </c>
      <c r="GQ11" s="61">
        <f t="shared" si="1"/>
        <v>0</v>
      </c>
    </row>
    <row r="12" spans="1:199" x14ac:dyDescent="0.25">
      <c r="A12" s="16" t="s">
        <v>19</v>
      </c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>
        <v>0</v>
      </c>
      <c r="BM12" s="19">
        <v>0</v>
      </c>
      <c r="BN12" s="19">
        <v>0</v>
      </c>
      <c r="BO12" s="19">
        <v>0</v>
      </c>
      <c r="BP12" s="19">
        <v>0</v>
      </c>
      <c r="BQ12" s="19">
        <v>69141.142160875956</v>
      </c>
      <c r="BR12" s="19">
        <v>4916.3633828318907</v>
      </c>
      <c r="BS12" s="19">
        <v>0</v>
      </c>
      <c r="BT12" s="19">
        <v>0</v>
      </c>
      <c r="BU12" s="19">
        <v>0</v>
      </c>
      <c r="BV12" s="19">
        <v>0</v>
      </c>
      <c r="BW12" s="19">
        <v>0</v>
      </c>
      <c r="BX12" s="19">
        <v>0</v>
      </c>
      <c r="BY12" s="19">
        <v>0</v>
      </c>
      <c r="BZ12" s="19">
        <v>0</v>
      </c>
      <c r="CA12" s="19">
        <v>0</v>
      </c>
      <c r="CB12" s="19">
        <v>0</v>
      </c>
      <c r="CC12" s="19">
        <v>0</v>
      </c>
      <c r="CD12" s="19">
        <v>0</v>
      </c>
      <c r="CE12" s="19">
        <v>0</v>
      </c>
      <c r="CF12" s="19">
        <v>0</v>
      </c>
      <c r="CG12" s="19">
        <v>0</v>
      </c>
      <c r="CH12" s="19">
        <v>0</v>
      </c>
      <c r="CI12" s="19">
        <v>0</v>
      </c>
      <c r="CJ12" s="19">
        <v>0</v>
      </c>
      <c r="CK12" s="19">
        <v>0</v>
      </c>
      <c r="CL12" s="19">
        <v>0</v>
      </c>
      <c r="CM12" s="19">
        <v>0</v>
      </c>
      <c r="CN12" s="19">
        <v>0</v>
      </c>
      <c r="CO12" s="19">
        <v>0</v>
      </c>
      <c r="CP12" s="19">
        <v>0</v>
      </c>
      <c r="CQ12" s="19">
        <v>0</v>
      </c>
      <c r="CR12" s="19">
        <v>0</v>
      </c>
      <c r="CS12" s="19">
        <v>0</v>
      </c>
      <c r="CT12" s="19">
        <v>0</v>
      </c>
      <c r="CU12" s="19">
        <v>0</v>
      </c>
      <c r="CV12" s="19">
        <v>0</v>
      </c>
      <c r="CW12" s="19">
        <v>0</v>
      </c>
      <c r="CX12" s="19">
        <v>0</v>
      </c>
      <c r="CY12" s="19">
        <v>0</v>
      </c>
      <c r="CZ12" s="19">
        <v>0</v>
      </c>
      <c r="DA12" s="19">
        <v>0</v>
      </c>
      <c r="DB12" s="19">
        <v>0</v>
      </c>
      <c r="DC12" s="19">
        <v>0</v>
      </c>
      <c r="DD12" s="19">
        <v>0</v>
      </c>
      <c r="DE12" s="19">
        <v>0</v>
      </c>
      <c r="DF12" s="19">
        <v>0</v>
      </c>
      <c r="DG12" s="19">
        <v>0</v>
      </c>
      <c r="DH12" s="19">
        <v>0</v>
      </c>
      <c r="DI12" s="19">
        <v>0</v>
      </c>
      <c r="DJ12" s="19">
        <v>0</v>
      </c>
      <c r="DK12" s="19">
        <v>0</v>
      </c>
      <c r="DL12" s="19">
        <v>0</v>
      </c>
      <c r="DM12" s="19">
        <v>0</v>
      </c>
      <c r="DN12" s="19">
        <v>0</v>
      </c>
      <c r="DO12" s="19">
        <v>0</v>
      </c>
      <c r="DP12" s="19">
        <v>0</v>
      </c>
      <c r="DQ12" s="19">
        <v>0</v>
      </c>
      <c r="DR12" s="19">
        <v>0</v>
      </c>
      <c r="DS12" s="19">
        <v>0</v>
      </c>
      <c r="DT12" s="19">
        <v>0</v>
      </c>
      <c r="DU12" s="19">
        <v>0</v>
      </c>
      <c r="DV12" s="19">
        <v>0</v>
      </c>
      <c r="DW12" s="19">
        <v>0</v>
      </c>
      <c r="DX12" s="19">
        <v>0</v>
      </c>
      <c r="DY12" s="19">
        <v>0</v>
      </c>
      <c r="DZ12" s="19">
        <v>0</v>
      </c>
      <c r="EA12" s="19">
        <v>0</v>
      </c>
      <c r="EB12" s="19">
        <v>0</v>
      </c>
      <c r="EC12" s="19">
        <v>0</v>
      </c>
      <c r="ED12" s="19">
        <v>0</v>
      </c>
      <c r="EE12" s="19">
        <v>0</v>
      </c>
      <c r="EF12" s="19">
        <v>0</v>
      </c>
      <c r="EG12" s="19">
        <v>0</v>
      </c>
      <c r="EH12" s="19">
        <v>0</v>
      </c>
      <c r="EI12" s="19">
        <v>0</v>
      </c>
      <c r="EJ12" s="19">
        <v>0</v>
      </c>
      <c r="EK12" s="19">
        <v>0</v>
      </c>
      <c r="EL12" s="19">
        <v>0</v>
      </c>
      <c r="EM12" s="19">
        <v>0</v>
      </c>
      <c r="EN12" s="19">
        <v>0</v>
      </c>
      <c r="EO12" s="19">
        <v>0</v>
      </c>
      <c r="EP12" s="19">
        <v>0</v>
      </c>
      <c r="EQ12" s="19">
        <v>0</v>
      </c>
      <c r="ER12" s="19">
        <v>0</v>
      </c>
      <c r="ES12" s="19">
        <v>0</v>
      </c>
      <c r="ET12" s="19">
        <v>0</v>
      </c>
      <c r="EU12" s="19">
        <v>0</v>
      </c>
      <c r="EV12" s="19">
        <v>0</v>
      </c>
      <c r="EW12" s="19">
        <v>0</v>
      </c>
      <c r="EX12" s="19">
        <v>0</v>
      </c>
      <c r="EY12" s="19">
        <v>0</v>
      </c>
      <c r="EZ12" s="19">
        <v>13.502371207045169</v>
      </c>
      <c r="FA12" s="19">
        <v>0</v>
      </c>
      <c r="FB12" s="19">
        <v>4.1838847445929028</v>
      </c>
      <c r="FC12" s="19">
        <v>0</v>
      </c>
      <c r="FD12" s="19">
        <v>0</v>
      </c>
      <c r="FE12" s="19">
        <v>0</v>
      </c>
      <c r="FF12" s="19">
        <v>0</v>
      </c>
      <c r="FG12" s="19">
        <v>0</v>
      </c>
      <c r="FH12" s="19">
        <v>0</v>
      </c>
      <c r="FI12" s="19">
        <v>0</v>
      </c>
      <c r="FJ12" s="19">
        <v>0</v>
      </c>
      <c r="FK12" s="19">
        <v>0</v>
      </c>
      <c r="FL12" s="19"/>
      <c r="FM12" s="19"/>
      <c r="FN12" s="19"/>
      <c r="FO12" s="19"/>
      <c r="FP12" s="19"/>
      <c r="FQ12" s="19"/>
      <c r="FR12" s="19"/>
      <c r="FS12" s="19"/>
      <c r="FT12" s="19"/>
      <c r="FU12" s="19"/>
      <c r="FV12" s="19"/>
      <c r="FW12" s="19"/>
      <c r="FX12" s="19"/>
      <c r="FY12" s="19"/>
      <c r="FZ12" s="19"/>
      <c r="GA12" s="19"/>
      <c r="GB12" s="19"/>
      <c r="GC12" s="19"/>
      <c r="GD12" s="19"/>
      <c r="GE12" s="19"/>
      <c r="GF12" s="19"/>
      <c r="GG12" s="19"/>
      <c r="GH12" s="19"/>
      <c r="GI12" s="19"/>
      <c r="GJ12" s="19"/>
      <c r="GK12" s="19"/>
      <c r="GL12" s="19"/>
      <c r="GM12" s="19"/>
      <c r="GN12" s="19"/>
      <c r="GO12" s="20">
        <f t="shared" si="0"/>
        <v>74075.191799659471</v>
      </c>
      <c r="GP12" s="20">
        <f>SUM(F$8:F$202)</f>
        <v>74075.191799659471</v>
      </c>
      <c r="GQ12" s="61">
        <f t="shared" si="1"/>
        <v>0</v>
      </c>
    </row>
    <row r="13" spans="1:199" x14ac:dyDescent="0.25">
      <c r="A13" s="16" t="s">
        <v>22</v>
      </c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>
        <v>0</v>
      </c>
      <c r="BM13" s="19">
        <v>0</v>
      </c>
      <c r="BN13" s="19">
        <v>0</v>
      </c>
      <c r="BO13" s="19">
        <v>0</v>
      </c>
      <c r="BP13" s="19">
        <v>1.0253247723858265</v>
      </c>
      <c r="BQ13" s="19">
        <v>226634.06132061238</v>
      </c>
      <c r="BR13" s="19">
        <v>26596.43045343789</v>
      </c>
      <c r="BS13" s="19">
        <v>0</v>
      </c>
      <c r="BT13" s="19">
        <v>0</v>
      </c>
      <c r="BU13" s="19">
        <v>0</v>
      </c>
      <c r="BV13" s="19">
        <v>0</v>
      </c>
      <c r="BW13" s="19">
        <v>0</v>
      </c>
      <c r="BX13" s="19">
        <v>0</v>
      </c>
      <c r="BY13" s="19">
        <v>0</v>
      </c>
      <c r="BZ13" s="19">
        <v>0</v>
      </c>
      <c r="CA13" s="19">
        <v>0</v>
      </c>
      <c r="CB13" s="19">
        <v>0</v>
      </c>
      <c r="CC13" s="19">
        <v>0</v>
      </c>
      <c r="CD13" s="19">
        <v>0</v>
      </c>
      <c r="CE13" s="19">
        <v>0</v>
      </c>
      <c r="CF13" s="19">
        <v>0</v>
      </c>
      <c r="CG13" s="19">
        <v>0</v>
      </c>
      <c r="CH13" s="19">
        <v>0</v>
      </c>
      <c r="CI13" s="19">
        <v>0</v>
      </c>
      <c r="CJ13" s="19">
        <v>0</v>
      </c>
      <c r="CK13" s="19">
        <v>0</v>
      </c>
      <c r="CL13" s="19">
        <v>0</v>
      </c>
      <c r="CM13" s="19">
        <v>0</v>
      </c>
      <c r="CN13" s="19">
        <v>0</v>
      </c>
      <c r="CO13" s="19">
        <v>0</v>
      </c>
      <c r="CP13" s="19">
        <v>0</v>
      </c>
      <c r="CQ13" s="19">
        <v>0</v>
      </c>
      <c r="CR13" s="19">
        <v>0</v>
      </c>
      <c r="CS13" s="19">
        <v>0</v>
      </c>
      <c r="CT13" s="19">
        <v>0</v>
      </c>
      <c r="CU13" s="19">
        <v>0</v>
      </c>
      <c r="CV13" s="19">
        <v>0</v>
      </c>
      <c r="CW13" s="19">
        <v>0</v>
      </c>
      <c r="CX13" s="19">
        <v>0</v>
      </c>
      <c r="CY13" s="19">
        <v>0</v>
      </c>
      <c r="CZ13" s="19">
        <v>0</v>
      </c>
      <c r="DA13" s="19">
        <v>0</v>
      </c>
      <c r="DB13" s="19">
        <v>0</v>
      </c>
      <c r="DC13" s="19">
        <v>0</v>
      </c>
      <c r="DD13" s="19">
        <v>0</v>
      </c>
      <c r="DE13" s="19">
        <v>0</v>
      </c>
      <c r="DF13" s="19">
        <v>0</v>
      </c>
      <c r="DG13" s="19">
        <v>0</v>
      </c>
      <c r="DH13" s="19">
        <v>0</v>
      </c>
      <c r="DI13" s="19">
        <v>0</v>
      </c>
      <c r="DJ13" s="19">
        <v>0</v>
      </c>
      <c r="DK13" s="19">
        <v>0</v>
      </c>
      <c r="DL13" s="19">
        <v>0</v>
      </c>
      <c r="DM13" s="19">
        <v>0</v>
      </c>
      <c r="DN13" s="19">
        <v>0</v>
      </c>
      <c r="DO13" s="19">
        <v>0</v>
      </c>
      <c r="DP13" s="19">
        <v>0</v>
      </c>
      <c r="DQ13" s="19">
        <v>0</v>
      </c>
      <c r="DR13" s="19">
        <v>0</v>
      </c>
      <c r="DS13" s="19">
        <v>0</v>
      </c>
      <c r="DT13" s="19">
        <v>0</v>
      </c>
      <c r="DU13" s="19">
        <v>0</v>
      </c>
      <c r="DV13" s="19">
        <v>0</v>
      </c>
      <c r="DW13" s="19">
        <v>0</v>
      </c>
      <c r="DX13" s="19">
        <v>0</v>
      </c>
      <c r="DY13" s="19">
        <v>0</v>
      </c>
      <c r="DZ13" s="19">
        <v>0</v>
      </c>
      <c r="EA13" s="19">
        <v>0</v>
      </c>
      <c r="EB13" s="19">
        <v>0</v>
      </c>
      <c r="EC13" s="19">
        <v>0</v>
      </c>
      <c r="ED13" s="19">
        <v>0</v>
      </c>
      <c r="EE13" s="19">
        <v>0</v>
      </c>
      <c r="EF13" s="19">
        <v>0</v>
      </c>
      <c r="EG13" s="19">
        <v>0</v>
      </c>
      <c r="EH13" s="19">
        <v>0</v>
      </c>
      <c r="EI13" s="19">
        <v>0</v>
      </c>
      <c r="EJ13" s="19">
        <v>0</v>
      </c>
      <c r="EK13" s="19">
        <v>0</v>
      </c>
      <c r="EL13" s="19">
        <v>0</v>
      </c>
      <c r="EM13" s="19">
        <v>0</v>
      </c>
      <c r="EN13" s="19">
        <v>0</v>
      </c>
      <c r="EO13" s="19">
        <v>0</v>
      </c>
      <c r="EP13" s="19">
        <v>0</v>
      </c>
      <c r="EQ13" s="19">
        <v>0</v>
      </c>
      <c r="ER13" s="19">
        <v>0</v>
      </c>
      <c r="ES13" s="19">
        <v>0</v>
      </c>
      <c r="ET13" s="19">
        <v>0</v>
      </c>
      <c r="EU13" s="19">
        <v>0</v>
      </c>
      <c r="EV13" s="19">
        <v>0</v>
      </c>
      <c r="EW13" s="19">
        <v>0</v>
      </c>
      <c r="EX13" s="19">
        <v>0</v>
      </c>
      <c r="EY13" s="19">
        <v>0</v>
      </c>
      <c r="EZ13" s="19">
        <v>37.644663702147767</v>
      </c>
      <c r="FA13" s="19">
        <v>909.82233180605988</v>
      </c>
      <c r="FB13" s="19">
        <v>2648.3985946026692</v>
      </c>
      <c r="FC13" s="19">
        <v>0</v>
      </c>
      <c r="FD13" s="19">
        <v>0</v>
      </c>
      <c r="FE13" s="19">
        <v>0</v>
      </c>
      <c r="FF13" s="19">
        <v>0</v>
      </c>
      <c r="FG13" s="19">
        <v>0</v>
      </c>
      <c r="FH13" s="19">
        <v>0</v>
      </c>
      <c r="FI13" s="19">
        <v>0</v>
      </c>
      <c r="FJ13" s="19">
        <v>0</v>
      </c>
      <c r="FK13" s="19">
        <v>0</v>
      </c>
      <c r="FL13" s="19"/>
      <c r="FM13" s="19"/>
      <c r="FN13" s="19"/>
      <c r="FO13" s="19"/>
      <c r="FP13" s="19"/>
      <c r="FQ13" s="19"/>
      <c r="FR13" s="19"/>
      <c r="FS13" s="19"/>
      <c r="FT13" s="19"/>
      <c r="FU13" s="19"/>
      <c r="FV13" s="19"/>
      <c r="FW13" s="19"/>
      <c r="FX13" s="19"/>
      <c r="FY13" s="19"/>
      <c r="FZ13" s="19"/>
      <c r="GA13" s="19"/>
      <c r="GB13" s="19"/>
      <c r="GC13" s="19"/>
      <c r="GD13" s="19"/>
      <c r="GE13" s="19"/>
      <c r="GF13" s="19"/>
      <c r="GG13" s="19"/>
      <c r="GH13" s="19"/>
      <c r="GI13" s="19"/>
      <c r="GJ13" s="19"/>
      <c r="GK13" s="19"/>
      <c r="GL13" s="19"/>
      <c r="GM13" s="19"/>
      <c r="GN13" s="19"/>
      <c r="GO13" s="20">
        <f t="shared" si="0"/>
        <v>256827.38268893352</v>
      </c>
      <c r="GP13" s="20">
        <f>SUM(G$8:G$202)</f>
        <v>256827.38268893355</v>
      </c>
      <c r="GQ13" s="61">
        <f t="shared" si="1"/>
        <v>0</v>
      </c>
    </row>
    <row r="14" spans="1:199" x14ac:dyDescent="0.25">
      <c r="A14" s="16" t="s">
        <v>25</v>
      </c>
      <c r="B14" s="19"/>
      <c r="C14" s="19"/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>
        <v>0</v>
      </c>
      <c r="BM14" s="19">
        <v>0</v>
      </c>
      <c r="BN14" s="19">
        <v>0</v>
      </c>
      <c r="BO14" s="19">
        <v>0</v>
      </c>
      <c r="BP14" s="19">
        <v>0</v>
      </c>
      <c r="BQ14" s="19">
        <v>1757.4800982531001</v>
      </c>
      <c r="BR14" s="19">
        <v>71823.240011862232</v>
      </c>
      <c r="BS14" s="19">
        <v>14565.308731179377</v>
      </c>
      <c r="BT14" s="19">
        <v>0</v>
      </c>
      <c r="BU14" s="19">
        <v>0</v>
      </c>
      <c r="BV14" s="19">
        <v>0</v>
      </c>
      <c r="BW14" s="19">
        <v>0</v>
      </c>
      <c r="BX14" s="19">
        <v>0</v>
      </c>
      <c r="BY14" s="19">
        <v>0</v>
      </c>
      <c r="BZ14" s="19">
        <v>0</v>
      </c>
      <c r="CA14" s="19">
        <v>0</v>
      </c>
      <c r="CB14" s="19">
        <v>0</v>
      </c>
      <c r="CC14" s="19">
        <v>0</v>
      </c>
      <c r="CD14" s="19">
        <v>0</v>
      </c>
      <c r="CE14" s="19">
        <v>0</v>
      </c>
      <c r="CF14" s="19">
        <v>0</v>
      </c>
      <c r="CG14" s="19">
        <v>0</v>
      </c>
      <c r="CH14" s="19">
        <v>0</v>
      </c>
      <c r="CI14" s="19">
        <v>0</v>
      </c>
      <c r="CJ14" s="19">
        <v>0</v>
      </c>
      <c r="CK14" s="19">
        <v>0</v>
      </c>
      <c r="CL14" s="19">
        <v>0</v>
      </c>
      <c r="CM14" s="19">
        <v>0</v>
      </c>
      <c r="CN14" s="19">
        <v>0</v>
      </c>
      <c r="CO14" s="19">
        <v>0</v>
      </c>
      <c r="CP14" s="19">
        <v>0</v>
      </c>
      <c r="CQ14" s="19">
        <v>0</v>
      </c>
      <c r="CR14" s="19">
        <v>0</v>
      </c>
      <c r="CS14" s="19">
        <v>0</v>
      </c>
      <c r="CT14" s="19">
        <v>0</v>
      </c>
      <c r="CU14" s="19">
        <v>0</v>
      </c>
      <c r="CV14" s="19">
        <v>0</v>
      </c>
      <c r="CW14" s="19">
        <v>0</v>
      </c>
      <c r="CX14" s="19">
        <v>0</v>
      </c>
      <c r="CY14" s="19">
        <v>0</v>
      </c>
      <c r="CZ14" s="19">
        <v>0</v>
      </c>
      <c r="DA14" s="19">
        <v>0</v>
      </c>
      <c r="DB14" s="19">
        <v>0</v>
      </c>
      <c r="DC14" s="19">
        <v>0</v>
      </c>
      <c r="DD14" s="19">
        <v>0</v>
      </c>
      <c r="DE14" s="19">
        <v>0</v>
      </c>
      <c r="DF14" s="19">
        <v>0</v>
      </c>
      <c r="DG14" s="19">
        <v>0</v>
      </c>
      <c r="DH14" s="19">
        <v>0</v>
      </c>
      <c r="DI14" s="19">
        <v>0</v>
      </c>
      <c r="DJ14" s="19">
        <v>0</v>
      </c>
      <c r="DK14" s="19">
        <v>0</v>
      </c>
      <c r="DL14" s="19">
        <v>0</v>
      </c>
      <c r="DM14" s="19">
        <v>0</v>
      </c>
      <c r="DN14" s="19">
        <v>0</v>
      </c>
      <c r="DO14" s="19">
        <v>0</v>
      </c>
      <c r="DP14" s="19">
        <v>0</v>
      </c>
      <c r="DQ14" s="19">
        <v>0</v>
      </c>
      <c r="DR14" s="19">
        <v>0</v>
      </c>
      <c r="DS14" s="19">
        <v>0</v>
      </c>
      <c r="DT14" s="19">
        <v>0</v>
      </c>
      <c r="DU14" s="19">
        <v>0</v>
      </c>
      <c r="DV14" s="19">
        <v>0</v>
      </c>
      <c r="DW14" s="19">
        <v>0</v>
      </c>
      <c r="DX14" s="19">
        <v>0</v>
      </c>
      <c r="DY14" s="19">
        <v>0</v>
      </c>
      <c r="DZ14" s="19">
        <v>0</v>
      </c>
      <c r="EA14" s="19">
        <v>0</v>
      </c>
      <c r="EB14" s="19">
        <v>0</v>
      </c>
      <c r="EC14" s="19">
        <v>0</v>
      </c>
      <c r="ED14" s="19">
        <v>0</v>
      </c>
      <c r="EE14" s="19">
        <v>0</v>
      </c>
      <c r="EF14" s="19">
        <v>0</v>
      </c>
      <c r="EG14" s="19">
        <v>0</v>
      </c>
      <c r="EH14" s="19">
        <v>0</v>
      </c>
      <c r="EI14" s="19">
        <v>0</v>
      </c>
      <c r="EJ14" s="19">
        <v>0</v>
      </c>
      <c r="EK14" s="19">
        <v>0</v>
      </c>
      <c r="EL14" s="19">
        <v>0</v>
      </c>
      <c r="EM14" s="19">
        <v>0</v>
      </c>
      <c r="EN14" s="19">
        <v>0</v>
      </c>
      <c r="EO14" s="19">
        <v>0</v>
      </c>
      <c r="EP14" s="19">
        <v>0</v>
      </c>
      <c r="EQ14" s="19">
        <v>0</v>
      </c>
      <c r="ER14" s="19">
        <v>0</v>
      </c>
      <c r="ES14" s="19">
        <v>0</v>
      </c>
      <c r="ET14" s="19">
        <v>0</v>
      </c>
      <c r="EU14" s="19">
        <v>0</v>
      </c>
      <c r="EV14" s="19">
        <v>0</v>
      </c>
      <c r="EW14" s="19">
        <v>0</v>
      </c>
      <c r="EX14" s="19">
        <v>0</v>
      </c>
      <c r="EY14" s="19">
        <v>0</v>
      </c>
      <c r="EZ14" s="19">
        <v>317.70411430497813</v>
      </c>
      <c r="FA14" s="19">
        <v>1253.2590259200183</v>
      </c>
      <c r="FB14" s="19">
        <v>338.89459781037766</v>
      </c>
      <c r="FC14" s="19">
        <v>0</v>
      </c>
      <c r="FD14" s="19">
        <v>0</v>
      </c>
      <c r="FE14" s="19">
        <v>0</v>
      </c>
      <c r="FF14" s="19">
        <v>0</v>
      </c>
      <c r="FG14" s="19">
        <v>0</v>
      </c>
      <c r="FH14" s="19">
        <v>0</v>
      </c>
      <c r="FI14" s="19">
        <v>0</v>
      </c>
      <c r="FJ14" s="19">
        <v>0</v>
      </c>
      <c r="FK14" s="19">
        <v>0</v>
      </c>
      <c r="FL14" s="19"/>
      <c r="FM14" s="19"/>
      <c r="FN14" s="19"/>
      <c r="FO14" s="19"/>
      <c r="FP14" s="19"/>
      <c r="FQ14" s="19"/>
      <c r="FR14" s="19"/>
      <c r="FS14" s="19"/>
      <c r="FT14" s="19"/>
      <c r="FU14" s="19"/>
      <c r="FV14" s="19"/>
      <c r="FW14" s="19"/>
      <c r="FX14" s="19"/>
      <c r="FY14" s="19"/>
      <c r="FZ14" s="19"/>
      <c r="GA14" s="19"/>
      <c r="GB14" s="19"/>
      <c r="GC14" s="19"/>
      <c r="GD14" s="19"/>
      <c r="GE14" s="19"/>
      <c r="GF14" s="19"/>
      <c r="GG14" s="19"/>
      <c r="GH14" s="19"/>
      <c r="GI14" s="19"/>
      <c r="GJ14" s="19"/>
      <c r="GK14" s="19"/>
      <c r="GL14" s="19"/>
      <c r="GM14" s="19"/>
      <c r="GN14" s="19"/>
      <c r="GO14" s="20">
        <f t="shared" si="0"/>
        <v>90055.886579330079</v>
      </c>
      <c r="GP14" s="20">
        <f>SUM(H$8:H$202)</f>
        <v>90055.886579330079</v>
      </c>
      <c r="GQ14" s="61">
        <f t="shared" si="1"/>
        <v>0</v>
      </c>
    </row>
    <row r="15" spans="1:199" x14ac:dyDescent="0.25">
      <c r="A15" s="16" t="s">
        <v>28</v>
      </c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>
        <v>0</v>
      </c>
      <c r="BM15" s="19">
        <v>0</v>
      </c>
      <c r="BN15" s="19">
        <v>0</v>
      </c>
      <c r="BO15" s="19">
        <v>0</v>
      </c>
      <c r="BP15" s="19">
        <v>0</v>
      </c>
      <c r="BQ15" s="19">
        <v>0</v>
      </c>
      <c r="BR15" s="19">
        <v>0</v>
      </c>
      <c r="BS15" s="19">
        <v>0</v>
      </c>
      <c r="BT15" s="19">
        <v>0</v>
      </c>
      <c r="BU15" s="19">
        <v>47631.80936901852</v>
      </c>
      <c r="BV15" s="19">
        <v>15046.70582319494</v>
      </c>
      <c r="BW15" s="19">
        <v>5811.7265113966623</v>
      </c>
      <c r="BX15" s="19">
        <v>22785.847442485741</v>
      </c>
      <c r="BY15" s="19">
        <v>7984.0683861276866</v>
      </c>
      <c r="BZ15" s="19">
        <v>32124.246403393965</v>
      </c>
      <c r="CA15" s="19">
        <v>29273.731311196851</v>
      </c>
      <c r="CB15" s="19">
        <v>14966.735895811504</v>
      </c>
      <c r="CC15" s="19">
        <v>12920.648169108394</v>
      </c>
      <c r="CD15" s="19">
        <v>60441.458097578325</v>
      </c>
      <c r="CE15" s="19">
        <v>16359.497017872649</v>
      </c>
      <c r="CF15" s="19">
        <v>8402.694963986678</v>
      </c>
      <c r="CG15" s="19">
        <v>979.07160380483708</v>
      </c>
      <c r="CH15" s="19">
        <v>21915.634065278005</v>
      </c>
      <c r="CI15" s="19">
        <v>43.417919725497725</v>
      </c>
      <c r="CJ15" s="19">
        <v>387.20572589854544</v>
      </c>
      <c r="CK15" s="19">
        <v>0</v>
      </c>
      <c r="CL15" s="19">
        <v>0</v>
      </c>
      <c r="CM15" s="19">
        <v>0</v>
      </c>
      <c r="CN15" s="19">
        <v>0</v>
      </c>
      <c r="CO15" s="19">
        <v>0</v>
      </c>
      <c r="CP15" s="19">
        <v>0</v>
      </c>
      <c r="CQ15" s="19">
        <v>5.5030722688953881</v>
      </c>
      <c r="CR15" s="19">
        <v>366.04329708615307</v>
      </c>
      <c r="CS15" s="19">
        <v>0</v>
      </c>
      <c r="CT15" s="19">
        <v>0</v>
      </c>
      <c r="CU15" s="19">
        <v>0</v>
      </c>
      <c r="CV15" s="19">
        <v>0</v>
      </c>
      <c r="CW15" s="19">
        <v>3.239695311071366E-2</v>
      </c>
      <c r="CX15" s="19">
        <v>848.84737004044689</v>
      </c>
      <c r="CY15" s="19">
        <v>4.9257295214656303</v>
      </c>
      <c r="CZ15" s="19">
        <v>0</v>
      </c>
      <c r="DA15" s="19">
        <v>30.033120743468309</v>
      </c>
      <c r="DB15" s="19">
        <v>207.60808379708666</v>
      </c>
      <c r="DC15" s="19">
        <v>185.80627171795211</v>
      </c>
      <c r="DD15" s="19">
        <v>0</v>
      </c>
      <c r="DE15" s="19">
        <v>0</v>
      </c>
      <c r="DF15" s="19">
        <v>0.12925034418128475</v>
      </c>
      <c r="DG15" s="19">
        <v>0</v>
      </c>
      <c r="DH15" s="19">
        <v>0</v>
      </c>
      <c r="DI15" s="19">
        <v>116.89209237096192</v>
      </c>
      <c r="DJ15" s="19">
        <v>0</v>
      </c>
      <c r="DK15" s="19">
        <v>0</v>
      </c>
      <c r="DL15" s="19">
        <v>0</v>
      </c>
      <c r="DM15" s="19">
        <v>0</v>
      </c>
      <c r="DN15" s="19">
        <v>0</v>
      </c>
      <c r="DO15" s="19">
        <v>236.64147366403984</v>
      </c>
      <c r="DP15" s="19">
        <v>972.72600264541472</v>
      </c>
      <c r="DQ15" s="19">
        <v>0</v>
      </c>
      <c r="DR15" s="19">
        <v>0</v>
      </c>
      <c r="DS15" s="19">
        <v>0</v>
      </c>
      <c r="DT15" s="19">
        <v>0</v>
      </c>
      <c r="DU15" s="19">
        <v>0</v>
      </c>
      <c r="DV15" s="19">
        <v>0</v>
      </c>
      <c r="DW15" s="19">
        <v>0</v>
      </c>
      <c r="DX15" s="19">
        <v>0</v>
      </c>
      <c r="DY15" s="19">
        <v>0</v>
      </c>
      <c r="DZ15" s="19">
        <v>0</v>
      </c>
      <c r="EA15" s="19">
        <v>0</v>
      </c>
      <c r="EB15" s="19">
        <v>0</v>
      </c>
      <c r="EC15" s="19">
        <v>0</v>
      </c>
      <c r="ED15" s="19">
        <v>0</v>
      </c>
      <c r="EE15" s="19">
        <v>0</v>
      </c>
      <c r="EF15" s="19">
        <v>0</v>
      </c>
      <c r="EG15" s="19">
        <v>0</v>
      </c>
      <c r="EH15" s="19">
        <v>0</v>
      </c>
      <c r="EI15" s="19">
        <v>0</v>
      </c>
      <c r="EJ15" s="19">
        <v>0</v>
      </c>
      <c r="EK15" s="19">
        <v>0</v>
      </c>
      <c r="EL15" s="19">
        <v>0</v>
      </c>
      <c r="EM15" s="19">
        <v>0</v>
      </c>
      <c r="EN15" s="19">
        <v>0</v>
      </c>
      <c r="EO15" s="19">
        <v>0</v>
      </c>
      <c r="EP15" s="19">
        <v>0</v>
      </c>
      <c r="EQ15" s="19">
        <v>0</v>
      </c>
      <c r="ER15" s="19">
        <v>0</v>
      </c>
      <c r="ES15" s="19">
        <v>0</v>
      </c>
      <c r="ET15" s="19">
        <v>0</v>
      </c>
      <c r="EU15" s="19">
        <v>0</v>
      </c>
      <c r="EV15" s="19">
        <v>0</v>
      </c>
      <c r="EW15" s="19">
        <v>0</v>
      </c>
      <c r="EX15" s="19">
        <v>0</v>
      </c>
      <c r="EY15" s="19">
        <v>0</v>
      </c>
      <c r="EZ15" s="19">
        <v>0.14377129225833712</v>
      </c>
      <c r="FA15" s="19">
        <v>0.17313965945474813</v>
      </c>
      <c r="FB15" s="19">
        <v>1009.8740693192808</v>
      </c>
      <c r="FC15" s="19">
        <v>0</v>
      </c>
      <c r="FD15" s="19">
        <v>0</v>
      </c>
      <c r="FE15" s="19">
        <v>0</v>
      </c>
      <c r="FF15" s="19">
        <v>0</v>
      </c>
      <c r="FG15" s="19">
        <v>0</v>
      </c>
      <c r="FH15" s="19">
        <v>0</v>
      </c>
      <c r="FI15" s="19">
        <v>0</v>
      </c>
      <c r="FJ15" s="19">
        <v>0</v>
      </c>
      <c r="FK15" s="19">
        <v>0</v>
      </c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20">
        <f t="shared" si="0"/>
        <v>301059.87784730288</v>
      </c>
      <c r="GP15" s="20">
        <f>SUM(I$8:I$202)</f>
        <v>301059.87784730305</v>
      </c>
      <c r="GQ15" s="61">
        <f t="shared" si="1"/>
        <v>0</v>
      </c>
    </row>
    <row r="16" spans="1:199" x14ac:dyDescent="0.25">
      <c r="A16" s="16" t="s">
        <v>31</v>
      </c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>
        <v>0</v>
      </c>
      <c r="BM16" s="19">
        <v>0</v>
      </c>
      <c r="BN16" s="19">
        <v>0</v>
      </c>
      <c r="BO16" s="19">
        <v>0</v>
      </c>
      <c r="BP16" s="19">
        <v>0</v>
      </c>
      <c r="BQ16" s="19">
        <v>0</v>
      </c>
      <c r="BR16" s="19">
        <v>0</v>
      </c>
      <c r="BS16" s="19">
        <v>0</v>
      </c>
      <c r="BT16" s="19">
        <v>0</v>
      </c>
      <c r="BU16" s="19">
        <v>0</v>
      </c>
      <c r="BV16" s="19">
        <v>0.24678204282498326</v>
      </c>
      <c r="BW16" s="19">
        <v>0.1086746610605431</v>
      </c>
      <c r="BX16" s="19">
        <v>168.31185368420003</v>
      </c>
      <c r="BY16" s="19">
        <v>13.989582491882944</v>
      </c>
      <c r="BZ16" s="19">
        <v>37.073907809716523</v>
      </c>
      <c r="CA16" s="19">
        <v>7.3367637517830602</v>
      </c>
      <c r="CB16" s="19">
        <v>3.8398380241391892</v>
      </c>
      <c r="CC16" s="19">
        <v>0</v>
      </c>
      <c r="CD16" s="19">
        <v>0</v>
      </c>
      <c r="CE16" s="19">
        <v>2.8866706844206753</v>
      </c>
      <c r="CF16" s="19">
        <v>0</v>
      </c>
      <c r="CG16" s="19">
        <v>0</v>
      </c>
      <c r="CH16" s="19">
        <v>96.857891889805003</v>
      </c>
      <c r="CI16" s="19">
        <v>44494.713022485608</v>
      </c>
      <c r="CJ16" s="19">
        <v>34828.921116061043</v>
      </c>
      <c r="CK16" s="19">
        <v>19963.999867915732</v>
      </c>
      <c r="CL16" s="19">
        <v>0</v>
      </c>
      <c r="CM16" s="19">
        <v>0</v>
      </c>
      <c r="CN16" s="19">
        <v>0</v>
      </c>
      <c r="CO16" s="19">
        <v>0</v>
      </c>
      <c r="CP16" s="19">
        <v>0</v>
      </c>
      <c r="CQ16" s="19">
        <v>0</v>
      </c>
      <c r="CR16" s="19">
        <v>0</v>
      </c>
      <c r="CS16" s="19">
        <v>0</v>
      </c>
      <c r="CT16" s="19">
        <v>0</v>
      </c>
      <c r="CU16" s="19">
        <v>0</v>
      </c>
      <c r="CV16" s="19">
        <v>0</v>
      </c>
      <c r="CW16" s="19">
        <v>0</v>
      </c>
      <c r="CX16" s="19">
        <v>3.9061558541560633</v>
      </c>
      <c r="CY16" s="19">
        <v>0</v>
      </c>
      <c r="CZ16" s="19">
        <v>0</v>
      </c>
      <c r="DA16" s="19">
        <v>7.0185718601600749E-2</v>
      </c>
      <c r="DB16" s="19">
        <v>0.43922675511969506</v>
      </c>
      <c r="DC16" s="19">
        <v>0.25357420914126727</v>
      </c>
      <c r="DD16" s="19">
        <v>0</v>
      </c>
      <c r="DE16" s="19">
        <v>0</v>
      </c>
      <c r="DF16" s="19">
        <v>0</v>
      </c>
      <c r="DG16" s="19">
        <v>0</v>
      </c>
      <c r="DH16" s="19">
        <v>0</v>
      </c>
      <c r="DI16" s="19">
        <v>0</v>
      </c>
      <c r="DJ16" s="19">
        <v>0</v>
      </c>
      <c r="DK16" s="19">
        <v>0</v>
      </c>
      <c r="DL16" s="19">
        <v>0</v>
      </c>
      <c r="DM16" s="19">
        <v>0</v>
      </c>
      <c r="DN16" s="19">
        <v>0</v>
      </c>
      <c r="DO16" s="19">
        <v>0</v>
      </c>
      <c r="DP16" s="19">
        <v>8.9404346420727236</v>
      </c>
      <c r="DQ16" s="19">
        <v>0</v>
      </c>
      <c r="DR16" s="19">
        <v>0</v>
      </c>
      <c r="DS16" s="19">
        <v>0</v>
      </c>
      <c r="DT16" s="19">
        <v>0</v>
      </c>
      <c r="DU16" s="19">
        <v>0</v>
      </c>
      <c r="DV16" s="19">
        <v>0</v>
      </c>
      <c r="DW16" s="19">
        <v>0</v>
      </c>
      <c r="DX16" s="19">
        <v>0</v>
      </c>
      <c r="DY16" s="19">
        <v>0</v>
      </c>
      <c r="DZ16" s="19">
        <v>0</v>
      </c>
      <c r="EA16" s="19">
        <v>0</v>
      </c>
      <c r="EB16" s="19">
        <v>0</v>
      </c>
      <c r="EC16" s="19">
        <v>0</v>
      </c>
      <c r="ED16" s="19">
        <v>0</v>
      </c>
      <c r="EE16" s="19">
        <v>0</v>
      </c>
      <c r="EF16" s="19">
        <v>0</v>
      </c>
      <c r="EG16" s="19">
        <v>0</v>
      </c>
      <c r="EH16" s="19">
        <v>0</v>
      </c>
      <c r="EI16" s="19">
        <v>0</v>
      </c>
      <c r="EJ16" s="19">
        <v>0</v>
      </c>
      <c r="EK16" s="19">
        <v>0</v>
      </c>
      <c r="EL16" s="19">
        <v>0</v>
      </c>
      <c r="EM16" s="19">
        <v>0</v>
      </c>
      <c r="EN16" s="19">
        <v>0</v>
      </c>
      <c r="EO16" s="19">
        <v>0</v>
      </c>
      <c r="EP16" s="19">
        <v>0</v>
      </c>
      <c r="EQ16" s="19">
        <v>0</v>
      </c>
      <c r="ER16" s="19">
        <v>0</v>
      </c>
      <c r="ES16" s="19">
        <v>0</v>
      </c>
      <c r="ET16" s="19">
        <v>0</v>
      </c>
      <c r="EU16" s="19">
        <v>0</v>
      </c>
      <c r="EV16" s="19">
        <v>0</v>
      </c>
      <c r="EW16" s="19">
        <v>0</v>
      </c>
      <c r="EX16" s="19">
        <v>0</v>
      </c>
      <c r="EY16" s="19">
        <v>0</v>
      </c>
      <c r="EZ16" s="19">
        <v>1.6454889517659485E-2</v>
      </c>
      <c r="FA16" s="19">
        <v>8.7337251677920794E-2</v>
      </c>
      <c r="FB16" s="19">
        <v>288.01462073596991</v>
      </c>
      <c r="FC16" s="19">
        <v>0</v>
      </c>
      <c r="FD16" s="19">
        <v>0</v>
      </c>
      <c r="FE16" s="19">
        <v>0</v>
      </c>
      <c r="FF16" s="19">
        <v>0</v>
      </c>
      <c r="FG16" s="19">
        <v>0</v>
      </c>
      <c r="FH16" s="19">
        <v>0</v>
      </c>
      <c r="FI16" s="19">
        <v>0</v>
      </c>
      <c r="FJ16" s="19">
        <v>0</v>
      </c>
      <c r="FK16" s="19">
        <v>0</v>
      </c>
      <c r="FL16" s="19"/>
      <c r="FM16" s="19"/>
      <c r="FN16" s="19"/>
      <c r="FO16" s="19"/>
      <c r="FP16" s="19"/>
      <c r="FQ16" s="19"/>
      <c r="FR16" s="19"/>
      <c r="FS16" s="19"/>
      <c r="FT16" s="19"/>
      <c r="FU16" s="19"/>
      <c r="FV16" s="19"/>
      <c r="FW16" s="19"/>
      <c r="FX16" s="19"/>
      <c r="FY16" s="19"/>
      <c r="FZ16" s="19"/>
      <c r="GA16" s="19"/>
      <c r="GB16" s="19"/>
      <c r="GC16" s="19"/>
      <c r="GD16" s="19"/>
      <c r="GE16" s="19"/>
      <c r="GF16" s="19"/>
      <c r="GG16" s="19"/>
      <c r="GH16" s="19"/>
      <c r="GI16" s="19"/>
      <c r="GJ16" s="19"/>
      <c r="GK16" s="19"/>
      <c r="GL16" s="19"/>
      <c r="GM16" s="19"/>
      <c r="GN16" s="19"/>
      <c r="GO16" s="20">
        <f t="shared" si="0"/>
        <v>99920.013961558478</v>
      </c>
      <c r="GP16" s="20">
        <f>SUM(J$8:J$202)</f>
        <v>99920.013961558463</v>
      </c>
      <c r="GQ16" s="61">
        <f t="shared" si="1"/>
        <v>0</v>
      </c>
    </row>
    <row r="17" spans="1:199" x14ac:dyDescent="0.25">
      <c r="A17" s="16" t="s">
        <v>34</v>
      </c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>
        <v>0</v>
      </c>
      <c r="BM17" s="19">
        <v>0</v>
      </c>
      <c r="BN17" s="19">
        <v>0</v>
      </c>
      <c r="BO17" s="19">
        <v>0</v>
      </c>
      <c r="BP17" s="19">
        <v>0</v>
      </c>
      <c r="BQ17" s="19">
        <v>0</v>
      </c>
      <c r="BR17" s="19">
        <v>0</v>
      </c>
      <c r="BS17" s="19">
        <v>0</v>
      </c>
      <c r="BT17" s="19">
        <v>0</v>
      </c>
      <c r="BU17" s="19">
        <v>0</v>
      </c>
      <c r="BV17" s="19">
        <v>0</v>
      </c>
      <c r="BW17" s="19">
        <v>0</v>
      </c>
      <c r="BX17" s="19">
        <v>0</v>
      </c>
      <c r="BY17" s="19">
        <v>58.717684782251084</v>
      </c>
      <c r="BZ17" s="19">
        <v>0</v>
      </c>
      <c r="CA17" s="19">
        <v>0</v>
      </c>
      <c r="CB17" s="19">
        <v>0</v>
      </c>
      <c r="CC17" s="19">
        <v>0</v>
      </c>
      <c r="CD17" s="19">
        <v>0</v>
      </c>
      <c r="CE17" s="19">
        <v>0</v>
      </c>
      <c r="CF17" s="19">
        <v>0</v>
      </c>
      <c r="CG17" s="19">
        <v>0</v>
      </c>
      <c r="CH17" s="19">
        <v>0</v>
      </c>
      <c r="CI17" s="19">
        <v>0</v>
      </c>
      <c r="CJ17" s="19">
        <v>0</v>
      </c>
      <c r="CK17" s="19">
        <v>0</v>
      </c>
      <c r="CL17" s="19">
        <v>19305.948723539983</v>
      </c>
      <c r="CM17" s="19">
        <v>3999.8950806780736</v>
      </c>
      <c r="CN17" s="19">
        <v>1731.5962589147975</v>
      </c>
      <c r="CO17" s="19">
        <v>4834.7360038759834</v>
      </c>
      <c r="CP17" s="19">
        <v>254.18957303477757</v>
      </c>
      <c r="CQ17" s="19">
        <v>31.156214212086212</v>
      </c>
      <c r="CR17" s="19">
        <v>0.3613987919873019</v>
      </c>
      <c r="CS17" s="19">
        <v>0</v>
      </c>
      <c r="CT17" s="19">
        <v>0</v>
      </c>
      <c r="CU17" s="19">
        <v>4.3734699795393572</v>
      </c>
      <c r="CV17" s="19">
        <v>0</v>
      </c>
      <c r="CW17" s="19">
        <v>0</v>
      </c>
      <c r="CX17" s="19">
        <v>23.200542247036729</v>
      </c>
      <c r="CY17" s="19">
        <v>0</v>
      </c>
      <c r="CZ17" s="19">
        <v>260.30072221902412</v>
      </c>
      <c r="DA17" s="19">
        <v>0</v>
      </c>
      <c r="DB17" s="19">
        <v>0</v>
      </c>
      <c r="DC17" s="19">
        <v>12.20306683657002</v>
      </c>
      <c r="DD17" s="19">
        <v>0</v>
      </c>
      <c r="DE17" s="19">
        <v>5.5743637644759021</v>
      </c>
      <c r="DF17" s="19">
        <v>159.17714168666811</v>
      </c>
      <c r="DG17" s="19">
        <v>0</v>
      </c>
      <c r="DH17" s="19">
        <v>0</v>
      </c>
      <c r="DI17" s="19">
        <v>0</v>
      </c>
      <c r="DJ17" s="19">
        <v>0</v>
      </c>
      <c r="DK17" s="19">
        <v>0</v>
      </c>
      <c r="DL17" s="19">
        <v>132.65819834653118</v>
      </c>
      <c r="DM17" s="19">
        <v>0.83556370310010242</v>
      </c>
      <c r="DN17" s="19">
        <v>0</v>
      </c>
      <c r="DO17" s="19">
        <v>12.665350150239671</v>
      </c>
      <c r="DP17" s="19">
        <v>13.20269926415205</v>
      </c>
      <c r="DQ17" s="19">
        <v>0</v>
      </c>
      <c r="DR17" s="19">
        <v>0</v>
      </c>
      <c r="DS17" s="19">
        <v>117.96921213972787</v>
      </c>
      <c r="DT17" s="19">
        <v>0</v>
      </c>
      <c r="DU17" s="19">
        <v>63.725057094444381</v>
      </c>
      <c r="DV17" s="19">
        <v>0</v>
      </c>
      <c r="DW17" s="19">
        <v>0</v>
      </c>
      <c r="DX17" s="19">
        <v>0</v>
      </c>
      <c r="DY17" s="19">
        <v>0</v>
      </c>
      <c r="DZ17" s="19">
        <v>0</v>
      </c>
      <c r="EA17" s="19">
        <v>0</v>
      </c>
      <c r="EB17" s="19">
        <v>0</v>
      </c>
      <c r="EC17" s="19">
        <v>0</v>
      </c>
      <c r="ED17" s="19">
        <v>0</v>
      </c>
      <c r="EE17" s="19">
        <v>0</v>
      </c>
      <c r="EF17" s="19">
        <v>0</v>
      </c>
      <c r="EG17" s="19">
        <v>196.48100948036543</v>
      </c>
      <c r="EH17" s="19">
        <v>0</v>
      </c>
      <c r="EI17" s="19">
        <v>0</v>
      </c>
      <c r="EJ17" s="19">
        <v>0</v>
      </c>
      <c r="EK17" s="19">
        <v>0</v>
      </c>
      <c r="EL17" s="19">
        <v>0</v>
      </c>
      <c r="EM17" s="19">
        <v>0</v>
      </c>
      <c r="EN17" s="19">
        <v>0</v>
      </c>
      <c r="EO17" s="19">
        <v>0</v>
      </c>
      <c r="EP17" s="19">
        <v>0</v>
      </c>
      <c r="EQ17" s="19">
        <v>0</v>
      </c>
      <c r="ER17" s="19">
        <v>0</v>
      </c>
      <c r="ES17" s="19">
        <v>0</v>
      </c>
      <c r="ET17" s="19">
        <v>0</v>
      </c>
      <c r="EU17" s="19">
        <v>0</v>
      </c>
      <c r="EV17" s="19">
        <v>0</v>
      </c>
      <c r="EW17" s="19">
        <v>0</v>
      </c>
      <c r="EX17" s="19">
        <v>0</v>
      </c>
      <c r="EY17" s="19">
        <v>0</v>
      </c>
      <c r="EZ17" s="19">
        <v>2.5751450537826671E-2</v>
      </c>
      <c r="FA17" s="19">
        <v>9.9288271808517601E-3</v>
      </c>
      <c r="FB17" s="19">
        <v>43.749060828901214</v>
      </c>
      <c r="FC17" s="19">
        <v>0</v>
      </c>
      <c r="FD17" s="19">
        <v>0</v>
      </c>
      <c r="FE17" s="19">
        <v>0</v>
      </c>
      <c r="FF17" s="19">
        <v>0</v>
      </c>
      <c r="FG17" s="19">
        <v>0</v>
      </c>
      <c r="FH17" s="19">
        <v>0</v>
      </c>
      <c r="FI17" s="19">
        <v>0</v>
      </c>
      <c r="FJ17" s="19">
        <v>0</v>
      </c>
      <c r="FK17" s="19">
        <v>0</v>
      </c>
      <c r="FL17" s="19"/>
      <c r="FM17" s="19"/>
      <c r="FN17" s="19"/>
      <c r="FO17" s="19"/>
      <c r="FP17" s="19"/>
      <c r="FQ17" s="19"/>
      <c r="FR17" s="19"/>
      <c r="FS17" s="19"/>
      <c r="FT17" s="19"/>
      <c r="FU17" s="19"/>
      <c r="FV17" s="19"/>
      <c r="FW17" s="19"/>
      <c r="FX17" s="19"/>
      <c r="FY17" s="19"/>
      <c r="FZ17" s="19"/>
      <c r="GA17" s="19"/>
      <c r="GB17" s="19"/>
      <c r="GC17" s="19"/>
      <c r="GD17" s="19"/>
      <c r="GE17" s="19"/>
      <c r="GF17" s="19"/>
      <c r="GG17" s="19"/>
      <c r="GH17" s="19"/>
      <c r="GI17" s="19"/>
      <c r="GJ17" s="19"/>
      <c r="GK17" s="19"/>
      <c r="GL17" s="19"/>
      <c r="GM17" s="19"/>
      <c r="GN17" s="19"/>
      <c r="GO17" s="20">
        <f t="shared" si="0"/>
        <v>31262.752075848439</v>
      </c>
      <c r="GP17" s="20">
        <f>SUM(K$8:K$202)</f>
        <v>31262.752075848435</v>
      </c>
      <c r="GQ17" s="61">
        <f t="shared" si="1"/>
        <v>0</v>
      </c>
    </row>
    <row r="18" spans="1:199" x14ac:dyDescent="0.25">
      <c r="A18" s="16" t="s">
        <v>37</v>
      </c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>
        <v>0</v>
      </c>
      <c r="BM18" s="19">
        <v>0</v>
      </c>
      <c r="BN18" s="19">
        <v>0</v>
      </c>
      <c r="BO18" s="19">
        <v>0</v>
      </c>
      <c r="BP18" s="19">
        <v>0</v>
      </c>
      <c r="BQ18" s="19">
        <v>0</v>
      </c>
      <c r="BR18" s="19">
        <v>0</v>
      </c>
      <c r="BS18" s="19">
        <v>0</v>
      </c>
      <c r="BT18" s="19">
        <v>0</v>
      </c>
      <c r="BU18" s="19">
        <v>0</v>
      </c>
      <c r="BV18" s="19">
        <v>0</v>
      </c>
      <c r="BW18" s="19">
        <v>0</v>
      </c>
      <c r="BX18" s="19">
        <v>0</v>
      </c>
      <c r="BY18" s="19">
        <v>0</v>
      </c>
      <c r="BZ18" s="19">
        <v>0</v>
      </c>
      <c r="CA18" s="19">
        <v>0</v>
      </c>
      <c r="CB18" s="19">
        <v>0</v>
      </c>
      <c r="CC18" s="19">
        <v>0</v>
      </c>
      <c r="CD18" s="19">
        <v>0</v>
      </c>
      <c r="CE18" s="19">
        <v>0</v>
      </c>
      <c r="CF18" s="19">
        <v>0</v>
      </c>
      <c r="CG18" s="19">
        <v>0</v>
      </c>
      <c r="CH18" s="19">
        <v>0</v>
      </c>
      <c r="CI18" s="19">
        <v>0</v>
      </c>
      <c r="CJ18" s="19">
        <v>0</v>
      </c>
      <c r="CK18" s="19">
        <v>0</v>
      </c>
      <c r="CL18" s="19">
        <v>521.17449754154234</v>
      </c>
      <c r="CM18" s="19">
        <v>943.76270384054078</v>
      </c>
      <c r="CN18" s="19">
        <v>0</v>
      </c>
      <c r="CO18" s="19">
        <v>189.64993179985728</v>
      </c>
      <c r="CP18" s="19">
        <v>1073.0338466550504</v>
      </c>
      <c r="CQ18" s="19">
        <v>22199.014842629251</v>
      </c>
      <c r="CR18" s="19">
        <v>64.116570162989902</v>
      </c>
      <c r="CS18" s="19">
        <v>23.42242162373315</v>
      </c>
      <c r="CT18" s="19">
        <v>0</v>
      </c>
      <c r="CU18" s="19">
        <v>0</v>
      </c>
      <c r="CV18" s="19">
        <v>0</v>
      </c>
      <c r="CW18" s="19">
        <v>0</v>
      </c>
      <c r="CX18" s="19">
        <v>0</v>
      </c>
      <c r="CY18" s="19">
        <v>0</v>
      </c>
      <c r="CZ18" s="19">
        <v>0</v>
      </c>
      <c r="DA18" s="19">
        <v>0</v>
      </c>
      <c r="DB18" s="19">
        <v>1.8048956845024602</v>
      </c>
      <c r="DC18" s="19">
        <v>174.03710143828346</v>
      </c>
      <c r="DD18" s="19">
        <v>0</v>
      </c>
      <c r="DE18" s="19">
        <v>0</v>
      </c>
      <c r="DF18" s="19">
        <v>22.679699308293539</v>
      </c>
      <c r="DG18" s="19">
        <v>0</v>
      </c>
      <c r="DH18" s="19">
        <v>0</v>
      </c>
      <c r="DI18" s="19">
        <v>0</v>
      </c>
      <c r="DJ18" s="19">
        <v>0</v>
      </c>
      <c r="DK18" s="19">
        <v>0</v>
      </c>
      <c r="DL18" s="19">
        <v>0</v>
      </c>
      <c r="DM18" s="19">
        <v>0</v>
      </c>
      <c r="DN18" s="19">
        <v>0</v>
      </c>
      <c r="DO18" s="19">
        <v>0</v>
      </c>
      <c r="DP18" s="19">
        <v>0</v>
      </c>
      <c r="DQ18" s="19">
        <v>0</v>
      </c>
      <c r="DR18" s="19">
        <v>0</v>
      </c>
      <c r="DS18" s="19">
        <v>0</v>
      </c>
      <c r="DT18" s="19">
        <v>0</v>
      </c>
      <c r="DU18" s="19">
        <v>0</v>
      </c>
      <c r="DV18" s="19">
        <v>0</v>
      </c>
      <c r="DW18" s="19">
        <v>0</v>
      </c>
      <c r="DX18" s="19">
        <v>0</v>
      </c>
      <c r="DY18" s="19">
        <v>0</v>
      </c>
      <c r="DZ18" s="19">
        <v>0</v>
      </c>
      <c r="EA18" s="19">
        <v>0</v>
      </c>
      <c r="EB18" s="19">
        <v>0</v>
      </c>
      <c r="EC18" s="19">
        <v>0</v>
      </c>
      <c r="ED18" s="19">
        <v>0</v>
      </c>
      <c r="EE18" s="19">
        <v>0</v>
      </c>
      <c r="EF18" s="19">
        <v>43.380604668775916</v>
      </c>
      <c r="EG18" s="19">
        <v>0</v>
      </c>
      <c r="EH18" s="19">
        <v>0</v>
      </c>
      <c r="EI18" s="19">
        <v>0</v>
      </c>
      <c r="EJ18" s="19">
        <v>0</v>
      </c>
      <c r="EK18" s="19">
        <v>0</v>
      </c>
      <c r="EL18" s="19">
        <v>0</v>
      </c>
      <c r="EM18" s="19">
        <v>0</v>
      </c>
      <c r="EN18" s="19">
        <v>0</v>
      </c>
      <c r="EO18" s="19">
        <v>0</v>
      </c>
      <c r="EP18" s="19">
        <v>0</v>
      </c>
      <c r="EQ18" s="19">
        <v>0</v>
      </c>
      <c r="ER18" s="19">
        <v>0</v>
      </c>
      <c r="ES18" s="19">
        <v>0</v>
      </c>
      <c r="ET18" s="19">
        <v>0</v>
      </c>
      <c r="EU18" s="19">
        <v>0</v>
      </c>
      <c r="EV18" s="19">
        <v>0</v>
      </c>
      <c r="EW18" s="19">
        <v>0</v>
      </c>
      <c r="EX18" s="19">
        <v>0</v>
      </c>
      <c r="EY18" s="19">
        <v>0</v>
      </c>
      <c r="EZ18" s="19">
        <v>6.5979544602158846</v>
      </c>
      <c r="FA18" s="19">
        <v>3.0572040012807971E-3</v>
      </c>
      <c r="FB18" s="19">
        <v>3.645755152916363</v>
      </c>
      <c r="FC18" s="19">
        <v>0</v>
      </c>
      <c r="FD18" s="19">
        <v>39.097472792981009</v>
      </c>
      <c r="FE18" s="19">
        <v>0</v>
      </c>
      <c r="FF18" s="19">
        <v>78.194945585962017</v>
      </c>
      <c r="FG18" s="19">
        <v>0</v>
      </c>
      <c r="FH18" s="19">
        <v>0</v>
      </c>
      <c r="FI18" s="19">
        <v>0</v>
      </c>
      <c r="FJ18" s="19">
        <v>0</v>
      </c>
      <c r="FK18" s="19">
        <v>13.032490930993669</v>
      </c>
      <c r="FL18" s="19"/>
      <c r="FM18" s="19"/>
      <c r="FN18" s="19"/>
      <c r="FO18" s="19"/>
      <c r="FP18" s="19"/>
      <c r="FQ18" s="19"/>
      <c r="FR18" s="19"/>
      <c r="FS18" s="19"/>
      <c r="FT18" s="19"/>
      <c r="FU18" s="19"/>
      <c r="FV18" s="19"/>
      <c r="FW18" s="19"/>
      <c r="FX18" s="19"/>
      <c r="FY18" s="19"/>
      <c r="FZ18" s="19"/>
      <c r="GA18" s="19"/>
      <c r="GB18" s="19"/>
      <c r="GC18" s="19"/>
      <c r="GD18" s="19"/>
      <c r="GE18" s="19"/>
      <c r="GF18" s="19"/>
      <c r="GG18" s="19"/>
      <c r="GH18" s="19"/>
      <c r="GI18" s="19"/>
      <c r="GJ18" s="19"/>
      <c r="GK18" s="19"/>
      <c r="GL18" s="19"/>
      <c r="GM18" s="19"/>
      <c r="GN18" s="19"/>
      <c r="GO18" s="20">
        <f t="shared" si="0"/>
        <v>25396.648791479889</v>
      </c>
      <c r="GP18" s="20">
        <f>SUM(L$8:L$202)</f>
        <v>25396.648791479896</v>
      </c>
      <c r="GQ18" s="61">
        <f t="shared" si="1"/>
        <v>0</v>
      </c>
    </row>
    <row r="19" spans="1:199" x14ac:dyDescent="0.25">
      <c r="A19" s="16" t="s">
        <v>40</v>
      </c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>
        <v>0</v>
      </c>
      <c r="BM19" s="19">
        <v>0</v>
      </c>
      <c r="BN19" s="19">
        <v>0</v>
      </c>
      <c r="BO19" s="19">
        <v>0</v>
      </c>
      <c r="BP19" s="19">
        <v>0</v>
      </c>
      <c r="BQ19" s="19">
        <v>0</v>
      </c>
      <c r="BR19" s="19">
        <v>0</v>
      </c>
      <c r="BS19" s="19">
        <v>0</v>
      </c>
      <c r="BT19" s="19">
        <v>0</v>
      </c>
      <c r="BU19" s="19">
        <v>0</v>
      </c>
      <c r="BV19" s="19">
        <v>0</v>
      </c>
      <c r="BW19" s="19">
        <v>0</v>
      </c>
      <c r="BX19" s="19">
        <v>0</v>
      </c>
      <c r="BY19" s="19">
        <v>0</v>
      </c>
      <c r="BZ19" s="19">
        <v>0</v>
      </c>
      <c r="CA19" s="19">
        <v>0</v>
      </c>
      <c r="CB19" s="19">
        <v>0</v>
      </c>
      <c r="CC19" s="19">
        <v>0</v>
      </c>
      <c r="CD19" s="19">
        <v>0</v>
      </c>
      <c r="CE19" s="19">
        <v>0</v>
      </c>
      <c r="CF19" s="19">
        <v>0</v>
      </c>
      <c r="CG19" s="19">
        <v>0</v>
      </c>
      <c r="CH19" s="19">
        <v>0</v>
      </c>
      <c r="CI19" s="19">
        <v>0</v>
      </c>
      <c r="CJ19" s="19">
        <v>0</v>
      </c>
      <c r="CK19" s="19">
        <v>0</v>
      </c>
      <c r="CL19" s="19">
        <v>18.377218965635546</v>
      </c>
      <c r="CM19" s="19">
        <v>1274.5393255322988</v>
      </c>
      <c r="CN19" s="19">
        <v>0</v>
      </c>
      <c r="CO19" s="19">
        <v>0</v>
      </c>
      <c r="CP19" s="19">
        <v>0</v>
      </c>
      <c r="CQ19" s="19">
        <v>88.094117990164534</v>
      </c>
      <c r="CR19" s="19">
        <v>5853.7507881350775</v>
      </c>
      <c r="CS19" s="19">
        <v>14.912333163328988</v>
      </c>
      <c r="CT19" s="19">
        <v>0</v>
      </c>
      <c r="CU19" s="19">
        <v>3.9324758503147397</v>
      </c>
      <c r="CV19" s="19">
        <v>0</v>
      </c>
      <c r="CW19" s="19">
        <v>0</v>
      </c>
      <c r="CX19" s="19">
        <v>0</v>
      </c>
      <c r="CY19" s="19">
        <v>0</v>
      </c>
      <c r="CZ19" s="19">
        <v>0</v>
      </c>
      <c r="DA19" s="19">
        <v>0</v>
      </c>
      <c r="DB19" s="19">
        <v>0</v>
      </c>
      <c r="DC19" s="19">
        <v>0</v>
      </c>
      <c r="DD19" s="19">
        <v>0</v>
      </c>
      <c r="DE19" s="19">
        <v>0</v>
      </c>
      <c r="DF19" s="19">
        <v>27.919468713382262</v>
      </c>
      <c r="DG19" s="19">
        <v>0</v>
      </c>
      <c r="DH19" s="19">
        <v>0</v>
      </c>
      <c r="DI19" s="19">
        <v>0</v>
      </c>
      <c r="DJ19" s="19">
        <v>0</v>
      </c>
      <c r="DK19" s="19">
        <v>0</v>
      </c>
      <c r="DL19" s="19">
        <v>0</v>
      </c>
      <c r="DM19" s="19">
        <v>0</v>
      </c>
      <c r="DN19" s="19">
        <v>0</v>
      </c>
      <c r="DO19" s="19">
        <v>18.4631723757504</v>
      </c>
      <c r="DP19" s="19">
        <v>0</v>
      </c>
      <c r="DQ19" s="19">
        <v>0</v>
      </c>
      <c r="DR19" s="19">
        <v>0</v>
      </c>
      <c r="DS19" s="19">
        <v>0</v>
      </c>
      <c r="DT19" s="19">
        <v>0</v>
      </c>
      <c r="DU19" s="19">
        <v>0</v>
      </c>
      <c r="DV19" s="19">
        <v>0</v>
      </c>
      <c r="DW19" s="19">
        <v>0</v>
      </c>
      <c r="DX19" s="19">
        <v>0</v>
      </c>
      <c r="DY19" s="19">
        <v>0</v>
      </c>
      <c r="DZ19" s="19">
        <v>0</v>
      </c>
      <c r="EA19" s="19">
        <v>0</v>
      </c>
      <c r="EB19" s="19">
        <v>0</v>
      </c>
      <c r="EC19" s="19">
        <v>0</v>
      </c>
      <c r="ED19" s="19">
        <v>0</v>
      </c>
      <c r="EE19" s="19">
        <v>0</v>
      </c>
      <c r="EF19" s="19">
        <v>0</v>
      </c>
      <c r="EG19" s="19">
        <v>0</v>
      </c>
      <c r="EH19" s="19">
        <v>0</v>
      </c>
      <c r="EI19" s="19">
        <v>0</v>
      </c>
      <c r="EJ19" s="19">
        <v>0</v>
      </c>
      <c r="EK19" s="19">
        <v>0</v>
      </c>
      <c r="EL19" s="19">
        <v>0</v>
      </c>
      <c r="EM19" s="19">
        <v>0</v>
      </c>
      <c r="EN19" s="19">
        <v>0</v>
      </c>
      <c r="EO19" s="19">
        <v>0</v>
      </c>
      <c r="EP19" s="19">
        <v>0</v>
      </c>
      <c r="EQ19" s="19">
        <v>0</v>
      </c>
      <c r="ER19" s="19">
        <v>0</v>
      </c>
      <c r="ES19" s="19">
        <v>0</v>
      </c>
      <c r="ET19" s="19">
        <v>0</v>
      </c>
      <c r="EU19" s="19">
        <v>0</v>
      </c>
      <c r="EV19" s="19">
        <v>0</v>
      </c>
      <c r="EW19" s="19">
        <v>0</v>
      </c>
      <c r="EX19" s="19">
        <v>0</v>
      </c>
      <c r="EY19" s="19">
        <v>0</v>
      </c>
      <c r="EZ19" s="19">
        <v>0</v>
      </c>
      <c r="FA19" s="19">
        <v>1.1098238523936236E-2</v>
      </c>
      <c r="FB19" s="19">
        <v>7.291509432927942</v>
      </c>
      <c r="FC19" s="19">
        <v>0</v>
      </c>
      <c r="FD19" s="19">
        <v>0</v>
      </c>
      <c r="FE19" s="19">
        <v>0</v>
      </c>
      <c r="FF19" s="19">
        <v>0</v>
      </c>
      <c r="FG19" s="19">
        <v>0</v>
      </c>
      <c r="FH19" s="19">
        <v>0</v>
      </c>
      <c r="FI19" s="19">
        <v>0</v>
      </c>
      <c r="FJ19" s="19">
        <v>0</v>
      </c>
      <c r="FK19" s="19">
        <v>0</v>
      </c>
      <c r="FL19" s="19"/>
      <c r="FM19" s="19"/>
      <c r="FN19" s="19"/>
      <c r="FO19" s="19"/>
      <c r="FP19" s="19"/>
      <c r="FQ19" s="19"/>
      <c r="FR19" s="19"/>
      <c r="FS19" s="19"/>
      <c r="FT19" s="19"/>
      <c r="FU19" s="19"/>
      <c r="FV19" s="19"/>
      <c r="FW19" s="19"/>
      <c r="FX19" s="19"/>
      <c r="FY19" s="19"/>
      <c r="FZ19" s="19"/>
      <c r="GA19" s="19"/>
      <c r="GB19" s="19"/>
      <c r="GC19" s="19"/>
      <c r="GD19" s="19"/>
      <c r="GE19" s="19"/>
      <c r="GF19" s="19"/>
      <c r="GG19" s="19"/>
      <c r="GH19" s="19"/>
      <c r="GI19" s="19"/>
      <c r="GJ19" s="19"/>
      <c r="GK19" s="19"/>
      <c r="GL19" s="19"/>
      <c r="GM19" s="19"/>
      <c r="GN19" s="19"/>
      <c r="GO19" s="20">
        <f t="shared" si="0"/>
        <v>7307.2915083974049</v>
      </c>
      <c r="GP19" s="20">
        <f>SUM(M$8:M$202)</f>
        <v>7307.2915083974058</v>
      </c>
      <c r="GQ19" s="61">
        <f t="shared" si="1"/>
        <v>0</v>
      </c>
    </row>
    <row r="20" spans="1:199" x14ac:dyDescent="0.25">
      <c r="A20" s="16" t="s">
        <v>43</v>
      </c>
      <c r="B20" s="19"/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>
        <v>0</v>
      </c>
      <c r="BM20" s="19">
        <v>0</v>
      </c>
      <c r="BN20" s="19">
        <v>0</v>
      </c>
      <c r="BO20" s="19">
        <v>0</v>
      </c>
      <c r="BP20" s="19">
        <v>0</v>
      </c>
      <c r="BQ20" s="19">
        <v>0</v>
      </c>
      <c r="BR20" s="19">
        <v>0</v>
      </c>
      <c r="BS20" s="19">
        <v>0</v>
      </c>
      <c r="BT20" s="19">
        <v>0</v>
      </c>
      <c r="BU20" s="19">
        <v>0</v>
      </c>
      <c r="BV20" s="19">
        <v>0</v>
      </c>
      <c r="BW20" s="19">
        <v>0</v>
      </c>
      <c r="BX20" s="19">
        <v>0</v>
      </c>
      <c r="BY20" s="19">
        <v>0</v>
      </c>
      <c r="BZ20" s="19">
        <v>0</v>
      </c>
      <c r="CA20" s="19">
        <v>0</v>
      </c>
      <c r="CB20" s="19">
        <v>0</v>
      </c>
      <c r="CC20" s="19">
        <v>0</v>
      </c>
      <c r="CD20" s="19">
        <v>0</v>
      </c>
      <c r="CE20" s="19">
        <v>0</v>
      </c>
      <c r="CF20" s="19">
        <v>0</v>
      </c>
      <c r="CG20" s="19">
        <v>0</v>
      </c>
      <c r="CH20" s="19">
        <v>0</v>
      </c>
      <c r="CI20" s="19">
        <v>0</v>
      </c>
      <c r="CJ20" s="19">
        <v>0</v>
      </c>
      <c r="CK20" s="19">
        <v>0</v>
      </c>
      <c r="CL20" s="19">
        <v>0</v>
      </c>
      <c r="CM20" s="19">
        <v>11.271104843706079</v>
      </c>
      <c r="CN20" s="19">
        <v>0</v>
      </c>
      <c r="CO20" s="19">
        <v>0</v>
      </c>
      <c r="CP20" s="19">
        <v>0</v>
      </c>
      <c r="CQ20" s="19">
        <v>27.666705094483852</v>
      </c>
      <c r="CR20" s="19">
        <v>67.016702706720864</v>
      </c>
      <c r="CS20" s="19">
        <v>9429.038128389715</v>
      </c>
      <c r="CT20" s="19">
        <v>0</v>
      </c>
      <c r="CU20" s="19">
        <v>0</v>
      </c>
      <c r="CV20" s="19">
        <v>0</v>
      </c>
      <c r="CW20" s="19">
        <v>0</v>
      </c>
      <c r="CX20" s="19">
        <v>0</v>
      </c>
      <c r="CY20" s="19">
        <v>0</v>
      </c>
      <c r="CZ20" s="19">
        <v>0</v>
      </c>
      <c r="DA20" s="19">
        <v>0</v>
      </c>
      <c r="DB20" s="19">
        <v>0</v>
      </c>
      <c r="DC20" s="19">
        <v>0</v>
      </c>
      <c r="DD20" s="19">
        <v>0</v>
      </c>
      <c r="DE20" s="19">
        <v>0</v>
      </c>
      <c r="DF20" s="19">
        <v>0</v>
      </c>
      <c r="DG20" s="19">
        <v>0</v>
      </c>
      <c r="DH20" s="19">
        <v>0</v>
      </c>
      <c r="DI20" s="19">
        <v>0</v>
      </c>
      <c r="DJ20" s="19">
        <v>0</v>
      </c>
      <c r="DK20" s="19">
        <v>0</v>
      </c>
      <c r="DL20" s="19">
        <v>0</v>
      </c>
      <c r="DM20" s="19">
        <v>0</v>
      </c>
      <c r="DN20" s="19">
        <v>0</v>
      </c>
      <c r="DO20" s="19">
        <v>0</v>
      </c>
      <c r="DP20" s="19">
        <v>0</v>
      </c>
      <c r="DQ20" s="19">
        <v>0</v>
      </c>
      <c r="DR20" s="19">
        <v>0</v>
      </c>
      <c r="DS20" s="19">
        <v>0</v>
      </c>
      <c r="DT20" s="19">
        <v>0</v>
      </c>
      <c r="DU20" s="19">
        <v>0</v>
      </c>
      <c r="DV20" s="19">
        <v>0</v>
      </c>
      <c r="DW20" s="19">
        <v>0</v>
      </c>
      <c r="DX20" s="19">
        <v>0</v>
      </c>
      <c r="DY20" s="19">
        <v>0</v>
      </c>
      <c r="DZ20" s="19">
        <v>0</v>
      </c>
      <c r="EA20" s="19">
        <v>0</v>
      </c>
      <c r="EB20" s="19">
        <v>0</v>
      </c>
      <c r="EC20" s="19">
        <v>0</v>
      </c>
      <c r="ED20" s="19">
        <v>0</v>
      </c>
      <c r="EE20" s="19">
        <v>0</v>
      </c>
      <c r="EF20" s="19">
        <v>0</v>
      </c>
      <c r="EG20" s="19">
        <v>0</v>
      </c>
      <c r="EH20" s="19">
        <v>0</v>
      </c>
      <c r="EI20" s="19">
        <v>0</v>
      </c>
      <c r="EJ20" s="19">
        <v>0</v>
      </c>
      <c r="EK20" s="19">
        <v>0</v>
      </c>
      <c r="EL20" s="19">
        <v>0</v>
      </c>
      <c r="EM20" s="19">
        <v>0</v>
      </c>
      <c r="EN20" s="19">
        <v>0</v>
      </c>
      <c r="EO20" s="19">
        <v>0</v>
      </c>
      <c r="EP20" s="19">
        <v>0</v>
      </c>
      <c r="EQ20" s="19">
        <v>0</v>
      </c>
      <c r="ER20" s="19">
        <v>0</v>
      </c>
      <c r="ES20" s="19">
        <v>0</v>
      </c>
      <c r="ET20" s="19">
        <v>0</v>
      </c>
      <c r="EU20" s="19">
        <v>0</v>
      </c>
      <c r="EV20" s="19">
        <v>0</v>
      </c>
      <c r="EW20" s="19">
        <v>0</v>
      </c>
      <c r="EX20" s="19">
        <v>0</v>
      </c>
      <c r="EY20" s="19">
        <v>0</v>
      </c>
      <c r="EZ20" s="19">
        <v>0</v>
      </c>
      <c r="FA20" s="19">
        <v>8.3551555550082108E-3</v>
      </c>
      <c r="FB20" s="19">
        <v>3.6457550978794049</v>
      </c>
      <c r="FC20" s="19">
        <v>0</v>
      </c>
      <c r="FD20" s="19">
        <v>0</v>
      </c>
      <c r="FE20" s="19">
        <v>0</v>
      </c>
      <c r="FF20" s="19">
        <v>0</v>
      </c>
      <c r="FG20" s="19">
        <v>0</v>
      </c>
      <c r="FH20" s="19">
        <v>0</v>
      </c>
      <c r="FI20" s="19">
        <v>0</v>
      </c>
      <c r="FJ20" s="19">
        <v>0</v>
      </c>
      <c r="FK20" s="19">
        <v>0</v>
      </c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20">
        <f t="shared" si="0"/>
        <v>9538.646751288059</v>
      </c>
      <c r="GP20" s="20">
        <f>SUM(N$8:N$202)</f>
        <v>9538.6467512880572</v>
      </c>
      <c r="GQ20" s="61">
        <f t="shared" si="1"/>
        <v>0</v>
      </c>
    </row>
    <row r="21" spans="1:199" x14ac:dyDescent="0.25">
      <c r="A21" s="16" t="s">
        <v>46</v>
      </c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>
        <v>0</v>
      </c>
      <c r="BM21" s="19">
        <v>0</v>
      </c>
      <c r="BN21" s="19">
        <v>0</v>
      </c>
      <c r="BO21" s="19">
        <v>0</v>
      </c>
      <c r="BP21" s="19">
        <v>0</v>
      </c>
      <c r="BQ21" s="19">
        <v>0</v>
      </c>
      <c r="BR21" s="19">
        <v>0</v>
      </c>
      <c r="BS21" s="19">
        <v>0</v>
      </c>
      <c r="BT21" s="19">
        <v>0</v>
      </c>
      <c r="BU21" s="19">
        <v>0</v>
      </c>
      <c r="BV21" s="19">
        <v>0</v>
      </c>
      <c r="BW21" s="19">
        <v>0</v>
      </c>
      <c r="BX21" s="19">
        <v>0</v>
      </c>
      <c r="BY21" s="19">
        <v>0</v>
      </c>
      <c r="BZ21" s="19">
        <v>0</v>
      </c>
      <c r="CA21" s="19">
        <v>0</v>
      </c>
      <c r="CB21" s="19">
        <v>0</v>
      </c>
      <c r="CC21" s="19">
        <v>0</v>
      </c>
      <c r="CD21" s="19">
        <v>0</v>
      </c>
      <c r="CE21" s="19">
        <v>0</v>
      </c>
      <c r="CF21" s="19">
        <v>0</v>
      </c>
      <c r="CG21" s="19">
        <v>0</v>
      </c>
      <c r="CH21" s="19">
        <v>0</v>
      </c>
      <c r="CI21" s="19">
        <v>0</v>
      </c>
      <c r="CJ21" s="19">
        <v>0</v>
      </c>
      <c r="CK21" s="19">
        <v>0</v>
      </c>
      <c r="CL21" s="19">
        <v>0</v>
      </c>
      <c r="CM21" s="19">
        <v>0</v>
      </c>
      <c r="CN21" s="19">
        <v>0</v>
      </c>
      <c r="CO21" s="19">
        <v>0</v>
      </c>
      <c r="CP21" s="19">
        <v>0</v>
      </c>
      <c r="CQ21" s="19">
        <v>0</v>
      </c>
      <c r="CR21" s="19">
        <v>2.7612596009430468</v>
      </c>
      <c r="CS21" s="19">
        <v>0</v>
      </c>
      <c r="CT21" s="19">
        <v>48292.020104248091</v>
      </c>
      <c r="CU21" s="19">
        <v>137.43692383669944</v>
      </c>
      <c r="CV21" s="19">
        <v>0</v>
      </c>
      <c r="CW21" s="19">
        <v>0</v>
      </c>
      <c r="CX21" s="19">
        <v>780.68576273585188</v>
      </c>
      <c r="CY21" s="19">
        <v>0</v>
      </c>
      <c r="CZ21" s="19">
        <v>0</v>
      </c>
      <c r="DA21" s="19">
        <v>0</v>
      </c>
      <c r="DB21" s="19">
        <v>0</v>
      </c>
      <c r="DC21" s="19">
        <v>0</v>
      </c>
      <c r="DD21" s="19">
        <v>0</v>
      </c>
      <c r="DE21" s="19">
        <v>0</v>
      </c>
      <c r="DF21" s="19">
        <v>8.8997936648790592</v>
      </c>
      <c r="DG21" s="19">
        <v>18.595616059085383</v>
      </c>
      <c r="DH21" s="19">
        <v>0</v>
      </c>
      <c r="DI21" s="19">
        <v>0</v>
      </c>
      <c r="DJ21" s="19">
        <v>0</v>
      </c>
      <c r="DK21" s="19">
        <v>0</v>
      </c>
      <c r="DL21" s="19">
        <v>0</v>
      </c>
      <c r="DM21" s="19">
        <v>386.37218248872307</v>
      </c>
      <c r="DN21" s="19">
        <v>0</v>
      </c>
      <c r="DO21" s="19">
        <v>231.23966501489409</v>
      </c>
      <c r="DP21" s="19">
        <v>64.116213849129508</v>
      </c>
      <c r="DQ21" s="19">
        <v>0</v>
      </c>
      <c r="DR21" s="19">
        <v>0</v>
      </c>
      <c r="DS21" s="19">
        <v>31.038717381279639</v>
      </c>
      <c r="DT21" s="19">
        <v>0</v>
      </c>
      <c r="DU21" s="19">
        <v>20.341843796482333</v>
      </c>
      <c r="DV21" s="19">
        <v>0</v>
      </c>
      <c r="DW21" s="19">
        <v>0</v>
      </c>
      <c r="DX21" s="19">
        <v>0</v>
      </c>
      <c r="DY21" s="19">
        <v>0</v>
      </c>
      <c r="DZ21" s="19">
        <v>0</v>
      </c>
      <c r="EA21" s="19">
        <v>2.0587865126405109</v>
      </c>
      <c r="EB21" s="19">
        <v>0</v>
      </c>
      <c r="EC21" s="19">
        <v>0</v>
      </c>
      <c r="ED21" s="19">
        <v>3.3502562672890202</v>
      </c>
      <c r="EE21" s="19">
        <v>0</v>
      </c>
      <c r="EF21" s="19">
        <v>0</v>
      </c>
      <c r="EG21" s="19">
        <v>0</v>
      </c>
      <c r="EH21" s="19">
        <v>0</v>
      </c>
      <c r="EI21" s="19">
        <v>0</v>
      </c>
      <c r="EJ21" s="19">
        <v>0</v>
      </c>
      <c r="EK21" s="19">
        <v>0</v>
      </c>
      <c r="EL21" s="19">
        <v>0</v>
      </c>
      <c r="EM21" s="19">
        <v>0</v>
      </c>
      <c r="EN21" s="19">
        <v>0</v>
      </c>
      <c r="EO21" s="19">
        <v>0</v>
      </c>
      <c r="EP21" s="19">
        <v>0</v>
      </c>
      <c r="EQ21" s="19">
        <v>0</v>
      </c>
      <c r="ER21" s="19">
        <v>0</v>
      </c>
      <c r="ES21" s="19">
        <v>0</v>
      </c>
      <c r="ET21" s="19">
        <v>0</v>
      </c>
      <c r="EU21" s="19">
        <v>0</v>
      </c>
      <c r="EV21" s="19">
        <v>0</v>
      </c>
      <c r="EW21" s="19">
        <v>0</v>
      </c>
      <c r="EX21" s="19">
        <v>0</v>
      </c>
      <c r="EY21" s="19">
        <v>0</v>
      </c>
      <c r="EZ21" s="19">
        <v>6.497275446514765E-2</v>
      </c>
      <c r="FA21" s="19">
        <v>1.7729717749773662E-2</v>
      </c>
      <c r="FB21" s="19">
        <v>3.6457547044292284</v>
      </c>
      <c r="FC21" s="19">
        <v>0</v>
      </c>
      <c r="FD21" s="19">
        <v>0</v>
      </c>
      <c r="FE21" s="19">
        <v>0</v>
      </c>
      <c r="FF21" s="19">
        <v>0</v>
      </c>
      <c r="FG21" s="19">
        <v>0</v>
      </c>
      <c r="FH21" s="19">
        <v>0</v>
      </c>
      <c r="FI21" s="19">
        <v>0</v>
      </c>
      <c r="FJ21" s="19">
        <v>0</v>
      </c>
      <c r="FK21" s="19">
        <v>0</v>
      </c>
      <c r="FL21" s="19"/>
      <c r="FM21" s="19"/>
      <c r="FN21" s="19"/>
      <c r="FO21" s="19"/>
      <c r="FP21" s="19"/>
      <c r="FQ21" s="19"/>
      <c r="FR21" s="19"/>
      <c r="FS21" s="19"/>
      <c r="FT21" s="19"/>
      <c r="FU21" s="19"/>
      <c r="FV21" s="19"/>
      <c r="FW21" s="19"/>
      <c r="FX21" s="19"/>
      <c r="FY21" s="19"/>
      <c r="FZ21" s="19"/>
      <c r="GA21" s="19"/>
      <c r="GB21" s="19"/>
      <c r="GC21" s="19"/>
      <c r="GD21" s="19"/>
      <c r="GE21" s="19"/>
      <c r="GF21" s="19"/>
      <c r="GG21" s="19"/>
      <c r="GH21" s="19"/>
      <c r="GI21" s="19"/>
      <c r="GJ21" s="19"/>
      <c r="GK21" s="19"/>
      <c r="GL21" s="19"/>
      <c r="GM21" s="19"/>
      <c r="GN21" s="19"/>
      <c r="GO21" s="20">
        <f t="shared" si="0"/>
        <v>49982.645582632635</v>
      </c>
      <c r="GP21" s="20">
        <f>SUM(O$8:O$202)</f>
        <v>49982.645582632649</v>
      </c>
      <c r="GQ21" s="61">
        <f t="shared" si="1"/>
        <v>0</v>
      </c>
    </row>
    <row r="22" spans="1:199" x14ac:dyDescent="0.25">
      <c r="A22" s="16" t="s">
        <v>47</v>
      </c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>
        <v>0</v>
      </c>
      <c r="BM22" s="19">
        <v>0</v>
      </c>
      <c r="BN22" s="19">
        <v>0</v>
      </c>
      <c r="BO22" s="19">
        <v>0</v>
      </c>
      <c r="BP22" s="19">
        <v>0</v>
      </c>
      <c r="BQ22" s="19">
        <v>0</v>
      </c>
      <c r="BR22" s="19">
        <v>0</v>
      </c>
      <c r="BS22" s="19">
        <v>0</v>
      </c>
      <c r="BT22" s="19">
        <v>0</v>
      </c>
      <c r="BU22" s="19">
        <v>0</v>
      </c>
      <c r="BV22" s="19">
        <v>0</v>
      </c>
      <c r="BW22" s="19">
        <v>0</v>
      </c>
      <c r="BX22" s="19">
        <v>0</v>
      </c>
      <c r="BY22" s="19">
        <v>0</v>
      </c>
      <c r="BZ22" s="19">
        <v>0</v>
      </c>
      <c r="CA22" s="19">
        <v>0</v>
      </c>
      <c r="CB22" s="19">
        <v>0</v>
      </c>
      <c r="CC22" s="19">
        <v>0</v>
      </c>
      <c r="CD22" s="19">
        <v>0</v>
      </c>
      <c r="CE22" s="19">
        <v>0</v>
      </c>
      <c r="CF22" s="19">
        <v>0</v>
      </c>
      <c r="CG22" s="19">
        <v>0</v>
      </c>
      <c r="CH22" s="19">
        <v>0</v>
      </c>
      <c r="CI22" s="19">
        <v>0</v>
      </c>
      <c r="CJ22" s="19">
        <v>0</v>
      </c>
      <c r="CK22" s="19">
        <v>0</v>
      </c>
      <c r="CL22" s="19">
        <v>3.0039277711589032E-3</v>
      </c>
      <c r="CM22" s="19">
        <v>0</v>
      </c>
      <c r="CN22" s="19">
        <v>0</v>
      </c>
      <c r="CO22" s="19">
        <v>15.865244523375742</v>
      </c>
      <c r="CP22" s="19">
        <v>0</v>
      </c>
      <c r="CQ22" s="19">
        <v>0</v>
      </c>
      <c r="CR22" s="19">
        <v>0</v>
      </c>
      <c r="CS22" s="19">
        <v>0</v>
      </c>
      <c r="CT22" s="19">
        <v>0.4701146961863682</v>
      </c>
      <c r="CU22" s="19">
        <v>72574.170015568219</v>
      </c>
      <c r="CV22" s="19">
        <v>3513.6664296094168</v>
      </c>
      <c r="CW22" s="19">
        <v>0</v>
      </c>
      <c r="CX22" s="19">
        <v>0</v>
      </c>
      <c r="CY22" s="19">
        <v>0</v>
      </c>
      <c r="CZ22" s="19">
        <v>3.6032113615051031</v>
      </c>
      <c r="DA22" s="19">
        <v>0</v>
      </c>
      <c r="DB22" s="19">
        <v>0</v>
      </c>
      <c r="DC22" s="19">
        <v>0</v>
      </c>
      <c r="DD22" s="19">
        <v>0</v>
      </c>
      <c r="DE22" s="19">
        <v>0</v>
      </c>
      <c r="DF22" s="19">
        <v>5594.015536991431</v>
      </c>
      <c r="DG22" s="19">
        <v>0</v>
      </c>
      <c r="DH22" s="19">
        <v>0</v>
      </c>
      <c r="DI22" s="19">
        <v>0</v>
      </c>
      <c r="DJ22" s="19">
        <v>0</v>
      </c>
      <c r="DK22" s="19">
        <v>0</v>
      </c>
      <c r="DL22" s="19">
        <v>0</v>
      </c>
      <c r="DM22" s="19">
        <v>0.38300079082276001</v>
      </c>
      <c r="DN22" s="19">
        <v>0</v>
      </c>
      <c r="DO22" s="19">
        <v>192.13670752812496</v>
      </c>
      <c r="DP22" s="19">
        <v>0.60236491151520222</v>
      </c>
      <c r="DQ22" s="19">
        <v>0</v>
      </c>
      <c r="DR22" s="19">
        <v>69.228519414128058</v>
      </c>
      <c r="DS22" s="19">
        <v>0</v>
      </c>
      <c r="DT22" s="19">
        <v>0</v>
      </c>
      <c r="DU22" s="19">
        <v>15.779632581897717</v>
      </c>
      <c r="DV22" s="19">
        <v>0</v>
      </c>
      <c r="DW22" s="19">
        <v>0</v>
      </c>
      <c r="DX22" s="19">
        <v>0</v>
      </c>
      <c r="DY22" s="19">
        <v>0</v>
      </c>
      <c r="DZ22" s="19">
        <v>0</v>
      </c>
      <c r="EA22" s="19">
        <v>0</v>
      </c>
      <c r="EB22" s="19">
        <v>0</v>
      </c>
      <c r="EC22" s="19">
        <v>0</v>
      </c>
      <c r="ED22" s="19">
        <v>0</v>
      </c>
      <c r="EE22" s="19">
        <v>0</v>
      </c>
      <c r="EF22" s="19">
        <v>0</v>
      </c>
      <c r="EG22" s="19">
        <v>0</v>
      </c>
      <c r="EH22" s="19">
        <v>0</v>
      </c>
      <c r="EI22" s="19">
        <v>0</v>
      </c>
      <c r="EJ22" s="19">
        <v>0</v>
      </c>
      <c r="EK22" s="19">
        <v>0</v>
      </c>
      <c r="EL22" s="19">
        <v>0</v>
      </c>
      <c r="EM22" s="19">
        <v>0</v>
      </c>
      <c r="EN22" s="19">
        <v>0</v>
      </c>
      <c r="EO22" s="19">
        <v>0</v>
      </c>
      <c r="EP22" s="19">
        <v>0</v>
      </c>
      <c r="EQ22" s="19">
        <v>0</v>
      </c>
      <c r="ER22" s="19">
        <v>0</v>
      </c>
      <c r="ES22" s="19">
        <v>0</v>
      </c>
      <c r="ET22" s="19">
        <v>0</v>
      </c>
      <c r="EU22" s="19">
        <v>0</v>
      </c>
      <c r="EV22" s="19">
        <v>0</v>
      </c>
      <c r="EW22" s="19">
        <v>0</v>
      </c>
      <c r="EX22" s="19">
        <v>0</v>
      </c>
      <c r="EY22" s="19">
        <v>0</v>
      </c>
      <c r="EZ22" s="19">
        <v>6.8463892593268016E-2</v>
      </c>
      <c r="FA22" s="19">
        <v>1.087992616326231E-2</v>
      </c>
      <c r="FB22" s="19">
        <v>229.6825559271181</v>
      </c>
      <c r="FC22" s="19">
        <v>0</v>
      </c>
      <c r="FD22" s="19">
        <v>0</v>
      </c>
      <c r="FE22" s="19">
        <v>0</v>
      </c>
      <c r="FF22" s="19">
        <v>0</v>
      </c>
      <c r="FG22" s="19">
        <v>0</v>
      </c>
      <c r="FH22" s="19">
        <v>0</v>
      </c>
      <c r="FI22" s="19">
        <v>0</v>
      </c>
      <c r="FJ22" s="19">
        <v>0</v>
      </c>
      <c r="FK22" s="19">
        <v>0</v>
      </c>
      <c r="FL22" s="19"/>
      <c r="FM22" s="19"/>
      <c r="FN22" s="19"/>
      <c r="FO22" s="19"/>
      <c r="FP22" s="19"/>
      <c r="FQ22" s="19"/>
      <c r="FR22" s="19"/>
      <c r="FS22" s="19"/>
      <c r="FT22" s="19"/>
      <c r="FU22" s="19"/>
      <c r="FV22" s="19"/>
      <c r="FW22" s="19"/>
      <c r="FX22" s="19"/>
      <c r="FY22" s="19"/>
      <c r="FZ22" s="19"/>
      <c r="GA22" s="19"/>
      <c r="GB22" s="19"/>
      <c r="GC22" s="19"/>
      <c r="GD22" s="19"/>
      <c r="GE22" s="19"/>
      <c r="GF22" s="19"/>
      <c r="GG22" s="19"/>
      <c r="GH22" s="19"/>
      <c r="GI22" s="19"/>
      <c r="GJ22" s="19"/>
      <c r="GK22" s="19"/>
      <c r="GL22" s="19"/>
      <c r="GM22" s="19"/>
      <c r="GN22" s="19"/>
      <c r="GO22" s="20">
        <f t="shared" si="0"/>
        <v>82209.685681650255</v>
      </c>
      <c r="GP22" s="20">
        <f>SUM(P$8:P$202)</f>
        <v>82209.685681650255</v>
      </c>
      <c r="GQ22" s="61">
        <f t="shared" si="1"/>
        <v>0</v>
      </c>
    </row>
    <row r="23" spans="1:199" x14ac:dyDescent="0.25">
      <c r="A23" s="16" t="s">
        <v>48</v>
      </c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BH23" s="19"/>
      <c r="BI23" s="19"/>
      <c r="BJ23" s="19"/>
      <c r="BK23" s="19"/>
      <c r="BL23" s="19">
        <v>0</v>
      </c>
      <c r="BM23" s="19">
        <v>0</v>
      </c>
      <c r="BN23" s="19">
        <v>0</v>
      </c>
      <c r="BO23" s="19">
        <v>0</v>
      </c>
      <c r="BP23" s="19">
        <v>0</v>
      </c>
      <c r="BQ23" s="19">
        <v>0</v>
      </c>
      <c r="BR23" s="19">
        <v>0</v>
      </c>
      <c r="BS23" s="19">
        <v>0</v>
      </c>
      <c r="BT23" s="19">
        <v>0</v>
      </c>
      <c r="BU23" s="19">
        <v>0</v>
      </c>
      <c r="BV23" s="19">
        <v>0</v>
      </c>
      <c r="BW23" s="19">
        <v>0</v>
      </c>
      <c r="BX23" s="19">
        <v>0</v>
      </c>
      <c r="BY23" s="19">
        <v>0</v>
      </c>
      <c r="BZ23" s="19">
        <v>0</v>
      </c>
      <c r="CA23" s="19">
        <v>0</v>
      </c>
      <c r="CB23" s="19">
        <v>0</v>
      </c>
      <c r="CC23" s="19">
        <v>0</v>
      </c>
      <c r="CD23" s="19">
        <v>0</v>
      </c>
      <c r="CE23" s="19">
        <v>0</v>
      </c>
      <c r="CF23" s="19">
        <v>0</v>
      </c>
      <c r="CG23" s="19">
        <v>0</v>
      </c>
      <c r="CH23" s="19">
        <v>0</v>
      </c>
      <c r="CI23" s="19">
        <v>0</v>
      </c>
      <c r="CJ23" s="19">
        <v>0</v>
      </c>
      <c r="CK23" s="19">
        <v>0</v>
      </c>
      <c r="CL23" s="19">
        <v>0</v>
      </c>
      <c r="CM23" s="19">
        <v>0</v>
      </c>
      <c r="CN23" s="19">
        <v>0</v>
      </c>
      <c r="CO23" s="19">
        <v>0</v>
      </c>
      <c r="CP23" s="19">
        <v>0</v>
      </c>
      <c r="CQ23" s="19">
        <v>0</v>
      </c>
      <c r="CR23" s="19">
        <v>0</v>
      </c>
      <c r="CS23" s="19">
        <v>0</v>
      </c>
      <c r="CT23" s="19">
        <v>0</v>
      </c>
      <c r="CU23" s="19">
        <v>1400.7484889683899</v>
      </c>
      <c r="CV23" s="19">
        <v>43785.407154656212</v>
      </c>
      <c r="CW23" s="19">
        <v>0</v>
      </c>
      <c r="CX23" s="19">
        <v>0</v>
      </c>
      <c r="CY23" s="19">
        <v>0</v>
      </c>
      <c r="CZ23" s="19">
        <v>0</v>
      </c>
      <c r="DA23" s="19">
        <v>0</v>
      </c>
      <c r="DB23" s="19">
        <v>0</v>
      </c>
      <c r="DC23" s="19">
        <v>0</v>
      </c>
      <c r="DD23" s="19">
        <v>0</v>
      </c>
      <c r="DE23" s="19">
        <v>0</v>
      </c>
      <c r="DF23" s="19">
        <v>2.0408862759107729</v>
      </c>
      <c r="DG23" s="19">
        <v>0</v>
      </c>
      <c r="DH23" s="19">
        <v>0</v>
      </c>
      <c r="DI23" s="19">
        <v>0</v>
      </c>
      <c r="DJ23" s="19">
        <v>0</v>
      </c>
      <c r="DK23" s="19">
        <v>0</v>
      </c>
      <c r="DL23" s="19">
        <v>0</v>
      </c>
      <c r="DM23" s="19">
        <v>0</v>
      </c>
      <c r="DN23" s="19">
        <v>0</v>
      </c>
      <c r="DO23" s="19">
        <v>251.83452551958655</v>
      </c>
      <c r="DP23" s="19">
        <v>10.685564815939612</v>
      </c>
      <c r="DQ23" s="19">
        <v>0</v>
      </c>
      <c r="DR23" s="19">
        <v>0</v>
      </c>
      <c r="DS23" s="19">
        <v>0</v>
      </c>
      <c r="DT23" s="19">
        <v>0</v>
      </c>
      <c r="DU23" s="19">
        <v>0.88679496118156853</v>
      </c>
      <c r="DV23" s="19">
        <v>0</v>
      </c>
      <c r="DW23" s="19">
        <v>0</v>
      </c>
      <c r="DX23" s="19">
        <v>0</v>
      </c>
      <c r="DY23" s="19">
        <v>0</v>
      </c>
      <c r="DZ23" s="19">
        <v>0</v>
      </c>
      <c r="EA23" s="19">
        <v>0</v>
      </c>
      <c r="EB23" s="19">
        <v>0</v>
      </c>
      <c r="EC23" s="19">
        <v>0</v>
      </c>
      <c r="ED23" s="19">
        <v>0</v>
      </c>
      <c r="EE23" s="19">
        <v>2455.3246942789347</v>
      </c>
      <c r="EF23" s="19">
        <v>0</v>
      </c>
      <c r="EG23" s="19">
        <v>0</v>
      </c>
      <c r="EH23" s="19">
        <v>0</v>
      </c>
      <c r="EI23" s="19">
        <v>0</v>
      </c>
      <c r="EJ23" s="19">
        <v>0</v>
      </c>
      <c r="EK23" s="19">
        <v>0</v>
      </c>
      <c r="EL23" s="19">
        <v>0</v>
      </c>
      <c r="EM23" s="19">
        <v>0</v>
      </c>
      <c r="EN23" s="19">
        <v>0</v>
      </c>
      <c r="EO23" s="19">
        <v>0</v>
      </c>
      <c r="EP23" s="19">
        <v>0</v>
      </c>
      <c r="EQ23" s="19">
        <v>0</v>
      </c>
      <c r="ER23" s="19">
        <v>0</v>
      </c>
      <c r="ES23" s="19">
        <v>0</v>
      </c>
      <c r="ET23" s="19">
        <v>0</v>
      </c>
      <c r="EU23" s="19">
        <v>0</v>
      </c>
      <c r="EV23" s="19">
        <v>0</v>
      </c>
      <c r="EW23" s="19">
        <v>0</v>
      </c>
      <c r="EX23" s="19">
        <v>0</v>
      </c>
      <c r="EY23" s="19">
        <v>0</v>
      </c>
      <c r="EZ23" s="19">
        <v>4.3299742568685247E-2</v>
      </c>
      <c r="FA23" s="19">
        <v>3.4897667512589138E-2</v>
      </c>
      <c r="FB23" s="19">
        <v>40.103307166333302</v>
      </c>
      <c r="FC23" s="19">
        <v>0</v>
      </c>
      <c r="FD23" s="19">
        <v>0</v>
      </c>
      <c r="FE23" s="19">
        <v>0</v>
      </c>
      <c r="FF23" s="19">
        <v>0</v>
      </c>
      <c r="FG23" s="19">
        <v>0</v>
      </c>
      <c r="FH23" s="19">
        <v>0</v>
      </c>
      <c r="FI23" s="19">
        <v>0</v>
      </c>
      <c r="FJ23" s="19">
        <v>0</v>
      </c>
      <c r="FK23" s="19">
        <v>0</v>
      </c>
      <c r="FL23" s="19"/>
      <c r="FM23" s="19"/>
      <c r="FN23" s="19"/>
      <c r="FO23" s="19"/>
      <c r="FP23" s="19"/>
      <c r="FQ23" s="19"/>
      <c r="FR23" s="19"/>
      <c r="FS23" s="19"/>
      <c r="FT23" s="19"/>
      <c r="FU23" s="19"/>
      <c r="FV23" s="19"/>
      <c r="FW23" s="19"/>
      <c r="FX23" s="19"/>
      <c r="FY23" s="19"/>
      <c r="FZ23" s="19"/>
      <c r="GA23" s="19"/>
      <c r="GB23" s="19"/>
      <c r="GC23" s="19"/>
      <c r="GD23" s="19"/>
      <c r="GE23" s="19"/>
      <c r="GF23" s="19"/>
      <c r="GG23" s="19"/>
      <c r="GH23" s="19"/>
      <c r="GI23" s="19"/>
      <c r="GJ23" s="19"/>
      <c r="GK23" s="19"/>
      <c r="GL23" s="19"/>
      <c r="GM23" s="19"/>
      <c r="GN23" s="19"/>
      <c r="GO23" s="20">
        <f t="shared" si="0"/>
        <v>47947.109614052577</v>
      </c>
      <c r="GP23" s="20">
        <f>SUM(Q$8:Q$202)</f>
        <v>47947.109614052577</v>
      </c>
      <c r="GQ23" s="61">
        <f t="shared" si="1"/>
        <v>0</v>
      </c>
    </row>
    <row r="24" spans="1:199" x14ac:dyDescent="0.25">
      <c r="A24" s="16" t="s">
        <v>49</v>
      </c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>
        <v>0</v>
      </c>
      <c r="BM24" s="19">
        <v>0</v>
      </c>
      <c r="BN24" s="19">
        <v>0</v>
      </c>
      <c r="BO24" s="19">
        <v>0</v>
      </c>
      <c r="BP24" s="19">
        <v>0</v>
      </c>
      <c r="BQ24" s="19">
        <v>0</v>
      </c>
      <c r="BR24" s="19">
        <v>0</v>
      </c>
      <c r="BS24" s="19">
        <v>0</v>
      </c>
      <c r="BT24" s="19">
        <v>0</v>
      </c>
      <c r="BU24" s="19">
        <v>0</v>
      </c>
      <c r="BV24" s="19">
        <v>0</v>
      </c>
      <c r="BW24" s="19">
        <v>0</v>
      </c>
      <c r="BX24" s="19">
        <v>0</v>
      </c>
      <c r="BY24" s="19">
        <v>128.23962671714065</v>
      </c>
      <c r="BZ24" s="19">
        <v>0</v>
      </c>
      <c r="CA24" s="19">
        <v>0</v>
      </c>
      <c r="CB24" s="19">
        <v>0</v>
      </c>
      <c r="CC24" s="19">
        <v>0</v>
      </c>
      <c r="CD24" s="19">
        <v>0</v>
      </c>
      <c r="CE24" s="19">
        <v>0</v>
      </c>
      <c r="CF24" s="19">
        <v>0</v>
      </c>
      <c r="CG24" s="19">
        <v>0</v>
      </c>
      <c r="CH24" s="19">
        <v>0</v>
      </c>
      <c r="CI24" s="19">
        <v>0</v>
      </c>
      <c r="CJ24" s="19">
        <v>0</v>
      </c>
      <c r="CK24" s="19">
        <v>0</v>
      </c>
      <c r="CL24" s="19">
        <v>0</v>
      </c>
      <c r="CM24" s="19">
        <v>0</v>
      </c>
      <c r="CN24" s="19">
        <v>0</v>
      </c>
      <c r="CO24" s="19">
        <v>0</v>
      </c>
      <c r="CP24" s="19">
        <v>0</v>
      </c>
      <c r="CQ24" s="19">
        <v>0</v>
      </c>
      <c r="CR24" s="19">
        <v>0</v>
      </c>
      <c r="CS24" s="19">
        <v>0</v>
      </c>
      <c r="CT24" s="19">
        <v>0</v>
      </c>
      <c r="CU24" s="19">
        <v>0</v>
      </c>
      <c r="CV24" s="19">
        <v>0</v>
      </c>
      <c r="CW24" s="19">
        <v>139857.33045270728</v>
      </c>
      <c r="CX24" s="19">
        <v>14547.913698929451</v>
      </c>
      <c r="CY24" s="19">
        <v>0</v>
      </c>
      <c r="CZ24" s="19">
        <v>0</v>
      </c>
      <c r="DA24" s="19">
        <v>0</v>
      </c>
      <c r="DB24" s="19">
        <v>8.6922220754431088</v>
      </c>
      <c r="DC24" s="19">
        <v>3388.9447742497409</v>
      </c>
      <c r="DD24" s="19">
        <v>0</v>
      </c>
      <c r="DE24" s="19">
        <v>0</v>
      </c>
      <c r="DF24" s="19">
        <v>0</v>
      </c>
      <c r="DG24" s="19">
        <v>0</v>
      </c>
      <c r="DH24" s="19">
        <v>0</v>
      </c>
      <c r="DI24" s="19">
        <v>0</v>
      </c>
      <c r="DJ24" s="19">
        <v>0</v>
      </c>
      <c r="DK24" s="19">
        <v>0</v>
      </c>
      <c r="DL24" s="19">
        <v>1678.2170125039415</v>
      </c>
      <c r="DM24" s="19">
        <v>0</v>
      </c>
      <c r="DN24" s="19">
        <v>0</v>
      </c>
      <c r="DO24" s="19">
        <v>0</v>
      </c>
      <c r="DP24" s="19">
        <v>0</v>
      </c>
      <c r="DQ24" s="19">
        <v>0</v>
      </c>
      <c r="DR24" s="19">
        <v>0</v>
      </c>
      <c r="DS24" s="19">
        <v>0</v>
      </c>
      <c r="DT24" s="19">
        <v>0</v>
      </c>
      <c r="DU24" s="19">
        <v>0</v>
      </c>
      <c r="DV24" s="19">
        <v>0</v>
      </c>
      <c r="DW24" s="19">
        <v>0</v>
      </c>
      <c r="DX24" s="19">
        <v>0</v>
      </c>
      <c r="DY24" s="19">
        <v>0</v>
      </c>
      <c r="DZ24" s="19">
        <v>0</v>
      </c>
      <c r="EA24" s="19">
        <v>0</v>
      </c>
      <c r="EB24" s="19">
        <v>0</v>
      </c>
      <c r="EC24" s="19">
        <v>0</v>
      </c>
      <c r="ED24" s="19">
        <v>0</v>
      </c>
      <c r="EE24" s="19">
        <v>0</v>
      </c>
      <c r="EF24" s="19">
        <v>0</v>
      </c>
      <c r="EG24" s="19">
        <v>0</v>
      </c>
      <c r="EH24" s="19">
        <v>0</v>
      </c>
      <c r="EI24" s="19">
        <v>0</v>
      </c>
      <c r="EJ24" s="19">
        <v>0</v>
      </c>
      <c r="EK24" s="19">
        <v>0</v>
      </c>
      <c r="EL24" s="19">
        <v>0</v>
      </c>
      <c r="EM24" s="19">
        <v>0</v>
      </c>
      <c r="EN24" s="19">
        <v>0</v>
      </c>
      <c r="EO24" s="19">
        <v>0</v>
      </c>
      <c r="EP24" s="19">
        <v>0</v>
      </c>
      <c r="EQ24" s="19">
        <v>0</v>
      </c>
      <c r="ER24" s="19">
        <v>0</v>
      </c>
      <c r="ES24" s="19">
        <v>0</v>
      </c>
      <c r="ET24" s="19">
        <v>0</v>
      </c>
      <c r="EU24" s="19">
        <v>0</v>
      </c>
      <c r="EV24" s="19">
        <v>0</v>
      </c>
      <c r="EW24" s="19">
        <v>0</v>
      </c>
      <c r="EX24" s="19">
        <v>0</v>
      </c>
      <c r="EY24" s="19">
        <v>0</v>
      </c>
      <c r="EZ24" s="19">
        <v>0.45377385085205646</v>
      </c>
      <c r="FA24" s="19">
        <v>1.5943405570477659E-2</v>
      </c>
      <c r="FB24" s="19">
        <v>346.3466798864863</v>
      </c>
      <c r="FC24" s="19">
        <v>0</v>
      </c>
      <c r="FD24" s="19">
        <v>0</v>
      </c>
      <c r="FE24" s="19">
        <v>0</v>
      </c>
      <c r="FF24" s="19">
        <v>0</v>
      </c>
      <c r="FG24" s="19">
        <v>0</v>
      </c>
      <c r="FH24" s="19">
        <v>0</v>
      </c>
      <c r="FI24" s="19">
        <v>0</v>
      </c>
      <c r="FJ24" s="19">
        <v>0</v>
      </c>
      <c r="FK24" s="19">
        <v>0</v>
      </c>
      <c r="FL24" s="19"/>
      <c r="FM24" s="19"/>
      <c r="FN24" s="19"/>
      <c r="FO24" s="19"/>
      <c r="FP24" s="19"/>
      <c r="FQ24" s="19"/>
      <c r="FR24" s="19"/>
      <c r="FS24" s="19"/>
      <c r="FT24" s="19"/>
      <c r="FU24" s="19"/>
      <c r="FV24" s="19"/>
      <c r="FW24" s="19"/>
      <c r="FX24" s="19"/>
      <c r="FY24" s="19"/>
      <c r="FZ24" s="19"/>
      <c r="GA24" s="19"/>
      <c r="GB24" s="19"/>
      <c r="GC24" s="19"/>
      <c r="GD24" s="19"/>
      <c r="GE24" s="19"/>
      <c r="GF24" s="19"/>
      <c r="GG24" s="19"/>
      <c r="GH24" s="19"/>
      <c r="GI24" s="19"/>
      <c r="GJ24" s="19"/>
      <c r="GK24" s="19"/>
      <c r="GL24" s="19"/>
      <c r="GM24" s="19"/>
      <c r="GN24" s="19"/>
      <c r="GO24" s="20">
        <f t="shared" si="0"/>
        <v>159956.15418432592</v>
      </c>
      <c r="GP24" s="20">
        <f>SUM(R$8:R$202)</f>
        <v>159956.15418432586</v>
      </c>
      <c r="GQ24" s="61">
        <f t="shared" si="1"/>
        <v>0</v>
      </c>
    </row>
    <row r="25" spans="1:199" x14ac:dyDescent="0.25">
      <c r="A25" s="16" t="s">
        <v>50</v>
      </c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BH25" s="19"/>
      <c r="BI25" s="19"/>
      <c r="BJ25" s="19"/>
      <c r="BK25" s="19"/>
      <c r="BL25" s="19">
        <v>0</v>
      </c>
      <c r="BM25" s="19">
        <v>0</v>
      </c>
      <c r="BN25" s="19">
        <v>0</v>
      </c>
      <c r="BO25" s="19">
        <v>0</v>
      </c>
      <c r="BP25" s="19">
        <v>0</v>
      </c>
      <c r="BQ25" s="19">
        <v>0</v>
      </c>
      <c r="BR25" s="19">
        <v>0</v>
      </c>
      <c r="BS25" s="19">
        <v>0</v>
      </c>
      <c r="BT25" s="19">
        <v>0</v>
      </c>
      <c r="BU25" s="19">
        <v>0</v>
      </c>
      <c r="BV25" s="19">
        <v>0</v>
      </c>
      <c r="BW25" s="19">
        <v>0</v>
      </c>
      <c r="BX25" s="19">
        <v>0</v>
      </c>
      <c r="BY25" s="19">
        <v>0</v>
      </c>
      <c r="BZ25" s="19">
        <v>0</v>
      </c>
      <c r="CA25" s="19">
        <v>0</v>
      </c>
      <c r="CB25" s="19">
        <v>0</v>
      </c>
      <c r="CC25" s="19">
        <v>0</v>
      </c>
      <c r="CD25" s="19">
        <v>0</v>
      </c>
      <c r="CE25" s="19">
        <v>35.552186983675711</v>
      </c>
      <c r="CF25" s="19">
        <v>0</v>
      </c>
      <c r="CG25" s="19">
        <v>0</v>
      </c>
      <c r="CH25" s="19">
        <v>0</v>
      </c>
      <c r="CI25" s="19">
        <v>0</v>
      </c>
      <c r="CJ25" s="19">
        <v>0</v>
      </c>
      <c r="CK25" s="19">
        <v>0</v>
      </c>
      <c r="CL25" s="19">
        <v>170.86513990607307</v>
      </c>
      <c r="CM25" s="19">
        <v>0</v>
      </c>
      <c r="CN25" s="19">
        <v>0</v>
      </c>
      <c r="CO25" s="19">
        <v>0</v>
      </c>
      <c r="CP25" s="19">
        <v>0</v>
      </c>
      <c r="CQ25" s="19">
        <v>0</v>
      </c>
      <c r="CR25" s="19">
        <v>0</v>
      </c>
      <c r="CS25" s="19">
        <v>0</v>
      </c>
      <c r="CT25" s="19">
        <v>34.28377159853197</v>
      </c>
      <c r="CU25" s="19">
        <v>0</v>
      </c>
      <c r="CV25" s="19">
        <v>0</v>
      </c>
      <c r="CW25" s="19">
        <v>9870.4696044448683</v>
      </c>
      <c r="CX25" s="19">
        <v>89556.547140826107</v>
      </c>
      <c r="CY25" s="19">
        <v>8419.5300464472966</v>
      </c>
      <c r="CZ25" s="19">
        <v>1354.7283965748538</v>
      </c>
      <c r="DA25" s="19">
        <v>0</v>
      </c>
      <c r="DB25" s="19">
        <v>43.086137128668412</v>
      </c>
      <c r="DC25" s="19">
        <v>5751.8381940637546</v>
      </c>
      <c r="DD25" s="19">
        <v>0</v>
      </c>
      <c r="DE25" s="19">
        <v>35.259786170360876</v>
      </c>
      <c r="DF25" s="19">
        <v>1.3011951498398731</v>
      </c>
      <c r="DG25" s="19">
        <v>1.8346851612742205</v>
      </c>
      <c r="DH25" s="19">
        <v>0</v>
      </c>
      <c r="DI25" s="19">
        <v>0</v>
      </c>
      <c r="DJ25" s="19">
        <v>58.26024428549956</v>
      </c>
      <c r="DK25" s="19">
        <v>15.829105969234794</v>
      </c>
      <c r="DL25" s="19">
        <v>11.898000838605583</v>
      </c>
      <c r="DM25" s="19">
        <v>0</v>
      </c>
      <c r="DN25" s="19">
        <v>0</v>
      </c>
      <c r="DO25" s="19">
        <v>1.1024226369024988</v>
      </c>
      <c r="DP25" s="19">
        <v>0</v>
      </c>
      <c r="DQ25" s="19">
        <v>0</v>
      </c>
      <c r="DR25" s="19">
        <v>0</v>
      </c>
      <c r="DS25" s="19">
        <v>0</v>
      </c>
      <c r="DT25" s="19">
        <v>0</v>
      </c>
      <c r="DU25" s="19">
        <v>0.34611790985740615</v>
      </c>
      <c r="DV25" s="19">
        <v>0</v>
      </c>
      <c r="DW25" s="19">
        <v>0</v>
      </c>
      <c r="DX25" s="19">
        <v>0</v>
      </c>
      <c r="DY25" s="19">
        <v>0</v>
      </c>
      <c r="DZ25" s="19">
        <v>0</v>
      </c>
      <c r="EA25" s="19">
        <v>0</v>
      </c>
      <c r="EB25" s="19">
        <v>0</v>
      </c>
      <c r="EC25" s="19">
        <v>0</v>
      </c>
      <c r="ED25" s="19">
        <v>0</v>
      </c>
      <c r="EE25" s="19">
        <v>0</v>
      </c>
      <c r="EF25" s="19">
        <v>0</v>
      </c>
      <c r="EG25" s="19">
        <v>0</v>
      </c>
      <c r="EH25" s="19">
        <v>0</v>
      </c>
      <c r="EI25" s="19">
        <v>0</v>
      </c>
      <c r="EJ25" s="19">
        <v>0</v>
      </c>
      <c r="EK25" s="19">
        <v>0</v>
      </c>
      <c r="EL25" s="19">
        <v>0</v>
      </c>
      <c r="EM25" s="19">
        <v>0</v>
      </c>
      <c r="EN25" s="19">
        <v>0</v>
      </c>
      <c r="EO25" s="19">
        <v>0</v>
      </c>
      <c r="EP25" s="19">
        <v>0</v>
      </c>
      <c r="EQ25" s="19">
        <v>0</v>
      </c>
      <c r="ER25" s="19">
        <v>0</v>
      </c>
      <c r="ES25" s="19">
        <v>0</v>
      </c>
      <c r="ET25" s="19">
        <v>0</v>
      </c>
      <c r="EU25" s="19">
        <v>0</v>
      </c>
      <c r="EV25" s="19">
        <v>0</v>
      </c>
      <c r="EW25" s="19">
        <v>0</v>
      </c>
      <c r="EX25" s="19">
        <v>0</v>
      </c>
      <c r="EY25" s="19">
        <v>0</v>
      </c>
      <c r="EZ25" s="19">
        <v>1.3997567409153842E-2</v>
      </c>
      <c r="FA25" s="19">
        <v>0.44524798315525366</v>
      </c>
      <c r="FB25" s="19">
        <v>51.040569278853461</v>
      </c>
      <c r="FC25" s="19">
        <v>0</v>
      </c>
      <c r="FD25" s="19">
        <v>0</v>
      </c>
      <c r="FE25" s="19">
        <v>0</v>
      </c>
      <c r="FF25" s="19">
        <v>0</v>
      </c>
      <c r="FG25" s="19">
        <v>0</v>
      </c>
      <c r="FH25" s="19">
        <v>0</v>
      </c>
      <c r="FI25" s="19">
        <v>0</v>
      </c>
      <c r="FJ25" s="19">
        <v>0</v>
      </c>
      <c r="FK25" s="19">
        <v>0</v>
      </c>
      <c r="FL25" s="19"/>
      <c r="FM25" s="19"/>
      <c r="FN25" s="19"/>
      <c r="FO25" s="19"/>
      <c r="FP25" s="19"/>
      <c r="FQ25" s="19"/>
      <c r="FR25" s="19"/>
      <c r="FS25" s="19"/>
      <c r="FT25" s="19"/>
      <c r="FU25" s="19"/>
      <c r="FV25" s="19"/>
      <c r="FW25" s="19"/>
      <c r="FX25" s="19"/>
      <c r="FY25" s="19"/>
      <c r="FZ25" s="19"/>
      <c r="GA25" s="19"/>
      <c r="GB25" s="19"/>
      <c r="GC25" s="19"/>
      <c r="GD25" s="19"/>
      <c r="GE25" s="19"/>
      <c r="GF25" s="19"/>
      <c r="GG25" s="19"/>
      <c r="GH25" s="19"/>
      <c r="GI25" s="19"/>
      <c r="GJ25" s="19"/>
      <c r="GK25" s="19"/>
      <c r="GL25" s="19"/>
      <c r="GM25" s="19"/>
      <c r="GN25" s="19"/>
      <c r="GO25" s="20">
        <f t="shared" si="0"/>
        <v>115414.23199092479</v>
      </c>
      <c r="GP25" s="20">
        <f>SUM(S$8:S$202)</f>
        <v>115414.23199092483</v>
      </c>
      <c r="GQ25" s="61">
        <f t="shared" si="1"/>
        <v>0</v>
      </c>
    </row>
    <row r="26" spans="1:199" x14ac:dyDescent="0.25">
      <c r="A26" s="16" t="s">
        <v>51</v>
      </c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>
        <v>0</v>
      </c>
      <c r="BM26" s="19">
        <v>0</v>
      </c>
      <c r="BN26" s="19">
        <v>0</v>
      </c>
      <c r="BO26" s="19">
        <v>0</v>
      </c>
      <c r="BP26" s="19">
        <v>0</v>
      </c>
      <c r="BQ26" s="19">
        <v>0</v>
      </c>
      <c r="BR26" s="19">
        <v>0</v>
      </c>
      <c r="BS26" s="19">
        <v>0</v>
      </c>
      <c r="BT26" s="19">
        <v>0</v>
      </c>
      <c r="BU26" s="19">
        <v>0</v>
      </c>
      <c r="BV26" s="19">
        <v>0</v>
      </c>
      <c r="BW26" s="19">
        <v>0</v>
      </c>
      <c r="BX26" s="19">
        <v>0</v>
      </c>
      <c r="BY26" s="19">
        <v>24.988555443911835</v>
      </c>
      <c r="BZ26" s="19">
        <v>10.277058783169787</v>
      </c>
      <c r="CA26" s="19">
        <v>0</v>
      </c>
      <c r="CB26" s="19">
        <v>0</v>
      </c>
      <c r="CC26" s="19">
        <v>110.10455282540649</v>
      </c>
      <c r="CD26" s="19">
        <v>0</v>
      </c>
      <c r="CE26" s="19">
        <v>1.6508984252190317</v>
      </c>
      <c r="CF26" s="19">
        <v>0</v>
      </c>
      <c r="CG26" s="19">
        <v>0</v>
      </c>
      <c r="CH26" s="19">
        <v>1859.5474905379249</v>
      </c>
      <c r="CI26" s="19">
        <v>0</v>
      </c>
      <c r="CJ26" s="19">
        <v>41.670324558589826</v>
      </c>
      <c r="CK26" s="19">
        <v>4.5170409408092818</v>
      </c>
      <c r="CL26" s="19">
        <v>0</v>
      </c>
      <c r="CM26" s="19">
        <v>0</v>
      </c>
      <c r="CN26" s="19">
        <v>0</v>
      </c>
      <c r="CO26" s="19">
        <v>22.844296262092278</v>
      </c>
      <c r="CP26" s="19">
        <v>0</v>
      </c>
      <c r="CQ26" s="19">
        <v>0</v>
      </c>
      <c r="CR26" s="19">
        <v>0</v>
      </c>
      <c r="CS26" s="19">
        <v>0</v>
      </c>
      <c r="CT26" s="19">
        <v>0</v>
      </c>
      <c r="CU26" s="19">
        <v>92.559100016790396</v>
      </c>
      <c r="CV26" s="19">
        <v>0</v>
      </c>
      <c r="CW26" s="19">
        <v>3656.7001408805304</v>
      </c>
      <c r="CX26" s="19">
        <v>312.59831180837796</v>
      </c>
      <c r="CY26" s="19">
        <v>10440.619029884978</v>
      </c>
      <c r="CZ26" s="19">
        <v>19985.580362988021</v>
      </c>
      <c r="DA26" s="19">
        <v>28805.07129418703</v>
      </c>
      <c r="DB26" s="19">
        <v>37410.166035657676</v>
      </c>
      <c r="DC26" s="19">
        <v>380.20835448131919</v>
      </c>
      <c r="DD26" s="19">
        <v>0</v>
      </c>
      <c r="DE26" s="19">
        <v>5.7066600807114357E-2</v>
      </c>
      <c r="DF26" s="19">
        <v>35.552492302832249</v>
      </c>
      <c r="DG26" s="19">
        <v>0</v>
      </c>
      <c r="DH26" s="19">
        <v>0</v>
      </c>
      <c r="DI26" s="19">
        <v>0</v>
      </c>
      <c r="DJ26" s="19">
        <v>27.946446704739763</v>
      </c>
      <c r="DK26" s="19">
        <v>0</v>
      </c>
      <c r="DL26" s="19">
        <v>74.855040551629443</v>
      </c>
      <c r="DM26" s="19">
        <v>0</v>
      </c>
      <c r="DN26" s="19">
        <v>0</v>
      </c>
      <c r="DO26" s="19">
        <v>489.9729671513503</v>
      </c>
      <c r="DP26" s="19">
        <v>0</v>
      </c>
      <c r="DQ26" s="19">
        <v>0</v>
      </c>
      <c r="DR26" s="19">
        <v>0</v>
      </c>
      <c r="DS26" s="19">
        <v>0</v>
      </c>
      <c r="DT26" s="19">
        <v>0</v>
      </c>
      <c r="DU26" s="19">
        <v>0.54889113877136042</v>
      </c>
      <c r="DV26" s="19">
        <v>0</v>
      </c>
      <c r="DW26" s="19">
        <v>0</v>
      </c>
      <c r="DX26" s="19">
        <v>0</v>
      </c>
      <c r="DY26" s="19">
        <v>0</v>
      </c>
      <c r="DZ26" s="19">
        <v>0</v>
      </c>
      <c r="EA26" s="19">
        <v>0</v>
      </c>
      <c r="EB26" s="19">
        <v>0</v>
      </c>
      <c r="EC26" s="19">
        <v>0</v>
      </c>
      <c r="ED26" s="19">
        <v>0</v>
      </c>
      <c r="EE26" s="19">
        <v>0</v>
      </c>
      <c r="EF26" s="19">
        <v>54.512060959424765</v>
      </c>
      <c r="EG26" s="19">
        <v>0</v>
      </c>
      <c r="EH26" s="19">
        <v>0</v>
      </c>
      <c r="EI26" s="19">
        <v>0</v>
      </c>
      <c r="EJ26" s="19">
        <v>0</v>
      </c>
      <c r="EK26" s="19">
        <v>0</v>
      </c>
      <c r="EL26" s="19">
        <v>0</v>
      </c>
      <c r="EM26" s="19">
        <v>0</v>
      </c>
      <c r="EN26" s="19">
        <v>0</v>
      </c>
      <c r="EO26" s="19">
        <v>0</v>
      </c>
      <c r="EP26" s="19">
        <v>0</v>
      </c>
      <c r="EQ26" s="19">
        <v>0</v>
      </c>
      <c r="ER26" s="19">
        <v>0</v>
      </c>
      <c r="ES26" s="19">
        <v>0</v>
      </c>
      <c r="ET26" s="19">
        <v>0</v>
      </c>
      <c r="EU26" s="19">
        <v>0</v>
      </c>
      <c r="EV26" s="19">
        <v>0</v>
      </c>
      <c r="EW26" s="19">
        <v>0</v>
      </c>
      <c r="EX26" s="19">
        <v>0</v>
      </c>
      <c r="EY26" s="19">
        <v>0</v>
      </c>
      <c r="EZ26" s="19">
        <v>12161.898359844015</v>
      </c>
      <c r="FA26" s="19">
        <v>9729.568085073066</v>
      </c>
      <c r="FB26" s="19">
        <v>1130.1840904249721</v>
      </c>
      <c r="FC26" s="19">
        <v>0</v>
      </c>
      <c r="FD26" s="19">
        <v>0</v>
      </c>
      <c r="FE26" s="19">
        <v>0</v>
      </c>
      <c r="FF26" s="19">
        <v>0</v>
      </c>
      <c r="FG26" s="19">
        <v>0</v>
      </c>
      <c r="FH26" s="19">
        <v>0</v>
      </c>
      <c r="FI26" s="19">
        <v>0</v>
      </c>
      <c r="FJ26" s="19">
        <v>0</v>
      </c>
      <c r="FK26" s="19">
        <v>0</v>
      </c>
      <c r="FL26" s="19"/>
      <c r="FM26" s="19"/>
      <c r="FN26" s="19"/>
      <c r="FO26" s="19"/>
      <c r="FP26" s="19"/>
      <c r="FQ26" s="19"/>
      <c r="FR26" s="19"/>
      <c r="FS26" s="19"/>
      <c r="FT26" s="19"/>
      <c r="FU26" s="19"/>
      <c r="FV26" s="19"/>
      <c r="FW26" s="19"/>
      <c r="FX26" s="19"/>
      <c r="FY26" s="19"/>
      <c r="FZ26" s="19"/>
      <c r="GA26" s="19"/>
      <c r="GB26" s="19"/>
      <c r="GC26" s="19"/>
      <c r="GD26" s="19"/>
      <c r="GE26" s="19"/>
      <c r="GF26" s="19"/>
      <c r="GG26" s="19"/>
      <c r="GH26" s="19"/>
      <c r="GI26" s="19"/>
      <c r="GJ26" s="19"/>
      <c r="GK26" s="19"/>
      <c r="GL26" s="19"/>
      <c r="GM26" s="19"/>
      <c r="GN26" s="19"/>
      <c r="GO26" s="20">
        <f t="shared" si="0"/>
        <v>126864.19834843345</v>
      </c>
      <c r="GP26" s="20">
        <f>SUM(T$8:T$202)</f>
        <v>126864.19834843345</v>
      </c>
      <c r="GQ26" s="61">
        <f t="shared" si="1"/>
        <v>0</v>
      </c>
    </row>
    <row r="27" spans="1:199" x14ac:dyDescent="0.25">
      <c r="A27" s="16" t="s">
        <v>52</v>
      </c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>
        <v>0</v>
      </c>
      <c r="BM27" s="19">
        <v>0</v>
      </c>
      <c r="BN27" s="19">
        <v>0</v>
      </c>
      <c r="BO27" s="19">
        <v>0</v>
      </c>
      <c r="BP27" s="19">
        <v>0</v>
      </c>
      <c r="BQ27" s="19">
        <v>0</v>
      </c>
      <c r="BR27" s="19">
        <v>0</v>
      </c>
      <c r="BS27" s="19">
        <v>0</v>
      </c>
      <c r="BT27" s="19">
        <v>0</v>
      </c>
      <c r="BU27" s="19">
        <v>0</v>
      </c>
      <c r="BV27" s="19">
        <v>0</v>
      </c>
      <c r="BW27" s="19">
        <v>0</v>
      </c>
      <c r="BX27" s="19">
        <v>0</v>
      </c>
      <c r="BY27" s="19">
        <v>0</v>
      </c>
      <c r="BZ27" s="19">
        <v>0</v>
      </c>
      <c r="CA27" s="19">
        <v>0</v>
      </c>
      <c r="CB27" s="19">
        <v>0</v>
      </c>
      <c r="CC27" s="19">
        <v>0</v>
      </c>
      <c r="CD27" s="19">
        <v>0</v>
      </c>
      <c r="CE27" s="19">
        <v>0</v>
      </c>
      <c r="CF27" s="19">
        <v>0</v>
      </c>
      <c r="CG27" s="19">
        <v>0</v>
      </c>
      <c r="CH27" s="19">
        <v>0</v>
      </c>
      <c r="CI27" s="19">
        <v>0</v>
      </c>
      <c r="CJ27" s="19">
        <v>0</v>
      </c>
      <c r="CK27" s="19">
        <v>0</v>
      </c>
      <c r="CL27" s="19">
        <v>0</v>
      </c>
      <c r="CM27" s="19">
        <v>28.41720107843576</v>
      </c>
      <c r="CN27" s="19">
        <v>0</v>
      </c>
      <c r="CO27" s="19">
        <v>4.2009447929286621</v>
      </c>
      <c r="CP27" s="19">
        <v>0</v>
      </c>
      <c r="CQ27" s="19">
        <v>32.515193396554928</v>
      </c>
      <c r="CR27" s="19">
        <v>0</v>
      </c>
      <c r="CS27" s="19">
        <v>1.0393458777838463E-2</v>
      </c>
      <c r="CT27" s="19">
        <v>0</v>
      </c>
      <c r="CU27" s="19">
        <v>0</v>
      </c>
      <c r="CV27" s="19">
        <v>0</v>
      </c>
      <c r="CW27" s="19">
        <v>0</v>
      </c>
      <c r="CX27" s="19">
        <v>2.9042293384931472</v>
      </c>
      <c r="CY27" s="19">
        <v>0</v>
      </c>
      <c r="CZ27" s="19">
        <v>7.6786702802674975</v>
      </c>
      <c r="DA27" s="19">
        <v>0</v>
      </c>
      <c r="DB27" s="19">
        <v>0</v>
      </c>
      <c r="DC27" s="19">
        <v>78.043111851416498</v>
      </c>
      <c r="DD27" s="19">
        <v>14675.235903478509</v>
      </c>
      <c r="DE27" s="19">
        <v>5785.1538059065479</v>
      </c>
      <c r="DF27" s="19">
        <v>146.92193328352451</v>
      </c>
      <c r="DG27" s="19">
        <v>0</v>
      </c>
      <c r="DH27" s="19">
        <v>0</v>
      </c>
      <c r="DI27" s="19">
        <v>0</v>
      </c>
      <c r="DJ27" s="19">
        <v>0</v>
      </c>
      <c r="DK27" s="19">
        <v>0</v>
      </c>
      <c r="DL27" s="19">
        <v>0</v>
      </c>
      <c r="DM27" s="19">
        <v>0</v>
      </c>
      <c r="DN27" s="19">
        <v>0</v>
      </c>
      <c r="DO27" s="19">
        <v>0</v>
      </c>
      <c r="DP27" s="19">
        <v>0</v>
      </c>
      <c r="DQ27" s="19">
        <v>0</v>
      </c>
      <c r="DR27" s="19">
        <v>0</v>
      </c>
      <c r="DS27" s="19">
        <v>0</v>
      </c>
      <c r="DT27" s="19">
        <v>0</v>
      </c>
      <c r="DU27" s="19">
        <v>0</v>
      </c>
      <c r="DV27" s="19">
        <v>0</v>
      </c>
      <c r="DW27" s="19">
        <v>0</v>
      </c>
      <c r="DX27" s="19">
        <v>0</v>
      </c>
      <c r="DY27" s="19">
        <v>0</v>
      </c>
      <c r="DZ27" s="19">
        <v>0</v>
      </c>
      <c r="EA27" s="19">
        <v>0</v>
      </c>
      <c r="EB27" s="19">
        <v>0</v>
      </c>
      <c r="EC27" s="19">
        <v>0</v>
      </c>
      <c r="ED27" s="19">
        <v>0</v>
      </c>
      <c r="EE27" s="19">
        <v>0</v>
      </c>
      <c r="EF27" s="19">
        <v>0</v>
      </c>
      <c r="EG27" s="19">
        <v>0.90033423757100894</v>
      </c>
      <c r="EH27" s="19">
        <v>0</v>
      </c>
      <c r="EI27" s="19">
        <v>0</v>
      </c>
      <c r="EJ27" s="19">
        <v>0</v>
      </c>
      <c r="EK27" s="19">
        <v>0</v>
      </c>
      <c r="EL27" s="19">
        <v>0</v>
      </c>
      <c r="EM27" s="19">
        <v>0</v>
      </c>
      <c r="EN27" s="19">
        <v>0</v>
      </c>
      <c r="EO27" s="19">
        <v>0</v>
      </c>
      <c r="EP27" s="19">
        <v>0</v>
      </c>
      <c r="EQ27" s="19">
        <v>0</v>
      </c>
      <c r="ER27" s="19">
        <v>0</v>
      </c>
      <c r="ES27" s="19">
        <v>0</v>
      </c>
      <c r="ET27" s="19">
        <v>0</v>
      </c>
      <c r="EU27" s="19">
        <v>0</v>
      </c>
      <c r="EV27" s="19">
        <v>0</v>
      </c>
      <c r="EW27" s="19">
        <v>0</v>
      </c>
      <c r="EX27" s="19">
        <v>0</v>
      </c>
      <c r="EY27" s="19">
        <v>0</v>
      </c>
      <c r="EZ27" s="19">
        <v>1.1113793543302102E-2</v>
      </c>
      <c r="FA27" s="19">
        <v>7.7840665097592904E-3</v>
      </c>
      <c r="FB27" s="19">
        <v>32.811793431025386</v>
      </c>
      <c r="FC27" s="19">
        <v>0</v>
      </c>
      <c r="FD27" s="19">
        <v>0</v>
      </c>
      <c r="FE27" s="19">
        <v>0</v>
      </c>
      <c r="FF27" s="19">
        <v>0</v>
      </c>
      <c r="FG27" s="19">
        <v>0</v>
      </c>
      <c r="FH27" s="19">
        <v>0</v>
      </c>
      <c r="FI27" s="19">
        <v>0</v>
      </c>
      <c r="FJ27" s="19">
        <v>0</v>
      </c>
      <c r="FK27" s="19">
        <v>0</v>
      </c>
      <c r="FL27" s="19"/>
      <c r="FM27" s="19"/>
      <c r="FN27" s="19"/>
      <c r="FO27" s="19"/>
      <c r="FP27" s="19"/>
      <c r="FQ27" s="19"/>
      <c r="FR27" s="19"/>
      <c r="FS27" s="19"/>
      <c r="FT27" s="19"/>
      <c r="FU27" s="19"/>
      <c r="FV27" s="19"/>
      <c r="FW27" s="19"/>
      <c r="FX27" s="19"/>
      <c r="FY27" s="19"/>
      <c r="FZ27" s="19"/>
      <c r="GA27" s="19"/>
      <c r="GB27" s="19"/>
      <c r="GC27" s="19"/>
      <c r="GD27" s="19"/>
      <c r="GE27" s="19"/>
      <c r="GF27" s="19"/>
      <c r="GG27" s="19"/>
      <c r="GH27" s="19"/>
      <c r="GI27" s="19"/>
      <c r="GJ27" s="19"/>
      <c r="GK27" s="19"/>
      <c r="GL27" s="19"/>
      <c r="GM27" s="19"/>
      <c r="GN27" s="19"/>
      <c r="GO27" s="20">
        <f t="shared" si="0"/>
        <v>20794.812412394105</v>
      </c>
      <c r="GP27" s="20">
        <f>SUM(U$8:U$202)</f>
        <v>20794.812412394105</v>
      </c>
      <c r="GQ27" s="61">
        <f t="shared" si="1"/>
        <v>0</v>
      </c>
    </row>
    <row r="28" spans="1:199" x14ac:dyDescent="0.25">
      <c r="A28" s="16" t="s">
        <v>53</v>
      </c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>
        <v>0</v>
      </c>
      <c r="BM28" s="19">
        <v>0</v>
      </c>
      <c r="BN28" s="19">
        <v>0</v>
      </c>
      <c r="BO28" s="19">
        <v>0</v>
      </c>
      <c r="BP28" s="19">
        <v>0</v>
      </c>
      <c r="BQ28" s="19">
        <v>0</v>
      </c>
      <c r="BR28" s="19">
        <v>0</v>
      </c>
      <c r="BS28" s="19">
        <v>0</v>
      </c>
      <c r="BT28" s="19">
        <v>0</v>
      </c>
      <c r="BU28" s="19">
        <v>0</v>
      </c>
      <c r="BV28" s="19">
        <v>0</v>
      </c>
      <c r="BW28" s="19">
        <v>0</v>
      </c>
      <c r="BX28" s="19">
        <v>0</v>
      </c>
      <c r="BY28" s="19">
        <v>0</v>
      </c>
      <c r="BZ28" s="19">
        <v>0</v>
      </c>
      <c r="CA28" s="19">
        <v>0</v>
      </c>
      <c r="CB28" s="19">
        <v>0</v>
      </c>
      <c r="CC28" s="19">
        <v>0</v>
      </c>
      <c r="CD28" s="19">
        <v>0</v>
      </c>
      <c r="CE28" s="19">
        <v>0</v>
      </c>
      <c r="CF28" s="19">
        <v>0</v>
      </c>
      <c r="CG28" s="19">
        <v>0</v>
      </c>
      <c r="CH28" s="19">
        <v>11.871506151222592</v>
      </c>
      <c r="CI28" s="19">
        <v>0</v>
      </c>
      <c r="CJ28" s="19">
        <v>0</v>
      </c>
      <c r="CK28" s="19">
        <v>0</v>
      </c>
      <c r="CL28" s="19">
        <v>16.624280098098893</v>
      </c>
      <c r="CM28" s="19">
        <v>91.39726674487207</v>
      </c>
      <c r="CN28" s="19">
        <v>0</v>
      </c>
      <c r="CO28" s="19">
        <v>47.447937120484958</v>
      </c>
      <c r="CP28" s="19">
        <v>0</v>
      </c>
      <c r="CQ28" s="19">
        <v>20.601701683864864</v>
      </c>
      <c r="CR28" s="19">
        <v>0</v>
      </c>
      <c r="CS28" s="19">
        <v>0</v>
      </c>
      <c r="CT28" s="19">
        <v>7.1069432210779526</v>
      </c>
      <c r="CU28" s="19">
        <v>305.06714741440953</v>
      </c>
      <c r="CV28" s="19">
        <v>1.2940676249174732</v>
      </c>
      <c r="CW28" s="19">
        <v>23.76749711384867</v>
      </c>
      <c r="CX28" s="19">
        <v>29.335524595974313</v>
      </c>
      <c r="CY28" s="19">
        <v>0</v>
      </c>
      <c r="CZ28" s="19">
        <v>0</v>
      </c>
      <c r="DA28" s="19">
        <v>0</v>
      </c>
      <c r="DB28" s="19">
        <v>27.780285649419675</v>
      </c>
      <c r="DC28" s="19">
        <v>3.3589533866112968</v>
      </c>
      <c r="DD28" s="19">
        <v>0</v>
      </c>
      <c r="DE28" s="19">
        <v>65.578486542331504</v>
      </c>
      <c r="DF28" s="19">
        <v>30114.614971625571</v>
      </c>
      <c r="DG28" s="19">
        <v>2873.7614569949901</v>
      </c>
      <c r="DH28" s="19">
        <v>0</v>
      </c>
      <c r="DI28" s="19">
        <v>0</v>
      </c>
      <c r="DJ28" s="19">
        <v>0</v>
      </c>
      <c r="DK28" s="19">
        <v>0</v>
      </c>
      <c r="DL28" s="19">
        <v>0</v>
      </c>
      <c r="DM28" s="19">
        <v>251.8389811129689</v>
      </c>
      <c r="DN28" s="19">
        <v>0</v>
      </c>
      <c r="DO28" s="19">
        <v>251.3374959016308</v>
      </c>
      <c r="DP28" s="19">
        <v>5.2034758456737649</v>
      </c>
      <c r="DQ28" s="19">
        <v>0</v>
      </c>
      <c r="DR28" s="19">
        <v>14.981984044331867</v>
      </c>
      <c r="DS28" s="19">
        <v>0</v>
      </c>
      <c r="DT28" s="19">
        <v>1.6568055716357555</v>
      </c>
      <c r="DU28" s="19">
        <v>267.32335721350557</v>
      </c>
      <c r="DV28" s="19">
        <v>0</v>
      </c>
      <c r="DW28" s="19">
        <v>0</v>
      </c>
      <c r="DX28" s="19">
        <v>0</v>
      </c>
      <c r="DY28" s="19">
        <v>0</v>
      </c>
      <c r="DZ28" s="19">
        <v>0.29472458170860455</v>
      </c>
      <c r="EA28" s="19">
        <v>6.6489865633461198</v>
      </c>
      <c r="EB28" s="19">
        <v>0</v>
      </c>
      <c r="EC28" s="19">
        <v>0</v>
      </c>
      <c r="ED28" s="19">
        <v>0</v>
      </c>
      <c r="EE28" s="19">
        <v>9.7050537644476513</v>
      </c>
      <c r="EF28" s="19">
        <v>78.881900738224516</v>
      </c>
      <c r="EG28" s="19">
        <v>16.339530809925041</v>
      </c>
      <c r="EH28" s="19">
        <v>0</v>
      </c>
      <c r="EI28" s="19">
        <v>0</v>
      </c>
      <c r="EJ28" s="19">
        <v>0</v>
      </c>
      <c r="EK28" s="19">
        <v>19.136240379122999</v>
      </c>
      <c r="EL28" s="19">
        <v>0</v>
      </c>
      <c r="EM28" s="19">
        <v>0</v>
      </c>
      <c r="EN28" s="19">
        <v>0</v>
      </c>
      <c r="EO28" s="19">
        <v>0</v>
      </c>
      <c r="EP28" s="19">
        <v>0</v>
      </c>
      <c r="EQ28" s="19">
        <v>0</v>
      </c>
      <c r="ER28" s="19">
        <v>0</v>
      </c>
      <c r="ES28" s="19">
        <v>0</v>
      </c>
      <c r="ET28" s="19">
        <v>0</v>
      </c>
      <c r="EU28" s="19">
        <v>0</v>
      </c>
      <c r="EV28" s="19">
        <v>0</v>
      </c>
      <c r="EW28" s="19">
        <v>0</v>
      </c>
      <c r="EX28" s="19">
        <v>0</v>
      </c>
      <c r="EY28" s="19">
        <v>0</v>
      </c>
      <c r="EZ28" s="19">
        <v>2.8112190870666905E-2</v>
      </c>
      <c r="FA28" s="19">
        <v>1.9950587069505546E-2</v>
      </c>
      <c r="FB28" s="19">
        <v>14.583020819445812</v>
      </c>
      <c r="FC28" s="19">
        <v>0</v>
      </c>
      <c r="FD28" s="19">
        <v>0</v>
      </c>
      <c r="FE28" s="19">
        <v>0</v>
      </c>
      <c r="FF28" s="19">
        <v>0</v>
      </c>
      <c r="FG28" s="19">
        <v>0</v>
      </c>
      <c r="FH28" s="19">
        <v>0</v>
      </c>
      <c r="FI28" s="19">
        <v>0</v>
      </c>
      <c r="FJ28" s="19">
        <v>0</v>
      </c>
      <c r="FK28" s="19">
        <v>0</v>
      </c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9"/>
      <c r="FZ28" s="19"/>
      <c r="GA28" s="19"/>
      <c r="GB28" s="19"/>
      <c r="GC28" s="19"/>
      <c r="GD28" s="19"/>
      <c r="GE28" s="19"/>
      <c r="GF28" s="19"/>
      <c r="GG28" s="19"/>
      <c r="GH28" s="19"/>
      <c r="GI28" s="19"/>
      <c r="GJ28" s="19"/>
      <c r="GK28" s="19"/>
      <c r="GL28" s="19"/>
      <c r="GM28" s="19"/>
      <c r="GN28" s="19"/>
      <c r="GO28" s="20">
        <f t="shared" si="0"/>
        <v>34577.587646091604</v>
      </c>
      <c r="GP28" s="20">
        <f>SUM(V$8:V$202)</f>
        <v>34577.587646091612</v>
      </c>
      <c r="GQ28" s="61">
        <f t="shared" si="1"/>
        <v>0</v>
      </c>
    </row>
    <row r="29" spans="1:199" x14ac:dyDescent="0.25">
      <c r="A29" s="16" t="s">
        <v>54</v>
      </c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>
        <v>0</v>
      </c>
      <c r="BM29" s="19">
        <v>0</v>
      </c>
      <c r="BN29" s="19">
        <v>0</v>
      </c>
      <c r="BO29" s="19">
        <v>0</v>
      </c>
      <c r="BP29" s="19">
        <v>0</v>
      </c>
      <c r="BQ29" s="19">
        <v>0</v>
      </c>
      <c r="BR29" s="19">
        <v>0</v>
      </c>
      <c r="BS29" s="19">
        <v>0</v>
      </c>
      <c r="BT29" s="19">
        <v>0</v>
      </c>
      <c r="BU29" s="19">
        <v>0</v>
      </c>
      <c r="BV29" s="19">
        <v>0</v>
      </c>
      <c r="BW29" s="19">
        <v>0</v>
      </c>
      <c r="BX29" s="19">
        <v>0</v>
      </c>
      <c r="BY29" s="19">
        <v>0</v>
      </c>
      <c r="BZ29" s="19">
        <v>0</v>
      </c>
      <c r="CA29" s="19">
        <v>0</v>
      </c>
      <c r="CB29" s="19">
        <v>0</v>
      </c>
      <c r="CC29" s="19">
        <v>0</v>
      </c>
      <c r="CD29" s="19">
        <v>0</v>
      </c>
      <c r="CE29" s="19">
        <v>0</v>
      </c>
      <c r="CF29" s="19">
        <v>0</v>
      </c>
      <c r="CG29" s="19">
        <v>0</v>
      </c>
      <c r="CH29" s="19">
        <v>0</v>
      </c>
      <c r="CI29" s="19">
        <v>0</v>
      </c>
      <c r="CJ29" s="19">
        <v>0</v>
      </c>
      <c r="CK29" s="19">
        <v>0</v>
      </c>
      <c r="CL29" s="19">
        <v>0</v>
      </c>
      <c r="CM29" s="19">
        <v>0</v>
      </c>
      <c r="CN29" s="19">
        <v>0</v>
      </c>
      <c r="CO29" s="19">
        <v>0</v>
      </c>
      <c r="CP29" s="19">
        <v>0</v>
      </c>
      <c r="CQ29" s="19">
        <v>0</v>
      </c>
      <c r="CR29" s="19">
        <v>0</v>
      </c>
      <c r="CS29" s="19">
        <v>0</v>
      </c>
      <c r="CT29" s="19">
        <v>0</v>
      </c>
      <c r="CU29" s="19">
        <v>0</v>
      </c>
      <c r="CV29" s="19">
        <v>0</v>
      </c>
      <c r="CW29" s="19">
        <v>0</v>
      </c>
      <c r="CX29" s="19">
        <v>0</v>
      </c>
      <c r="CY29" s="19">
        <v>0</v>
      </c>
      <c r="CZ29" s="19">
        <v>0</v>
      </c>
      <c r="DA29" s="19">
        <v>0</v>
      </c>
      <c r="DB29" s="19">
        <v>0</v>
      </c>
      <c r="DC29" s="19">
        <v>0</v>
      </c>
      <c r="DD29" s="19">
        <v>0</v>
      </c>
      <c r="DE29" s="19">
        <v>0</v>
      </c>
      <c r="DF29" s="19">
        <v>0</v>
      </c>
      <c r="DG29" s="19">
        <v>9489.1348829695125</v>
      </c>
      <c r="DH29" s="19">
        <v>0</v>
      </c>
      <c r="DI29" s="19">
        <v>0</v>
      </c>
      <c r="DJ29" s="19">
        <v>0</v>
      </c>
      <c r="DK29" s="19">
        <v>0</v>
      </c>
      <c r="DL29" s="19">
        <v>0</v>
      </c>
      <c r="DM29" s="19">
        <v>0</v>
      </c>
      <c r="DN29" s="19">
        <v>0</v>
      </c>
      <c r="DO29" s="19">
        <v>0</v>
      </c>
      <c r="DP29" s="19">
        <v>14.080375674578415</v>
      </c>
      <c r="DQ29" s="19">
        <v>0</v>
      </c>
      <c r="DR29" s="19">
        <v>0</v>
      </c>
      <c r="DS29" s="19">
        <v>0.16044706124377159</v>
      </c>
      <c r="DT29" s="19">
        <v>0</v>
      </c>
      <c r="DU29" s="19">
        <v>2.8926313041377107</v>
      </c>
      <c r="DV29" s="19">
        <v>0</v>
      </c>
      <c r="DW29" s="19">
        <v>0</v>
      </c>
      <c r="DX29" s="19">
        <v>0</v>
      </c>
      <c r="DY29" s="19">
        <v>0</v>
      </c>
      <c r="DZ29" s="19">
        <v>0</v>
      </c>
      <c r="EA29" s="19">
        <v>0</v>
      </c>
      <c r="EB29" s="19">
        <v>0</v>
      </c>
      <c r="EC29" s="19">
        <v>0</v>
      </c>
      <c r="ED29" s="19">
        <v>0</v>
      </c>
      <c r="EE29" s="19">
        <v>0</v>
      </c>
      <c r="EF29" s="19">
        <v>0</v>
      </c>
      <c r="EG29" s="19">
        <v>209.72149980217125</v>
      </c>
      <c r="EH29" s="19">
        <v>0</v>
      </c>
      <c r="EI29" s="19">
        <v>0</v>
      </c>
      <c r="EJ29" s="19">
        <v>0</v>
      </c>
      <c r="EK29" s="19">
        <v>0</v>
      </c>
      <c r="EL29" s="19">
        <v>0</v>
      </c>
      <c r="EM29" s="19">
        <v>0</v>
      </c>
      <c r="EN29" s="19">
        <v>0</v>
      </c>
      <c r="EO29" s="19">
        <v>0</v>
      </c>
      <c r="EP29" s="19">
        <v>0</v>
      </c>
      <c r="EQ29" s="19">
        <v>0</v>
      </c>
      <c r="ER29" s="19">
        <v>0</v>
      </c>
      <c r="ES29" s="19">
        <v>0</v>
      </c>
      <c r="ET29" s="19">
        <v>0</v>
      </c>
      <c r="EU29" s="19">
        <v>0</v>
      </c>
      <c r="EV29" s="19">
        <v>0</v>
      </c>
      <c r="EW29" s="19">
        <v>0</v>
      </c>
      <c r="EX29" s="19">
        <v>0</v>
      </c>
      <c r="EY29" s="19">
        <v>0</v>
      </c>
      <c r="EZ29" s="19">
        <v>9.1684034996440903E-3</v>
      </c>
      <c r="FA29" s="19">
        <v>2.2921008749110226E-3</v>
      </c>
      <c r="FB29" s="19">
        <v>58.33208326041116</v>
      </c>
      <c r="FC29" s="19">
        <v>0</v>
      </c>
      <c r="FD29" s="19">
        <v>0</v>
      </c>
      <c r="FE29" s="19">
        <v>0</v>
      </c>
      <c r="FF29" s="19">
        <v>0</v>
      </c>
      <c r="FG29" s="19">
        <v>0</v>
      </c>
      <c r="FH29" s="19">
        <v>0</v>
      </c>
      <c r="FI29" s="19">
        <v>0</v>
      </c>
      <c r="FJ29" s="19">
        <v>0</v>
      </c>
      <c r="FK29" s="19">
        <v>0</v>
      </c>
      <c r="FL29" s="19"/>
      <c r="FM29" s="19"/>
      <c r="FN29" s="19"/>
      <c r="FO29" s="19"/>
      <c r="FP29" s="19"/>
      <c r="FQ29" s="19"/>
      <c r="FR29" s="19"/>
      <c r="FS29" s="19"/>
      <c r="FT29" s="19"/>
      <c r="FU29" s="19"/>
      <c r="FV29" s="19"/>
      <c r="FW29" s="19"/>
      <c r="FX29" s="19"/>
      <c r="FY29" s="19"/>
      <c r="FZ29" s="19"/>
      <c r="GA29" s="19"/>
      <c r="GB29" s="19"/>
      <c r="GC29" s="19"/>
      <c r="GD29" s="19"/>
      <c r="GE29" s="19"/>
      <c r="GF29" s="19"/>
      <c r="GG29" s="19"/>
      <c r="GH29" s="19"/>
      <c r="GI29" s="19"/>
      <c r="GJ29" s="19"/>
      <c r="GK29" s="19"/>
      <c r="GL29" s="19"/>
      <c r="GM29" s="19"/>
      <c r="GN29" s="19"/>
      <c r="GO29" s="20">
        <f t="shared" si="0"/>
        <v>9774.3333805764305</v>
      </c>
      <c r="GP29" s="20">
        <f>SUM(W$8:W$202)</f>
        <v>9774.3333805764287</v>
      </c>
      <c r="GQ29" s="61">
        <f t="shared" si="1"/>
        <v>0</v>
      </c>
    </row>
    <row r="30" spans="1:199" x14ac:dyDescent="0.25">
      <c r="A30" s="16" t="s">
        <v>55</v>
      </c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>
        <v>0</v>
      </c>
      <c r="BM30" s="19">
        <v>0</v>
      </c>
      <c r="BN30" s="19">
        <v>0</v>
      </c>
      <c r="BO30" s="19">
        <v>0</v>
      </c>
      <c r="BP30" s="19">
        <v>0</v>
      </c>
      <c r="BQ30" s="19">
        <v>0</v>
      </c>
      <c r="BR30" s="19">
        <v>0</v>
      </c>
      <c r="BS30" s="19">
        <v>0</v>
      </c>
      <c r="BT30" s="19">
        <v>0</v>
      </c>
      <c r="BU30" s="19">
        <v>0</v>
      </c>
      <c r="BV30" s="19">
        <v>0</v>
      </c>
      <c r="BW30" s="19">
        <v>0</v>
      </c>
      <c r="BX30" s="19">
        <v>0</v>
      </c>
      <c r="BY30" s="19">
        <v>0</v>
      </c>
      <c r="BZ30" s="19">
        <v>0</v>
      </c>
      <c r="CA30" s="19">
        <v>0</v>
      </c>
      <c r="CB30" s="19">
        <v>0</v>
      </c>
      <c r="CC30" s="19">
        <v>0</v>
      </c>
      <c r="CD30" s="19">
        <v>0</v>
      </c>
      <c r="CE30" s="19">
        <v>0</v>
      </c>
      <c r="CF30" s="19">
        <v>0</v>
      </c>
      <c r="CG30" s="19">
        <v>0</v>
      </c>
      <c r="CH30" s="19">
        <v>0</v>
      </c>
      <c r="CI30" s="19">
        <v>0</v>
      </c>
      <c r="CJ30" s="19">
        <v>0</v>
      </c>
      <c r="CK30" s="19">
        <v>0</v>
      </c>
      <c r="CL30" s="19">
        <v>0</v>
      </c>
      <c r="CM30" s="19">
        <v>0</v>
      </c>
      <c r="CN30" s="19">
        <v>0</v>
      </c>
      <c r="CO30" s="19">
        <v>0</v>
      </c>
      <c r="CP30" s="19">
        <v>0</v>
      </c>
      <c r="CQ30" s="19">
        <v>0</v>
      </c>
      <c r="CR30" s="19">
        <v>0</v>
      </c>
      <c r="CS30" s="19">
        <v>0</v>
      </c>
      <c r="CT30" s="19">
        <v>1.0814696066921365</v>
      </c>
      <c r="CU30" s="19">
        <v>0</v>
      </c>
      <c r="CV30" s="19">
        <v>0</v>
      </c>
      <c r="CW30" s="19">
        <v>0</v>
      </c>
      <c r="CX30" s="19">
        <v>0</v>
      </c>
      <c r="CY30" s="19">
        <v>0</v>
      </c>
      <c r="CZ30" s="19">
        <v>125.50717827447382</v>
      </c>
      <c r="DA30" s="19">
        <v>0</v>
      </c>
      <c r="DB30" s="19">
        <v>0</v>
      </c>
      <c r="DC30" s="19">
        <v>3.6796528312274384</v>
      </c>
      <c r="DD30" s="19">
        <v>0</v>
      </c>
      <c r="DE30" s="19">
        <v>0</v>
      </c>
      <c r="DF30" s="19">
        <v>298.67013586162028</v>
      </c>
      <c r="DG30" s="19">
        <v>154.65727081529144</v>
      </c>
      <c r="DH30" s="19">
        <v>3311.0420275544188</v>
      </c>
      <c r="DI30" s="19">
        <v>12574.143850238166</v>
      </c>
      <c r="DJ30" s="19">
        <v>7172.5156630865813</v>
      </c>
      <c r="DK30" s="19">
        <v>18060.511740725993</v>
      </c>
      <c r="DL30" s="19">
        <v>4647.9446992004387</v>
      </c>
      <c r="DM30" s="19">
        <v>0</v>
      </c>
      <c r="DN30" s="19">
        <v>0</v>
      </c>
      <c r="DO30" s="19">
        <v>270.56649072235177</v>
      </c>
      <c r="DP30" s="19">
        <v>0</v>
      </c>
      <c r="DQ30" s="19">
        <v>64.501116946959513</v>
      </c>
      <c r="DR30" s="19">
        <v>0</v>
      </c>
      <c r="DS30" s="19">
        <v>1.0195286607299654</v>
      </c>
      <c r="DT30" s="19">
        <v>0</v>
      </c>
      <c r="DU30" s="19">
        <v>0</v>
      </c>
      <c r="DV30" s="19">
        <v>0</v>
      </c>
      <c r="DW30" s="19">
        <v>0</v>
      </c>
      <c r="DX30" s="19">
        <v>0</v>
      </c>
      <c r="DY30" s="19">
        <v>0</v>
      </c>
      <c r="DZ30" s="19">
        <v>2.0632292496467004</v>
      </c>
      <c r="EA30" s="19">
        <v>0.25004190906499041</v>
      </c>
      <c r="EB30" s="19">
        <v>0</v>
      </c>
      <c r="EC30" s="19">
        <v>0</v>
      </c>
      <c r="ED30" s="19">
        <v>0.32735405823969083</v>
      </c>
      <c r="EE30" s="19">
        <v>0</v>
      </c>
      <c r="EF30" s="19">
        <v>0</v>
      </c>
      <c r="EG30" s="19">
        <v>0</v>
      </c>
      <c r="EH30" s="19">
        <v>0</v>
      </c>
      <c r="EI30" s="19">
        <v>0.24688713889585628</v>
      </c>
      <c r="EJ30" s="19">
        <v>9.6926061936891725E-2</v>
      </c>
      <c r="EK30" s="19">
        <v>2.3774317078860231E-2</v>
      </c>
      <c r="EL30" s="19">
        <v>0</v>
      </c>
      <c r="EM30" s="19">
        <v>0</v>
      </c>
      <c r="EN30" s="19">
        <v>0</v>
      </c>
      <c r="EO30" s="19">
        <v>0</v>
      </c>
      <c r="EP30" s="19">
        <v>0</v>
      </c>
      <c r="EQ30" s="19">
        <v>0</v>
      </c>
      <c r="ER30" s="19">
        <v>0</v>
      </c>
      <c r="ES30" s="19">
        <v>0</v>
      </c>
      <c r="ET30" s="19">
        <v>0</v>
      </c>
      <c r="EU30" s="19">
        <v>0</v>
      </c>
      <c r="EV30" s="19">
        <v>0</v>
      </c>
      <c r="EW30" s="19">
        <v>0</v>
      </c>
      <c r="EX30" s="19">
        <v>0</v>
      </c>
      <c r="EY30" s="19">
        <v>0</v>
      </c>
      <c r="EZ30" s="19">
        <v>5.0989823684751516E-2</v>
      </c>
      <c r="FA30" s="19">
        <v>0.10047225076447187</v>
      </c>
      <c r="FB30" s="19">
        <v>83.85235938735876</v>
      </c>
      <c r="FC30" s="19">
        <v>0</v>
      </c>
      <c r="FD30" s="19">
        <v>0</v>
      </c>
      <c r="FE30" s="19">
        <v>0</v>
      </c>
      <c r="FF30" s="19">
        <v>0</v>
      </c>
      <c r="FG30" s="19">
        <v>0</v>
      </c>
      <c r="FH30" s="19">
        <v>0</v>
      </c>
      <c r="FI30" s="19">
        <v>0</v>
      </c>
      <c r="FJ30" s="19">
        <v>0</v>
      </c>
      <c r="FK30" s="19">
        <v>0</v>
      </c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19"/>
      <c r="GL30" s="19"/>
      <c r="GM30" s="19"/>
      <c r="GN30" s="19"/>
      <c r="GO30" s="20">
        <f t="shared" si="0"/>
        <v>46772.852858721621</v>
      </c>
      <c r="GP30" s="20">
        <f>SUM(X$8:X$202)</f>
        <v>46772.852858721628</v>
      </c>
      <c r="GQ30" s="61">
        <f t="shared" si="1"/>
        <v>0</v>
      </c>
    </row>
    <row r="31" spans="1:199" x14ac:dyDescent="0.25">
      <c r="A31" s="16" t="s">
        <v>56</v>
      </c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>
        <v>0</v>
      </c>
      <c r="BM31" s="19">
        <v>0</v>
      </c>
      <c r="BN31" s="19">
        <v>0</v>
      </c>
      <c r="BO31" s="19">
        <v>0</v>
      </c>
      <c r="BP31" s="19">
        <v>0</v>
      </c>
      <c r="BQ31" s="19">
        <v>0</v>
      </c>
      <c r="BR31" s="19">
        <v>0</v>
      </c>
      <c r="BS31" s="19">
        <v>0</v>
      </c>
      <c r="BT31" s="19">
        <v>0</v>
      </c>
      <c r="BU31" s="19">
        <v>0</v>
      </c>
      <c r="BV31" s="19">
        <v>0</v>
      </c>
      <c r="BW31" s="19">
        <v>0</v>
      </c>
      <c r="BX31" s="19">
        <v>0</v>
      </c>
      <c r="BY31" s="19">
        <v>0</v>
      </c>
      <c r="BZ31" s="19">
        <v>0</v>
      </c>
      <c r="CA31" s="19">
        <v>0</v>
      </c>
      <c r="CB31" s="19">
        <v>0</v>
      </c>
      <c r="CC31" s="19">
        <v>0</v>
      </c>
      <c r="CD31" s="19">
        <v>0</v>
      </c>
      <c r="CE31" s="19">
        <v>0</v>
      </c>
      <c r="CF31" s="19">
        <v>0</v>
      </c>
      <c r="CG31" s="19">
        <v>0</v>
      </c>
      <c r="CH31" s="19">
        <v>0</v>
      </c>
      <c r="CI31" s="19">
        <v>0</v>
      </c>
      <c r="CJ31" s="19">
        <v>0</v>
      </c>
      <c r="CK31" s="19">
        <v>0</v>
      </c>
      <c r="CL31" s="19">
        <v>0</v>
      </c>
      <c r="CM31" s="19">
        <v>0</v>
      </c>
      <c r="CN31" s="19">
        <v>0</v>
      </c>
      <c r="CO31" s="19">
        <v>0</v>
      </c>
      <c r="CP31" s="19">
        <v>0</v>
      </c>
      <c r="CQ31" s="19">
        <v>0</v>
      </c>
      <c r="CR31" s="19">
        <v>0</v>
      </c>
      <c r="CS31" s="19">
        <v>0</v>
      </c>
      <c r="CT31" s="19">
        <v>0</v>
      </c>
      <c r="CU31" s="19">
        <v>0</v>
      </c>
      <c r="CV31" s="19">
        <v>0</v>
      </c>
      <c r="CW31" s="19">
        <v>0</v>
      </c>
      <c r="CX31" s="19">
        <v>0</v>
      </c>
      <c r="CY31" s="19">
        <v>0</v>
      </c>
      <c r="CZ31" s="19">
        <v>0</v>
      </c>
      <c r="DA31" s="19">
        <v>0</v>
      </c>
      <c r="DB31" s="19">
        <v>0</v>
      </c>
      <c r="DC31" s="19">
        <v>0</v>
      </c>
      <c r="DD31" s="19">
        <v>0</v>
      </c>
      <c r="DE31" s="19">
        <v>0</v>
      </c>
      <c r="DF31" s="19">
        <v>0</v>
      </c>
      <c r="DG31" s="19">
        <v>0</v>
      </c>
      <c r="DH31" s="19">
        <v>0</v>
      </c>
      <c r="DI31" s="19">
        <v>0</v>
      </c>
      <c r="DJ31" s="19">
        <v>0</v>
      </c>
      <c r="DK31" s="19">
        <v>0</v>
      </c>
      <c r="DL31" s="19">
        <v>0</v>
      </c>
      <c r="DM31" s="19">
        <v>13.467259324924154</v>
      </c>
      <c r="DN31" s="19">
        <v>0</v>
      </c>
      <c r="DO31" s="19">
        <v>0</v>
      </c>
      <c r="DP31" s="19">
        <v>278.00703697385836</v>
      </c>
      <c r="DQ31" s="19">
        <v>148781.38638164752</v>
      </c>
      <c r="DR31" s="19">
        <v>15565.106217029681</v>
      </c>
      <c r="DS31" s="19">
        <v>1.0833425932343119</v>
      </c>
      <c r="DT31" s="19">
        <v>0</v>
      </c>
      <c r="DU31" s="19">
        <v>56.236658919360785</v>
      </c>
      <c r="DV31" s="19">
        <v>0</v>
      </c>
      <c r="DW31" s="19">
        <v>0</v>
      </c>
      <c r="DX31" s="19">
        <v>0</v>
      </c>
      <c r="DY31" s="19">
        <v>0</v>
      </c>
      <c r="DZ31" s="19">
        <v>0</v>
      </c>
      <c r="EA31" s="19">
        <v>15.915757559620394</v>
      </c>
      <c r="EB31" s="19">
        <v>10.227228932499001</v>
      </c>
      <c r="EC31" s="19">
        <v>0</v>
      </c>
      <c r="ED31" s="19">
        <v>4.3576062251348837</v>
      </c>
      <c r="EE31" s="19">
        <v>0</v>
      </c>
      <c r="EF31" s="19">
        <v>0</v>
      </c>
      <c r="EG31" s="19">
        <v>0</v>
      </c>
      <c r="EH31" s="19">
        <v>0</v>
      </c>
      <c r="EI31" s="19">
        <v>0</v>
      </c>
      <c r="EJ31" s="19">
        <v>0</v>
      </c>
      <c r="EK31" s="19">
        <v>0</v>
      </c>
      <c r="EL31" s="19">
        <v>0</v>
      </c>
      <c r="EM31" s="19">
        <v>0</v>
      </c>
      <c r="EN31" s="19">
        <v>0</v>
      </c>
      <c r="EO31" s="19">
        <v>0</v>
      </c>
      <c r="EP31" s="19">
        <v>0</v>
      </c>
      <c r="EQ31" s="19">
        <v>0</v>
      </c>
      <c r="ER31" s="19">
        <v>0</v>
      </c>
      <c r="ES31" s="19">
        <v>0</v>
      </c>
      <c r="ET31" s="19">
        <v>0</v>
      </c>
      <c r="EU31" s="19">
        <v>0</v>
      </c>
      <c r="EV31" s="19">
        <v>0</v>
      </c>
      <c r="EW31" s="19">
        <v>0</v>
      </c>
      <c r="EX31" s="19">
        <v>0</v>
      </c>
      <c r="EY31" s="19">
        <v>0</v>
      </c>
      <c r="EZ31" s="19">
        <v>0.22225030270637214</v>
      </c>
      <c r="FA31" s="19">
        <v>4.8471704395271235E-3</v>
      </c>
      <c r="FB31" s="19">
        <v>576.02929629107916</v>
      </c>
      <c r="FC31" s="19">
        <v>0</v>
      </c>
      <c r="FD31" s="19">
        <v>0</v>
      </c>
      <c r="FE31" s="19">
        <v>0</v>
      </c>
      <c r="FF31" s="19">
        <v>0</v>
      </c>
      <c r="FG31" s="19">
        <v>0</v>
      </c>
      <c r="FH31" s="19">
        <v>0</v>
      </c>
      <c r="FI31" s="19">
        <v>0</v>
      </c>
      <c r="FJ31" s="19">
        <v>0</v>
      </c>
      <c r="FK31" s="19">
        <v>0</v>
      </c>
      <c r="FL31" s="19"/>
      <c r="FM31" s="19"/>
      <c r="FN31" s="19"/>
      <c r="FO31" s="19"/>
      <c r="FP31" s="19"/>
      <c r="FQ31" s="19"/>
      <c r="FR31" s="19"/>
      <c r="FS31" s="19"/>
      <c r="FT31" s="19"/>
      <c r="FU31" s="19"/>
      <c r="FV31" s="19"/>
      <c r="FW31" s="19"/>
      <c r="FX31" s="19"/>
      <c r="FY31" s="19"/>
      <c r="FZ31" s="19"/>
      <c r="GA31" s="19"/>
      <c r="GB31" s="19"/>
      <c r="GC31" s="19"/>
      <c r="GD31" s="19"/>
      <c r="GE31" s="19"/>
      <c r="GF31" s="19"/>
      <c r="GG31" s="19"/>
      <c r="GH31" s="19"/>
      <c r="GI31" s="19"/>
      <c r="GJ31" s="19"/>
      <c r="GK31" s="19"/>
      <c r="GL31" s="19"/>
      <c r="GM31" s="19"/>
      <c r="GN31" s="19"/>
      <c r="GO31" s="20">
        <f t="shared" si="0"/>
        <v>165302.04388297003</v>
      </c>
      <c r="GP31" s="20">
        <f>SUM(Y$8:Y$202)</f>
        <v>165302.04388297006</v>
      </c>
      <c r="GQ31" s="61">
        <f t="shared" si="1"/>
        <v>0</v>
      </c>
    </row>
    <row r="32" spans="1:199" x14ac:dyDescent="0.25">
      <c r="A32" s="16" t="s">
        <v>57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>
        <v>0</v>
      </c>
      <c r="BM32" s="19">
        <v>0</v>
      </c>
      <c r="BN32" s="19">
        <v>0</v>
      </c>
      <c r="BO32" s="19">
        <v>0</v>
      </c>
      <c r="BP32" s="19">
        <v>0</v>
      </c>
      <c r="BQ32" s="19">
        <v>0</v>
      </c>
      <c r="BR32" s="19">
        <v>0</v>
      </c>
      <c r="BS32" s="19">
        <v>0</v>
      </c>
      <c r="BT32" s="19">
        <v>0</v>
      </c>
      <c r="BU32" s="19">
        <v>0</v>
      </c>
      <c r="BV32" s="19">
        <v>0</v>
      </c>
      <c r="BW32" s="19">
        <v>0</v>
      </c>
      <c r="BX32" s="19">
        <v>0</v>
      </c>
      <c r="BY32" s="19">
        <v>0</v>
      </c>
      <c r="BZ32" s="19">
        <v>0</v>
      </c>
      <c r="CA32" s="19">
        <v>0</v>
      </c>
      <c r="CB32" s="19">
        <v>0</v>
      </c>
      <c r="CC32" s="19">
        <v>0</v>
      </c>
      <c r="CD32" s="19">
        <v>0</v>
      </c>
      <c r="CE32" s="19">
        <v>0</v>
      </c>
      <c r="CF32" s="19">
        <v>0</v>
      </c>
      <c r="CG32" s="19">
        <v>0</v>
      </c>
      <c r="CH32" s="19">
        <v>0</v>
      </c>
      <c r="CI32" s="19">
        <v>0</v>
      </c>
      <c r="CJ32" s="19">
        <v>0</v>
      </c>
      <c r="CK32" s="19">
        <v>0</v>
      </c>
      <c r="CL32" s="19">
        <v>0</v>
      </c>
      <c r="CM32" s="19">
        <v>0</v>
      </c>
      <c r="CN32" s="19">
        <v>0</v>
      </c>
      <c r="CO32" s="19">
        <v>0</v>
      </c>
      <c r="CP32" s="19">
        <v>0</v>
      </c>
      <c r="CQ32" s="19">
        <v>0</v>
      </c>
      <c r="CR32" s="19">
        <v>0</v>
      </c>
      <c r="CS32" s="19">
        <v>0</v>
      </c>
      <c r="CT32" s="19">
        <v>0</v>
      </c>
      <c r="CU32" s="19">
        <v>0.17908114349126128</v>
      </c>
      <c r="CV32" s="19">
        <v>0</v>
      </c>
      <c r="CW32" s="19">
        <v>0</v>
      </c>
      <c r="CX32" s="19">
        <v>577.28525059825404</v>
      </c>
      <c r="CY32" s="19">
        <v>0</v>
      </c>
      <c r="CZ32" s="19">
        <v>0</v>
      </c>
      <c r="DA32" s="19">
        <v>0</v>
      </c>
      <c r="DB32" s="19">
        <v>0</v>
      </c>
      <c r="DC32" s="19">
        <v>0</v>
      </c>
      <c r="DD32" s="19">
        <v>0</v>
      </c>
      <c r="DE32" s="19">
        <v>0</v>
      </c>
      <c r="DF32" s="19">
        <v>138.06432603000522</v>
      </c>
      <c r="DG32" s="19">
        <v>0</v>
      </c>
      <c r="DH32" s="19">
        <v>0</v>
      </c>
      <c r="DI32" s="19">
        <v>0</v>
      </c>
      <c r="DJ32" s="19">
        <v>0</v>
      </c>
      <c r="DK32" s="19">
        <v>0</v>
      </c>
      <c r="DL32" s="19">
        <v>0</v>
      </c>
      <c r="DM32" s="19">
        <v>6.3311515375698416E-2</v>
      </c>
      <c r="DN32" s="19">
        <v>0</v>
      </c>
      <c r="DO32" s="19">
        <v>0</v>
      </c>
      <c r="DP32" s="19">
        <v>244.68905797465823</v>
      </c>
      <c r="DQ32" s="19">
        <v>376.40323901248087</v>
      </c>
      <c r="DR32" s="19">
        <v>47082.357293920009</v>
      </c>
      <c r="DS32" s="19">
        <v>190.94391257222782</v>
      </c>
      <c r="DT32" s="19">
        <v>0</v>
      </c>
      <c r="DU32" s="19">
        <v>152.01366176771086</v>
      </c>
      <c r="DV32" s="19">
        <v>0</v>
      </c>
      <c r="DW32" s="19">
        <v>0</v>
      </c>
      <c r="DX32" s="19">
        <v>0</v>
      </c>
      <c r="DY32" s="19">
        <v>0</v>
      </c>
      <c r="DZ32" s="19">
        <v>0</v>
      </c>
      <c r="EA32" s="19">
        <v>0</v>
      </c>
      <c r="EB32" s="19">
        <v>0</v>
      </c>
      <c r="EC32" s="19">
        <v>0</v>
      </c>
      <c r="ED32" s="19">
        <v>0</v>
      </c>
      <c r="EE32" s="19">
        <v>0</v>
      </c>
      <c r="EF32" s="19">
        <v>0</v>
      </c>
      <c r="EG32" s="19">
        <v>0</v>
      </c>
      <c r="EH32" s="19">
        <v>0</v>
      </c>
      <c r="EI32" s="19">
        <v>0</v>
      </c>
      <c r="EJ32" s="19">
        <v>0</v>
      </c>
      <c r="EK32" s="19">
        <v>0</v>
      </c>
      <c r="EL32" s="19">
        <v>0</v>
      </c>
      <c r="EM32" s="19">
        <v>0</v>
      </c>
      <c r="EN32" s="19">
        <v>0</v>
      </c>
      <c r="EO32" s="19">
        <v>0</v>
      </c>
      <c r="EP32" s="19">
        <v>0</v>
      </c>
      <c r="EQ32" s="19">
        <v>0</v>
      </c>
      <c r="ER32" s="19">
        <v>0</v>
      </c>
      <c r="ES32" s="19">
        <v>0</v>
      </c>
      <c r="ET32" s="19">
        <v>0</v>
      </c>
      <c r="EU32" s="19">
        <v>0</v>
      </c>
      <c r="EV32" s="19">
        <v>0</v>
      </c>
      <c r="EW32" s="19">
        <v>0</v>
      </c>
      <c r="EX32" s="19">
        <v>0</v>
      </c>
      <c r="EY32" s="19">
        <v>0</v>
      </c>
      <c r="EZ32" s="19">
        <v>4.5222510982641725E-3</v>
      </c>
      <c r="FA32" s="19">
        <v>0</v>
      </c>
      <c r="FB32" s="19">
        <v>25.520284932698264</v>
      </c>
      <c r="FC32" s="19">
        <v>0</v>
      </c>
      <c r="FD32" s="19">
        <v>0</v>
      </c>
      <c r="FE32" s="19">
        <v>0</v>
      </c>
      <c r="FF32" s="19">
        <v>0</v>
      </c>
      <c r="FG32" s="19">
        <v>0</v>
      </c>
      <c r="FH32" s="19">
        <v>0</v>
      </c>
      <c r="FI32" s="19">
        <v>0</v>
      </c>
      <c r="FJ32" s="19">
        <v>0</v>
      </c>
      <c r="FK32" s="19">
        <v>0</v>
      </c>
      <c r="FL32" s="19"/>
      <c r="FM32" s="19"/>
      <c r="FN32" s="19"/>
      <c r="FO32" s="19"/>
      <c r="FP32" s="19"/>
      <c r="FQ32" s="19"/>
      <c r="FR32" s="19"/>
      <c r="FS32" s="19"/>
      <c r="FT32" s="19"/>
      <c r="FU32" s="19"/>
      <c r="FV32" s="19"/>
      <c r="FW32" s="19"/>
      <c r="FX32" s="19"/>
      <c r="FY32" s="19"/>
      <c r="FZ32" s="19"/>
      <c r="GA32" s="19"/>
      <c r="GB32" s="19"/>
      <c r="GC32" s="19"/>
      <c r="GD32" s="19"/>
      <c r="GE32" s="19"/>
      <c r="GF32" s="19"/>
      <c r="GG32" s="19"/>
      <c r="GH32" s="19"/>
      <c r="GI32" s="19"/>
      <c r="GJ32" s="19"/>
      <c r="GK32" s="19"/>
      <c r="GL32" s="19"/>
      <c r="GM32" s="19"/>
      <c r="GN32" s="19"/>
      <c r="GO32" s="20">
        <f t="shared" si="0"/>
        <v>48787.523941718006</v>
      </c>
      <c r="GP32" s="20">
        <f>SUM(Z$8:Z$202)</f>
        <v>48787.523941718006</v>
      </c>
      <c r="GQ32" s="61">
        <f t="shared" si="1"/>
        <v>0</v>
      </c>
    </row>
    <row r="33" spans="1:199" x14ac:dyDescent="0.25">
      <c r="A33" s="16" t="s">
        <v>58</v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BH33" s="19"/>
      <c r="BI33" s="19"/>
      <c r="BJ33" s="19"/>
      <c r="BK33" s="19"/>
      <c r="BL33" s="19">
        <v>0</v>
      </c>
      <c r="BM33" s="19">
        <v>0</v>
      </c>
      <c r="BN33" s="19">
        <v>0</v>
      </c>
      <c r="BO33" s="19">
        <v>0</v>
      </c>
      <c r="BP33" s="19">
        <v>0</v>
      </c>
      <c r="BQ33" s="19">
        <v>0</v>
      </c>
      <c r="BR33" s="19">
        <v>0</v>
      </c>
      <c r="BS33" s="19">
        <v>0</v>
      </c>
      <c r="BT33" s="19">
        <v>0</v>
      </c>
      <c r="BU33" s="19">
        <v>0</v>
      </c>
      <c r="BV33" s="19">
        <v>0</v>
      </c>
      <c r="BW33" s="19">
        <v>0</v>
      </c>
      <c r="BX33" s="19">
        <v>0</v>
      </c>
      <c r="BY33" s="19">
        <v>0</v>
      </c>
      <c r="BZ33" s="19">
        <v>0</v>
      </c>
      <c r="CA33" s="19">
        <v>0</v>
      </c>
      <c r="CB33" s="19">
        <v>0</v>
      </c>
      <c r="CC33" s="19">
        <v>0</v>
      </c>
      <c r="CD33" s="19">
        <v>0</v>
      </c>
      <c r="CE33" s="19">
        <v>0</v>
      </c>
      <c r="CF33" s="19">
        <v>0</v>
      </c>
      <c r="CG33" s="19">
        <v>0</v>
      </c>
      <c r="CH33" s="19">
        <v>0</v>
      </c>
      <c r="CI33" s="19">
        <v>0</v>
      </c>
      <c r="CJ33" s="19">
        <v>0</v>
      </c>
      <c r="CK33" s="19">
        <v>0</v>
      </c>
      <c r="CL33" s="19">
        <v>0</v>
      </c>
      <c r="CM33" s="19">
        <v>18.099768496655354</v>
      </c>
      <c r="CN33" s="19">
        <v>0</v>
      </c>
      <c r="CO33" s="19">
        <v>0</v>
      </c>
      <c r="CP33" s="19">
        <v>0</v>
      </c>
      <c r="CQ33" s="19">
        <v>0</v>
      </c>
      <c r="CR33" s="19">
        <v>0</v>
      </c>
      <c r="CS33" s="19">
        <v>0</v>
      </c>
      <c r="CT33" s="19">
        <v>16.85242368056397</v>
      </c>
      <c r="CU33" s="19">
        <v>2203.7132991016206</v>
      </c>
      <c r="CV33" s="19">
        <v>0</v>
      </c>
      <c r="CW33" s="19">
        <v>0</v>
      </c>
      <c r="CX33" s="19">
        <v>0</v>
      </c>
      <c r="CY33" s="19">
        <v>0</v>
      </c>
      <c r="CZ33" s="19">
        <v>0</v>
      </c>
      <c r="DA33" s="19">
        <v>0</v>
      </c>
      <c r="DB33" s="19">
        <v>32.286758401165045</v>
      </c>
      <c r="DC33" s="19">
        <v>0</v>
      </c>
      <c r="DD33" s="19">
        <v>0</v>
      </c>
      <c r="DE33" s="19">
        <v>50.792768281885309</v>
      </c>
      <c r="DF33" s="19">
        <v>1092.2744600503679</v>
      </c>
      <c r="DG33" s="19">
        <v>0</v>
      </c>
      <c r="DH33" s="19">
        <v>0</v>
      </c>
      <c r="DI33" s="19">
        <v>0</v>
      </c>
      <c r="DJ33" s="19">
        <v>0</v>
      </c>
      <c r="DK33" s="19">
        <v>0</v>
      </c>
      <c r="DL33" s="19">
        <v>2.9604887033420031</v>
      </c>
      <c r="DM33" s="19">
        <v>61.860490602680038</v>
      </c>
      <c r="DN33" s="19">
        <v>0</v>
      </c>
      <c r="DO33" s="19">
        <v>1306.5144406823808</v>
      </c>
      <c r="DP33" s="19">
        <v>9.9751175882361824</v>
      </c>
      <c r="DQ33" s="19">
        <v>1625.47939123781</v>
      </c>
      <c r="DR33" s="19">
        <v>1.7851835361387516</v>
      </c>
      <c r="DS33" s="19">
        <v>29912.885397978189</v>
      </c>
      <c r="DT33" s="19">
        <v>5104.5555048966862</v>
      </c>
      <c r="DU33" s="19">
        <v>41016.970744825107</v>
      </c>
      <c r="DV33" s="19">
        <v>0</v>
      </c>
      <c r="DW33" s="19">
        <v>229.92998259831137</v>
      </c>
      <c r="DX33" s="19">
        <v>666.8074677383496</v>
      </c>
      <c r="DY33" s="19">
        <v>24.014015101282094</v>
      </c>
      <c r="DZ33" s="19">
        <v>65.721103435725709</v>
      </c>
      <c r="EA33" s="19">
        <v>9629.8592103808824</v>
      </c>
      <c r="EB33" s="19">
        <v>20.291212400336967</v>
      </c>
      <c r="EC33" s="19">
        <v>0</v>
      </c>
      <c r="ED33" s="19">
        <v>38.857994183194137</v>
      </c>
      <c r="EE33" s="19">
        <v>0</v>
      </c>
      <c r="EF33" s="19">
        <v>7.0565831019676875</v>
      </c>
      <c r="EG33" s="19">
        <v>741.83111093904881</v>
      </c>
      <c r="EH33" s="19">
        <v>0</v>
      </c>
      <c r="EI33" s="19">
        <v>55.927317241170833</v>
      </c>
      <c r="EJ33" s="19">
        <v>0</v>
      </c>
      <c r="EK33" s="19">
        <v>214.30656625125587</v>
      </c>
      <c r="EL33" s="19">
        <v>0</v>
      </c>
      <c r="EM33" s="19">
        <v>0</v>
      </c>
      <c r="EN33" s="19">
        <v>0</v>
      </c>
      <c r="EO33" s="19">
        <v>0</v>
      </c>
      <c r="EP33" s="19">
        <v>0</v>
      </c>
      <c r="EQ33" s="19">
        <v>0</v>
      </c>
      <c r="ER33" s="19">
        <v>0</v>
      </c>
      <c r="ES33" s="19">
        <v>0</v>
      </c>
      <c r="ET33" s="19">
        <v>0</v>
      </c>
      <c r="EU33" s="19">
        <v>0</v>
      </c>
      <c r="EV33" s="19">
        <v>0</v>
      </c>
      <c r="EW33" s="19">
        <v>0</v>
      </c>
      <c r="EX33" s="19">
        <v>0</v>
      </c>
      <c r="EY33" s="19">
        <v>0</v>
      </c>
      <c r="EZ33" s="19">
        <v>0.72714740375267162</v>
      </c>
      <c r="FA33" s="19">
        <v>2.6748456533742999</v>
      </c>
      <c r="FB33" s="19">
        <v>40.103306484474516</v>
      </c>
      <c r="FC33" s="19">
        <v>0</v>
      </c>
      <c r="FD33" s="19">
        <v>0</v>
      </c>
      <c r="FE33" s="19">
        <v>0</v>
      </c>
      <c r="FF33" s="19">
        <v>0</v>
      </c>
      <c r="FG33" s="19">
        <v>0</v>
      </c>
      <c r="FH33" s="19">
        <v>0</v>
      </c>
      <c r="FI33" s="19">
        <v>0</v>
      </c>
      <c r="FJ33" s="19">
        <v>0</v>
      </c>
      <c r="FK33" s="19">
        <v>0</v>
      </c>
      <c r="FL33" s="19"/>
      <c r="FM33" s="19"/>
      <c r="FN33" s="19"/>
      <c r="FO33" s="19"/>
      <c r="FP33" s="19"/>
      <c r="FQ33" s="19"/>
      <c r="FR33" s="19"/>
      <c r="FS33" s="19"/>
      <c r="FT33" s="19"/>
      <c r="FU33" s="19"/>
      <c r="FV33" s="19"/>
      <c r="FW33" s="19"/>
      <c r="FX33" s="19"/>
      <c r="FY33" s="19"/>
      <c r="FZ33" s="19"/>
      <c r="GA33" s="19"/>
      <c r="GB33" s="19"/>
      <c r="GC33" s="19"/>
      <c r="GD33" s="19"/>
      <c r="GE33" s="19"/>
      <c r="GF33" s="19"/>
      <c r="GG33" s="19"/>
      <c r="GH33" s="19"/>
      <c r="GI33" s="19"/>
      <c r="GJ33" s="19"/>
      <c r="GK33" s="19"/>
      <c r="GL33" s="19"/>
      <c r="GM33" s="19"/>
      <c r="GN33" s="19"/>
      <c r="GO33" s="20">
        <f t="shared" si="0"/>
        <v>94195.114100975989</v>
      </c>
      <c r="GP33" s="20">
        <f>SUM(AA$8:AA$202)</f>
        <v>94195.114100975974</v>
      </c>
      <c r="GQ33" s="61">
        <f t="shared" si="1"/>
        <v>0</v>
      </c>
    </row>
    <row r="34" spans="1:199" x14ac:dyDescent="0.25">
      <c r="A34" s="16" t="s">
        <v>59</v>
      </c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BH34" s="19"/>
      <c r="BI34" s="19"/>
      <c r="BJ34" s="19"/>
      <c r="BK34" s="19"/>
      <c r="BL34" s="19">
        <v>0</v>
      </c>
      <c r="BM34" s="19">
        <v>0</v>
      </c>
      <c r="BN34" s="19">
        <v>0</v>
      </c>
      <c r="BO34" s="19">
        <v>0</v>
      </c>
      <c r="BP34" s="19">
        <v>0</v>
      </c>
      <c r="BQ34" s="19">
        <v>0</v>
      </c>
      <c r="BR34" s="19">
        <v>0</v>
      </c>
      <c r="BS34" s="19">
        <v>0</v>
      </c>
      <c r="BT34" s="19">
        <v>0</v>
      </c>
      <c r="BU34" s="19">
        <v>0</v>
      </c>
      <c r="BV34" s="19">
        <v>0</v>
      </c>
      <c r="BW34" s="19">
        <v>0</v>
      </c>
      <c r="BX34" s="19">
        <v>0</v>
      </c>
      <c r="BY34" s="19">
        <v>23.921092335622106</v>
      </c>
      <c r="BZ34" s="19">
        <v>0</v>
      </c>
      <c r="CA34" s="19">
        <v>0</v>
      </c>
      <c r="CB34" s="19">
        <v>0</v>
      </c>
      <c r="CC34" s="19">
        <v>0</v>
      </c>
      <c r="CD34" s="19">
        <v>0</v>
      </c>
      <c r="CE34" s="19">
        <v>0</v>
      </c>
      <c r="CF34" s="19">
        <v>0</v>
      </c>
      <c r="CG34" s="19">
        <v>0</v>
      </c>
      <c r="CH34" s="19">
        <v>0</v>
      </c>
      <c r="CI34" s="19">
        <v>0</v>
      </c>
      <c r="CJ34" s="19">
        <v>0</v>
      </c>
      <c r="CK34" s="19">
        <v>0</v>
      </c>
      <c r="CL34" s="19">
        <v>0</v>
      </c>
      <c r="CM34" s="19">
        <v>0</v>
      </c>
      <c r="CN34" s="19">
        <v>0</v>
      </c>
      <c r="CO34" s="19">
        <v>0</v>
      </c>
      <c r="CP34" s="19">
        <v>0</v>
      </c>
      <c r="CQ34" s="19">
        <v>0</v>
      </c>
      <c r="CR34" s="19">
        <v>0</v>
      </c>
      <c r="CS34" s="19">
        <v>0</v>
      </c>
      <c r="CT34" s="19">
        <v>0</v>
      </c>
      <c r="CU34" s="19">
        <v>0</v>
      </c>
      <c r="CV34" s="19">
        <v>0</v>
      </c>
      <c r="CW34" s="19">
        <v>0</v>
      </c>
      <c r="CX34" s="19">
        <v>0</v>
      </c>
      <c r="CY34" s="19">
        <v>0</v>
      </c>
      <c r="CZ34" s="19">
        <v>0</v>
      </c>
      <c r="DA34" s="19">
        <v>0</v>
      </c>
      <c r="DB34" s="19">
        <v>0</v>
      </c>
      <c r="DC34" s="19">
        <v>348.49133624550927</v>
      </c>
      <c r="DD34" s="19">
        <v>0</v>
      </c>
      <c r="DE34" s="19">
        <v>1.0160971511799071</v>
      </c>
      <c r="DF34" s="19">
        <v>15.118057639365528</v>
      </c>
      <c r="DG34" s="19">
        <v>0</v>
      </c>
      <c r="DH34" s="19">
        <v>0</v>
      </c>
      <c r="DI34" s="19">
        <v>0</v>
      </c>
      <c r="DJ34" s="19">
        <v>0</v>
      </c>
      <c r="DK34" s="19">
        <v>0</v>
      </c>
      <c r="DL34" s="19">
        <v>0</v>
      </c>
      <c r="DM34" s="19">
        <v>2.5291339986745505</v>
      </c>
      <c r="DN34" s="19">
        <v>0</v>
      </c>
      <c r="DO34" s="19">
        <v>34.775496225332681</v>
      </c>
      <c r="DP34" s="19">
        <v>0</v>
      </c>
      <c r="DQ34" s="19">
        <v>0.79628170070156545</v>
      </c>
      <c r="DR34" s="19">
        <v>13.101552673984767</v>
      </c>
      <c r="DS34" s="19">
        <v>194.50883234622933</v>
      </c>
      <c r="DT34" s="19">
        <v>9.6602962513632402</v>
      </c>
      <c r="DU34" s="19">
        <v>689.61219249965177</v>
      </c>
      <c r="DV34" s="19">
        <v>120.7916067673646</v>
      </c>
      <c r="DW34" s="19">
        <v>9861.583211338113</v>
      </c>
      <c r="DX34" s="19">
        <v>3036.0187195136177</v>
      </c>
      <c r="DY34" s="19">
        <v>4863.4406738848611</v>
      </c>
      <c r="DZ34" s="19">
        <v>15335.502913592449</v>
      </c>
      <c r="EA34" s="19">
        <v>40500.308818310514</v>
      </c>
      <c r="EB34" s="19">
        <v>5997.408746195707</v>
      </c>
      <c r="EC34" s="19">
        <v>8354.6154268331375</v>
      </c>
      <c r="ED34" s="19">
        <v>210.74175276255988</v>
      </c>
      <c r="EE34" s="19">
        <v>226.89053391738665</v>
      </c>
      <c r="EF34" s="19">
        <v>73.742874877112229</v>
      </c>
      <c r="EG34" s="19">
        <v>1717.4185241093883</v>
      </c>
      <c r="EH34" s="19">
        <v>154.33419660509009</v>
      </c>
      <c r="EI34" s="19">
        <v>0</v>
      </c>
      <c r="EJ34" s="19">
        <v>2281.1702317840191</v>
      </c>
      <c r="EK34" s="19">
        <v>0</v>
      </c>
      <c r="EL34" s="19">
        <v>0</v>
      </c>
      <c r="EM34" s="19">
        <v>0</v>
      </c>
      <c r="EN34" s="19">
        <v>0</v>
      </c>
      <c r="EO34" s="19">
        <v>0</v>
      </c>
      <c r="EP34" s="19">
        <v>0</v>
      </c>
      <c r="EQ34" s="19">
        <v>0</v>
      </c>
      <c r="ER34" s="19">
        <v>0</v>
      </c>
      <c r="ES34" s="19">
        <v>0</v>
      </c>
      <c r="ET34" s="19">
        <v>0</v>
      </c>
      <c r="EU34" s="19">
        <v>0</v>
      </c>
      <c r="EV34" s="19">
        <v>0</v>
      </c>
      <c r="EW34" s="19">
        <v>0</v>
      </c>
      <c r="EX34" s="19">
        <v>0</v>
      </c>
      <c r="EY34" s="19">
        <v>0</v>
      </c>
      <c r="EZ34" s="19">
        <v>0.19394496498823977</v>
      </c>
      <c r="FA34" s="19">
        <v>1.9875312547394626</v>
      </c>
      <c r="FB34" s="19">
        <v>2129.1208885037763</v>
      </c>
      <c r="FC34" s="19">
        <v>0</v>
      </c>
      <c r="FD34" s="19">
        <v>63.09775453786019</v>
      </c>
      <c r="FE34" s="19">
        <v>0</v>
      </c>
      <c r="FF34" s="19">
        <v>126.19550907572038</v>
      </c>
      <c r="FG34" s="19">
        <v>0</v>
      </c>
      <c r="FH34" s="19">
        <v>0</v>
      </c>
      <c r="FI34" s="19">
        <v>0</v>
      </c>
      <c r="FJ34" s="19">
        <v>0</v>
      </c>
      <c r="FK34" s="19">
        <v>21.032584845953387</v>
      </c>
      <c r="FL34" s="19"/>
      <c r="FM34" s="19"/>
      <c r="FN34" s="19"/>
      <c r="FO34" s="19"/>
      <c r="FP34" s="19"/>
      <c r="FQ34" s="19"/>
      <c r="FR34" s="19"/>
      <c r="FS34" s="19"/>
      <c r="FT34" s="19"/>
      <c r="FU34" s="19"/>
      <c r="FV34" s="19"/>
      <c r="FW34" s="19"/>
      <c r="FX34" s="19"/>
      <c r="FY34" s="19"/>
      <c r="FZ34" s="19"/>
      <c r="GA34" s="19"/>
      <c r="GB34" s="19"/>
      <c r="GC34" s="19"/>
      <c r="GD34" s="19"/>
      <c r="GE34" s="19"/>
      <c r="GF34" s="19"/>
      <c r="GG34" s="19"/>
      <c r="GH34" s="19"/>
      <c r="GI34" s="19"/>
      <c r="GJ34" s="19"/>
      <c r="GK34" s="19"/>
      <c r="GL34" s="19"/>
      <c r="GM34" s="19"/>
      <c r="GN34" s="19"/>
      <c r="GO34" s="20">
        <f t="shared" si="0"/>
        <v>96409.12681274199</v>
      </c>
      <c r="GP34" s="20">
        <f>SUM(AB$8:AB$202)</f>
        <v>96409.126812741975</v>
      </c>
      <c r="GQ34" s="61">
        <f t="shared" si="1"/>
        <v>0</v>
      </c>
    </row>
    <row r="35" spans="1:199" x14ac:dyDescent="0.25">
      <c r="A35" s="16" t="s">
        <v>60</v>
      </c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BH35" s="19"/>
      <c r="BI35" s="19"/>
      <c r="BJ35" s="19"/>
      <c r="BK35" s="19"/>
      <c r="BL35" s="19">
        <v>0</v>
      </c>
      <c r="BM35" s="19">
        <v>0</v>
      </c>
      <c r="BN35" s="19">
        <v>0</v>
      </c>
      <c r="BO35" s="19">
        <v>0</v>
      </c>
      <c r="BP35" s="19">
        <v>0</v>
      </c>
      <c r="BQ35" s="19">
        <v>0</v>
      </c>
      <c r="BR35" s="19">
        <v>0</v>
      </c>
      <c r="BS35" s="19">
        <v>0</v>
      </c>
      <c r="BT35" s="19">
        <v>0</v>
      </c>
      <c r="BU35" s="19">
        <v>0</v>
      </c>
      <c r="BV35" s="19">
        <v>0</v>
      </c>
      <c r="BW35" s="19">
        <v>0</v>
      </c>
      <c r="BX35" s="19">
        <v>0</v>
      </c>
      <c r="BY35" s="19">
        <v>0</v>
      </c>
      <c r="BZ35" s="19">
        <v>0</v>
      </c>
      <c r="CA35" s="19">
        <v>0</v>
      </c>
      <c r="CB35" s="19">
        <v>0</v>
      </c>
      <c r="CC35" s="19">
        <v>0</v>
      </c>
      <c r="CD35" s="19">
        <v>0</v>
      </c>
      <c r="CE35" s="19">
        <v>0</v>
      </c>
      <c r="CF35" s="19">
        <v>0</v>
      </c>
      <c r="CG35" s="19">
        <v>0</v>
      </c>
      <c r="CH35" s="19">
        <v>0</v>
      </c>
      <c r="CI35" s="19">
        <v>0</v>
      </c>
      <c r="CJ35" s="19">
        <v>0</v>
      </c>
      <c r="CK35" s="19">
        <v>0</v>
      </c>
      <c r="CL35" s="19">
        <v>0</v>
      </c>
      <c r="CM35" s="19">
        <v>0</v>
      </c>
      <c r="CN35" s="19">
        <v>0</v>
      </c>
      <c r="CO35" s="19">
        <v>0</v>
      </c>
      <c r="CP35" s="19">
        <v>0</v>
      </c>
      <c r="CQ35" s="19">
        <v>0</v>
      </c>
      <c r="CR35" s="19">
        <v>0</v>
      </c>
      <c r="CS35" s="19">
        <v>0</v>
      </c>
      <c r="CT35" s="19">
        <v>0</v>
      </c>
      <c r="CU35" s="19">
        <v>0</v>
      </c>
      <c r="CV35" s="19">
        <v>0</v>
      </c>
      <c r="CW35" s="19">
        <v>0</v>
      </c>
      <c r="CX35" s="19">
        <v>0</v>
      </c>
      <c r="CY35" s="19">
        <v>0</v>
      </c>
      <c r="CZ35" s="19">
        <v>0</v>
      </c>
      <c r="DA35" s="19">
        <v>0</v>
      </c>
      <c r="DB35" s="19">
        <v>0</v>
      </c>
      <c r="DC35" s="19">
        <v>0</v>
      </c>
      <c r="DD35" s="19">
        <v>0</v>
      </c>
      <c r="DE35" s="19">
        <v>0</v>
      </c>
      <c r="DF35" s="19">
        <v>39.245975314306904</v>
      </c>
      <c r="DG35" s="19">
        <v>54.291877076116542</v>
      </c>
      <c r="DH35" s="19">
        <v>0</v>
      </c>
      <c r="DI35" s="19">
        <v>0</v>
      </c>
      <c r="DJ35" s="19">
        <v>0</v>
      </c>
      <c r="DK35" s="19">
        <v>0</v>
      </c>
      <c r="DL35" s="19">
        <v>0</v>
      </c>
      <c r="DM35" s="19">
        <v>0</v>
      </c>
      <c r="DN35" s="19">
        <v>0</v>
      </c>
      <c r="DO35" s="19">
        <v>37.193832059430136</v>
      </c>
      <c r="DP35" s="19">
        <v>0</v>
      </c>
      <c r="DQ35" s="19">
        <v>53.67862174282422</v>
      </c>
      <c r="DR35" s="19">
        <v>0</v>
      </c>
      <c r="DS35" s="19">
        <v>6.3566274152727598</v>
      </c>
      <c r="DT35" s="19">
        <v>0</v>
      </c>
      <c r="DU35" s="19">
        <v>63.904317689595459</v>
      </c>
      <c r="DV35" s="19">
        <v>0</v>
      </c>
      <c r="DW35" s="19">
        <v>1.0554573588244909</v>
      </c>
      <c r="DX35" s="19">
        <v>0.13076462852692805</v>
      </c>
      <c r="DY35" s="19">
        <v>0.26286358999800846</v>
      </c>
      <c r="DZ35" s="19">
        <v>347.23496071455435</v>
      </c>
      <c r="EA35" s="19">
        <v>71.251878823454135</v>
      </c>
      <c r="EB35" s="19">
        <v>322.1636190416163</v>
      </c>
      <c r="EC35" s="19">
        <v>0</v>
      </c>
      <c r="ED35" s="19">
        <v>44457.906126180635</v>
      </c>
      <c r="EE35" s="19">
        <v>4264.2986346963307</v>
      </c>
      <c r="EF35" s="19">
        <v>102.21650276552566</v>
      </c>
      <c r="EG35" s="19">
        <v>4.9890708781855517</v>
      </c>
      <c r="EH35" s="19">
        <v>0</v>
      </c>
      <c r="EI35" s="19">
        <v>126.78164468863334</v>
      </c>
      <c r="EJ35" s="19">
        <v>0</v>
      </c>
      <c r="EK35" s="19">
        <v>0</v>
      </c>
      <c r="EL35" s="19">
        <v>0</v>
      </c>
      <c r="EM35" s="19">
        <v>0</v>
      </c>
      <c r="EN35" s="19">
        <v>0</v>
      </c>
      <c r="EO35" s="19">
        <v>0</v>
      </c>
      <c r="EP35" s="19">
        <v>0</v>
      </c>
      <c r="EQ35" s="19">
        <v>0</v>
      </c>
      <c r="ER35" s="19">
        <v>0</v>
      </c>
      <c r="ES35" s="19">
        <v>0</v>
      </c>
      <c r="ET35" s="19">
        <v>0</v>
      </c>
      <c r="EU35" s="19">
        <v>0</v>
      </c>
      <c r="EV35" s="19">
        <v>0</v>
      </c>
      <c r="EW35" s="19">
        <v>0</v>
      </c>
      <c r="EX35" s="19">
        <v>0</v>
      </c>
      <c r="EY35" s="19">
        <v>0</v>
      </c>
      <c r="EZ35" s="19">
        <v>3.3234902693003415E-2</v>
      </c>
      <c r="FA35" s="19">
        <v>9.3819411064041246E-3</v>
      </c>
      <c r="FB35" s="19">
        <v>226.03681684934512</v>
      </c>
      <c r="FC35" s="19">
        <v>0</v>
      </c>
      <c r="FD35" s="19">
        <v>0</v>
      </c>
      <c r="FE35" s="19">
        <v>0</v>
      </c>
      <c r="FF35" s="19">
        <v>0</v>
      </c>
      <c r="FG35" s="19">
        <v>0</v>
      </c>
      <c r="FH35" s="19">
        <v>0</v>
      </c>
      <c r="FI35" s="19">
        <v>0</v>
      </c>
      <c r="FJ35" s="19">
        <v>0</v>
      </c>
      <c r="FK35" s="19">
        <v>0</v>
      </c>
      <c r="FL35" s="19"/>
      <c r="FM35" s="19"/>
      <c r="FN35" s="19"/>
      <c r="FO35" s="19"/>
      <c r="FP35" s="19"/>
      <c r="FQ35" s="19"/>
      <c r="FR35" s="19"/>
      <c r="FS35" s="19"/>
      <c r="FT35" s="19"/>
      <c r="FU35" s="19"/>
      <c r="FV35" s="19"/>
      <c r="FW35" s="19"/>
      <c r="FX35" s="19"/>
      <c r="FY35" s="19"/>
      <c r="FZ35" s="19"/>
      <c r="GA35" s="19"/>
      <c r="GB35" s="19"/>
      <c r="GC35" s="19"/>
      <c r="GD35" s="19"/>
      <c r="GE35" s="19"/>
      <c r="GF35" s="19"/>
      <c r="GG35" s="19"/>
      <c r="GH35" s="19"/>
      <c r="GI35" s="19"/>
      <c r="GJ35" s="19"/>
      <c r="GK35" s="19"/>
      <c r="GL35" s="19"/>
      <c r="GM35" s="19"/>
      <c r="GN35" s="19"/>
      <c r="GO35" s="20">
        <f t="shared" si="0"/>
        <v>50179.042208356972</v>
      </c>
      <c r="GP35" s="20">
        <f>SUM(AC$8:AC$202)</f>
        <v>50179.042208356972</v>
      </c>
      <c r="GQ35" s="61">
        <f t="shared" si="1"/>
        <v>0</v>
      </c>
    </row>
    <row r="36" spans="1:199" x14ac:dyDescent="0.25">
      <c r="A36" s="16" t="s">
        <v>61</v>
      </c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>
        <v>0</v>
      </c>
      <c r="BM36" s="19">
        <v>0</v>
      </c>
      <c r="BN36" s="19">
        <v>0</v>
      </c>
      <c r="BO36" s="19">
        <v>0</v>
      </c>
      <c r="BP36" s="19">
        <v>0</v>
      </c>
      <c r="BQ36" s="19">
        <v>0</v>
      </c>
      <c r="BR36" s="19">
        <v>0</v>
      </c>
      <c r="BS36" s="19">
        <v>0</v>
      </c>
      <c r="BT36" s="19">
        <v>0</v>
      </c>
      <c r="BU36" s="19">
        <v>0</v>
      </c>
      <c r="BV36" s="19">
        <v>0</v>
      </c>
      <c r="BW36" s="19">
        <v>0</v>
      </c>
      <c r="BX36" s="19">
        <v>0</v>
      </c>
      <c r="BY36" s="19">
        <v>0</v>
      </c>
      <c r="BZ36" s="19">
        <v>0</v>
      </c>
      <c r="CA36" s="19">
        <v>0</v>
      </c>
      <c r="CB36" s="19">
        <v>0</v>
      </c>
      <c r="CC36" s="19">
        <v>0</v>
      </c>
      <c r="CD36" s="19">
        <v>0</v>
      </c>
      <c r="CE36" s="19">
        <v>0</v>
      </c>
      <c r="CF36" s="19">
        <v>0</v>
      </c>
      <c r="CG36" s="19">
        <v>0</v>
      </c>
      <c r="CH36" s="19">
        <v>0</v>
      </c>
      <c r="CI36" s="19">
        <v>0</v>
      </c>
      <c r="CJ36" s="19">
        <v>0</v>
      </c>
      <c r="CK36" s="19">
        <v>0</v>
      </c>
      <c r="CL36" s="19">
        <v>0</v>
      </c>
      <c r="CM36" s="19">
        <v>0</v>
      </c>
      <c r="CN36" s="19">
        <v>0</v>
      </c>
      <c r="CO36" s="19">
        <v>0</v>
      </c>
      <c r="CP36" s="19">
        <v>0</v>
      </c>
      <c r="CQ36" s="19">
        <v>0</v>
      </c>
      <c r="CR36" s="19">
        <v>0</v>
      </c>
      <c r="CS36" s="19">
        <v>0</v>
      </c>
      <c r="CT36" s="19">
        <v>0</v>
      </c>
      <c r="CU36" s="19">
        <v>0</v>
      </c>
      <c r="CV36" s="19">
        <v>0</v>
      </c>
      <c r="CW36" s="19">
        <v>0</v>
      </c>
      <c r="CX36" s="19">
        <v>0</v>
      </c>
      <c r="CY36" s="19">
        <v>0</v>
      </c>
      <c r="CZ36" s="19">
        <v>0</v>
      </c>
      <c r="DA36" s="19">
        <v>0</v>
      </c>
      <c r="DB36" s="19">
        <v>0</v>
      </c>
      <c r="DC36" s="19">
        <v>0</v>
      </c>
      <c r="DD36" s="19">
        <v>0</v>
      </c>
      <c r="DE36" s="19">
        <v>0</v>
      </c>
      <c r="DF36" s="19">
        <v>0</v>
      </c>
      <c r="DG36" s="19">
        <v>0</v>
      </c>
      <c r="DH36" s="19">
        <v>0</v>
      </c>
      <c r="DI36" s="19">
        <v>0</v>
      </c>
      <c r="DJ36" s="19">
        <v>0</v>
      </c>
      <c r="DK36" s="19">
        <v>0</v>
      </c>
      <c r="DL36" s="19">
        <v>0</v>
      </c>
      <c r="DM36" s="19">
        <v>0</v>
      </c>
      <c r="DN36" s="19">
        <v>0</v>
      </c>
      <c r="DO36" s="19">
        <v>0</v>
      </c>
      <c r="DP36" s="19">
        <v>0</v>
      </c>
      <c r="DQ36" s="19">
        <v>0</v>
      </c>
      <c r="DR36" s="19">
        <v>0</v>
      </c>
      <c r="DS36" s="19">
        <v>0</v>
      </c>
      <c r="DT36" s="19">
        <v>0</v>
      </c>
      <c r="DU36" s="19">
        <v>0</v>
      </c>
      <c r="DV36" s="19">
        <v>0</v>
      </c>
      <c r="DW36" s="19">
        <v>0</v>
      </c>
      <c r="DX36" s="19">
        <v>0</v>
      </c>
      <c r="DY36" s="19">
        <v>0</v>
      </c>
      <c r="DZ36" s="19">
        <v>0</v>
      </c>
      <c r="EA36" s="19">
        <v>0</v>
      </c>
      <c r="EB36" s="19">
        <v>0</v>
      </c>
      <c r="EC36" s="19">
        <v>0</v>
      </c>
      <c r="ED36" s="19">
        <v>151.38719159764494</v>
      </c>
      <c r="EE36" s="19">
        <v>13541.282192244329</v>
      </c>
      <c r="EF36" s="19">
        <v>7.5864111275045243</v>
      </c>
      <c r="EG36" s="19">
        <v>0</v>
      </c>
      <c r="EH36" s="19">
        <v>0</v>
      </c>
      <c r="EI36" s="19">
        <v>147.7412318432053</v>
      </c>
      <c r="EJ36" s="19">
        <v>0</v>
      </c>
      <c r="EK36" s="19">
        <v>0</v>
      </c>
      <c r="EL36" s="19">
        <v>0</v>
      </c>
      <c r="EM36" s="19">
        <v>0</v>
      </c>
      <c r="EN36" s="19">
        <v>0</v>
      </c>
      <c r="EO36" s="19">
        <v>0</v>
      </c>
      <c r="EP36" s="19">
        <v>0</v>
      </c>
      <c r="EQ36" s="19">
        <v>0</v>
      </c>
      <c r="ER36" s="19">
        <v>0</v>
      </c>
      <c r="ES36" s="19">
        <v>0</v>
      </c>
      <c r="ET36" s="19">
        <v>0</v>
      </c>
      <c r="EU36" s="19">
        <v>0</v>
      </c>
      <c r="EV36" s="19">
        <v>0</v>
      </c>
      <c r="EW36" s="19">
        <v>0</v>
      </c>
      <c r="EX36" s="19">
        <v>0</v>
      </c>
      <c r="EY36" s="19">
        <v>0</v>
      </c>
      <c r="EZ36" s="19">
        <v>4.1612396489610799E-3</v>
      </c>
      <c r="FA36" s="19">
        <v>0</v>
      </c>
      <c r="FB36" s="19">
        <v>207.80803669626053</v>
      </c>
      <c r="FC36" s="19">
        <v>0</v>
      </c>
      <c r="FD36" s="19">
        <v>0</v>
      </c>
      <c r="FE36" s="19">
        <v>0</v>
      </c>
      <c r="FF36" s="19">
        <v>0</v>
      </c>
      <c r="FG36" s="19">
        <v>0</v>
      </c>
      <c r="FH36" s="19">
        <v>0</v>
      </c>
      <c r="FI36" s="19">
        <v>0</v>
      </c>
      <c r="FJ36" s="19">
        <v>0</v>
      </c>
      <c r="FK36" s="19">
        <v>0</v>
      </c>
      <c r="FL36" s="19"/>
      <c r="FM36" s="19"/>
      <c r="FN36" s="19"/>
      <c r="FO36" s="19"/>
      <c r="FP36" s="19"/>
      <c r="FQ36" s="19"/>
      <c r="FR36" s="19"/>
      <c r="FS36" s="19"/>
      <c r="FT36" s="19"/>
      <c r="FU36" s="19"/>
      <c r="FV36" s="19"/>
      <c r="FW36" s="19"/>
      <c r="FX36" s="19"/>
      <c r="FY36" s="19"/>
      <c r="FZ36" s="19"/>
      <c r="GA36" s="19"/>
      <c r="GB36" s="19"/>
      <c r="GC36" s="19"/>
      <c r="GD36" s="19"/>
      <c r="GE36" s="19"/>
      <c r="GF36" s="19"/>
      <c r="GG36" s="19"/>
      <c r="GH36" s="19"/>
      <c r="GI36" s="19"/>
      <c r="GJ36" s="19"/>
      <c r="GK36" s="19"/>
      <c r="GL36" s="19"/>
      <c r="GM36" s="19"/>
      <c r="GN36" s="19"/>
      <c r="GO36" s="20">
        <f t="shared" si="0"/>
        <v>14055.809224748593</v>
      </c>
      <c r="GP36" s="20">
        <f>SUM(AD$8:AD$202)</f>
        <v>14055.809224748598</v>
      </c>
      <c r="GQ36" s="61">
        <f t="shared" si="1"/>
        <v>0</v>
      </c>
    </row>
    <row r="37" spans="1:199" x14ac:dyDescent="0.25">
      <c r="A37" s="16" t="s">
        <v>62</v>
      </c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BH37" s="19"/>
      <c r="BI37" s="19"/>
      <c r="BJ37" s="19"/>
      <c r="BK37" s="19"/>
      <c r="BL37" s="19">
        <v>0</v>
      </c>
      <c r="BM37" s="19">
        <v>0</v>
      </c>
      <c r="BN37" s="19">
        <v>0</v>
      </c>
      <c r="BO37" s="19">
        <v>0</v>
      </c>
      <c r="BP37" s="19">
        <v>0</v>
      </c>
      <c r="BQ37" s="19">
        <v>0</v>
      </c>
      <c r="BR37" s="19">
        <v>0</v>
      </c>
      <c r="BS37" s="19">
        <v>0</v>
      </c>
      <c r="BT37" s="19">
        <v>0</v>
      </c>
      <c r="BU37" s="19">
        <v>0</v>
      </c>
      <c r="BV37" s="19">
        <v>0</v>
      </c>
      <c r="BW37" s="19">
        <v>0</v>
      </c>
      <c r="BX37" s="19">
        <v>0</v>
      </c>
      <c r="BY37" s="19">
        <v>0</v>
      </c>
      <c r="BZ37" s="19">
        <v>0</v>
      </c>
      <c r="CA37" s="19">
        <v>0</v>
      </c>
      <c r="CB37" s="19">
        <v>0</v>
      </c>
      <c r="CC37" s="19">
        <v>0</v>
      </c>
      <c r="CD37" s="19">
        <v>0</v>
      </c>
      <c r="CE37" s="19">
        <v>0</v>
      </c>
      <c r="CF37" s="19">
        <v>0</v>
      </c>
      <c r="CG37" s="19">
        <v>0</v>
      </c>
      <c r="CH37" s="19">
        <v>0</v>
      </c>
      <c r="CI37" s="19">
        <v>0</v>
      </c>
      <c r="CJ37" s="19">
        <v>0</v>
      </c>
      <c r="CK37" s="19">
        <v>0</v>
      </c>
      <c r="CL37" s="19">
        <v>0</v>
      </c>
      <c r="CM37" s="19">
        <v>0</v>
      </c>
      <c r="CN37" s="19">
        <v>0</v>
      </c>
      <c r="CO37" s="19">
        <v>0</v>
      </c>
      <c r="CP37" s="19">
        <v>0</v>
      </c>
      <c r="CQ37" s="19">
        <v>0</v>
      </c>
      <c r="CR37" s="19">
        <v>0</v>
      </c>
      <c r="CS37" s="19">
        <v>201.7673054731583</v>
      </c>
      <c r="CT37" s="19">
        <v>0</v>
      </c>
      <c r="CU37" s="19">
        <v>0</v>
      </c>
      <c r="CV37" s="19">
        <v>0</v>
      </c>
      <c r="CW37" s="19">
        <v>0</v>
      </c>
      <c r="CX37" s="19">
        <v>0</v>
      </c>
      <c r="CY37" s="19">
        <v>0</v>
      </c>
      <c r="CZ37" s="19">
        <v>0</v>
      </c>
      <c r="DA37" s="19">
        <v>65.859703962135143</v>
      </c>
      <c r="DB37" s="19">
        <v>0.92543246607633056</v>
      </c>
      <c r="DC37" s="19">
        <v>51.310408783961527</v>
      </c>
      <c r="DD37" s="19">
        <v>0</v>
      </c>
      <c r="DE37" s="19">
        <v>0</v>
      </c>
      <c r="DF37" s="19">
        <v>1.0837490621391552</v>
      </c>
      <c r="DG37" s="19">
        <v>0</v>
      </c>
      <c r="DH37" s="19">
        <v>0</v>
      </c>
      <c r="DI37" s="19">
        <v>0</v>
      </c>
      <c r="DJ37" s="19">
        <v>0</v>
      </c>
      <c r="DK37" s="19">
        <v>0</v>
      </c>
      <c r="DL37" s="19">
        <v>0</v>
      </c>
      <c r="DM37" s="19">
        <v>0</v>
      </c>
      <c r="DN37" s="19">
        <v>0</v>
      </c>
      <c r="DO37" s="19">
        <v>0</v>
      </c>
      <c r="DP37" s="19">
        <v>0</v>
      </c>
      <c r="DQ37" s="19">
        <v>0</v>
      </c>
      <c r="DR37" s="19">
        <v>0</v>
      </c>
      <c r="DS37" s="19">
        <v>0</v>
      </c>
      <c r="DT37" s="19">
        <v>0</v>
      </c>
      <c r="DU37" s="19">
        <v>0</v>
      </c>
      <c r="DV37" s="19">
        <v>0</v>
      </c>
      <c r="DW37" s="19">
        <v>0</v>
      </c>
      <c r="DX37" s="19">
        <v>0</v>
      </c>
      <c r="DY37" s="19">
        <v>0</v>
      </c>
      <c r="DZ37" s="19">
        <v>39.76390396254849</v>
      </c>
      <c r="EA37" s="19">
        <v>5.3021667263222412</v>
      </c>
      <c r="EB37" s="19">
        <v>0</v>
      </c>
      <c r="EC37" s="19">
        <v>0</v>
      </c>
      <c r="ED37" s="19">
        <v>9.1918409529700665E-2</v>
      </c>
      <c r="EE37" s="19">
        <v>103.42663352205712</v>
      </c>
      <c r="EF37" s="19">
        <v>8749.9044224738827</v>
      </c>
      <c r="EG37" s="19">
        <v>0</v>
      </c>
      <c r="EH37" s="19">
        <v>0</v>
      </c>
      <c r="EI37" s="19">
        <v>0</v>
      </c>
      <c r="EJ37" s="19">
        <v>0</v>
      </c>
      <c r="EK37" s="19">
        <v>28.28973647464441</v>
      </c>
      <c r="EL37" s="19">
        <v>0</v>
      </c>
      <c r="EM37" s="19">
        <v>0</v>
      </c>
      <c r="EN37" s="19">
        <v>0</v>
      </c>
      <c r="EO37" s="19">
        <v>0</v>
      </c>
      <c r="EP37" s="19">
        <v>0</v>
      </c>
      <c r="EQ37" s="19">
        <v>0</v>
      </c>
      <c r="ER37" s="19">
        <v>0</v>
      </c>
      <c r="ES37" s="19">
        <v>0</v>
      </c>
      <c r="ET37" s="19">
        <v>0</v>
      </c>
      <c r="EU37" s="19">
        <v>0</v>
      </c>
      <c r="EV37" s="19">
        <v>0</v>
      </c>
      <c r="EW37" s="19">
        <v>0</v>
      </c>
      <c r="EX37" s="19">
        <v>0</v>
      </c>
      <c r="EY37" s="19">
        <v>0</v>
      </c>
      <c r="EZ37" s="19">
        <v>2.6765070538860899E-2</v>
      </c>
      <c r="FA37" s="19">
        <v>4.5375380090714422E-2</v>
      </c>
      <c r="FB37" s="19">
        <v>262.49433213917501</v>
      </c>
      <c r="FC37" s="19">
        <v>0</v>
      </c>
      <c r="FD37" s="19">
        <v>21.360663767097147</v>
      </c>
      <c r="FE37" s="19">
        <v>0</v>
      </c>
      <c r="FF37" s="19">
        <v>42.721327534194295</v>
      </c>
      <c r="FG37" s="19">
        <v>0</v>
      </c>
      <c r="FH37" s="19">
        <v>0</v>
      </c>
      <c r="FI37" s="19">
        <v>0</v>
      </c>
      <c r="FJ37" s="19">
        <v>0</v>
      </c>
      <c r="FK37" s="19">
        <v>7.1202212556990485</v>
      </c>
      <c r="FL37" s="19"/>
      <c r="FM37" s="19"/>
      <c r="FN37" s="19"/>
      <c r="FO37" s="19"/>
      <c r="FP37" s="19"/>
      <c r="FQ37" s="19"/>
      <c r="FR37" s="19"/>
      <c r="FS37" s="19"/>
      <c r="FT37" s="19"/>
      <c r="FU37" s="19"/>
      <c r="FV37" s="19"/>
      <c r="FW37" s="19"/>
      <c r="FX37" s="19"/>
      <c r="FY37" s="19"/>
      <c r="FZ37" s="19"/>
      <c r="GA37" s="19"/>
      <c r="GB37" s="19"/>
      <c r="GC37" s="19"/>
      <c r="GD37" s="19"/>
      <c r="GE37" s="19"/>
      <c r="GF37" s="19"/>
      <c r="GG37" s="19"/>
      <c r="GH37" s="19"/>
      <c r="GI37" s="19"/>
      <c r="GJ37" s="19"/>
      <c r="GK37" s="19"/>
      <c r="GL37" s="19"/>
      <c r="GM37" s="19"/>
      <c r="GN37" s="19"/>
      <c r="GO37" s="20">
        <f t="shared" si="0"/>
        <v>9581.4940664632486</v>
      </c>
      <c r="GP37" s="20">
        <f>SUM(AE$8:AE$202)</f>
        <v>9581.4940664632504</v>
      </c>
      <c r="GQ37" s="61">
        <f t="shared" si="1"/>
        <v>0</v>
      </c>
    </row>
    <row r="38" spans="1:199" x14ac:dyDescent="0.25">
      <c r="A38" s="16" t="s">
        <v>63</v>
      </c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>
        <v>0</v>
      </c>
      <c r="BM38" s="19">
        <v>0</v>
      </c>
      <c r="BN38" s="19">
        <v>0</v>
      </c>
      <c r="BO38" s="19">
        <v>0</v>
      </c>
      <c r="BP38" s="19">
        <v>0</v>
      </c>
      <c r="BQ38" s="19">
        <v>0</v>
      </c>
      <c r="BR38" s="19">
        <v>0</v>
      </c>
      <c r="BS38" s="19">
        <v>0</v>
      </c>
      <c r="BT38" s="19">
        <v>0</v>
      </c>
      <c r="BU38" s="19">
        <v>0</v>
      </c>
      <c r="BV38" s="19">
        <v>0</v>
      </c>
      <c r="BW38" s="19">
        <v>0</v>
      </c>
      <c r="BX38" s="19">
        <v>0</v>
      </c>
      <c r="BY38" s="19">
        <v>0</v>
      </c>
      <c r="BZ38" s="19">
        <v>0</v>
      </c>
      <c r="CA38" s="19">
        <v>0</v>
      </c>
      <c r="CB38" s="19">
        <v>0</v>
      </c>
      <c r="CC38" s="19">
        <v>0</v>
      </c>
      <c r="CD38" s="19">
        <v>0</v>
      </c>
      <c r="CE38" s="19">
        <v>0</v>
      </c>
      <c r="CF38" s="19">
        <v>0</v>
      </c>
      <c r="CG38" s="19">
        <v>0</v>
      </c>
      <c r="CH38" s="19">
        <v>0</v>
      </c>
      <c r="CI38" s="19">
        <v>0</v>
      </c>
      <c r="CJ38" s="19">
        <v>0</v>
      </c>
      <c r="CK38" s="19">
        <v>0</v>
      </c>
      <c r="CL38" s="19">
        <v>0</v>
      </c>
      <c r="CM38" s="19">
        <v>1160.9278813506337</v>
      </c>
      <c r="CN38" s="19">
        <v>0.51535969315391883</v>
      </c>
      <c r="CO38" s="19">
        <v>0</v>
      </c>
      <c r="CP38" s="19">
        <v>0</v>
      </c>
      <c r="CQ38" s="19">
        <v>0</v>
      </c>
      <c r="CR38" s="19">
        <v>0</v>
      </c>
      <c r="CS38" s="19">
        <v>0</v>
      </c>
      <c r="CT38" s="19">
        <v>0</v>
      </c>
      <c r="CU38" s="19">
        <v>0</v>
      </c>
      <c r="CV38" s="19">
        <v>0</v>
      </c>
      <c r="CW38" s="19">
        <v>0</v>
      </c>
      <c r="CX38" s="19">
        <v>979.48146861039925</v>
      </c>
      <c r="CY38" s="19">
        <v>0</v>
      </c>
      <c r="CZ38" s="19">
        <v>801.39559697414211</v>
      </c>
      <c r="DA38" s="19">
        <v>0</v>
      </c>
      <c r="DB38" s="19">
        <v>0</v>
      </c>
      <c r="DC38" s="19">
        <v>57.639910532313323</v>
      </c>
      <c r="DD38" s="19">
        <v>0</v>
      </c>
      <c r="DE38" s="19">
        <v>0</v>
      </c>
      <c r="DF38" s="19">
        <v>22.839726265247069</v>
      </c>
      <c r="DG38" s="19">
        <v>66.644374184956348</v>
      </c>
      <c r="DH38" s="19">
        <v>0</v>
      </c>
      <c r="DI38" s="19">
        <v>0</v>
      </c>
      <c r="DJ38" s="19">
        <v>0</v>
      </c>
      <c r="DK38" s="19">
        <v>0</v>
      </c>
      <c r="DL38" s="19">
        <v>0</v>
      </c>
      <c r="DM38" s="19">
        <v>0</v>
      </c>
      <c r="DN38" s="19">
        <v>0</v>
      </c>
      <c r="DO38" s="19">
        <v>0</v>
      </c>
      <c r="DP38" s="19">
        <v>0</v>
      </c>
      <c r="DQ38" s="19">
        <v>0</v>
      </c>
      <c r="DR38" s="19">
        <v>0</v>
      </c>
      <c r="DS38" s="19">
        <v>2.3467387792923082</v>
      </c>
      <c r="DT38" s="19">
        <v>0</v>
      </c>
      <c r="DU38" s="19">
        <v>277.23810922970927</v>
      </c>
      <c r="DV38" s="19">
        <v>1050.0260737722938</v>
      </c>
      <c r="DW38" s="19">
        <v>19.538766330537147</v>
      </c>
      <c r="DX38" s="19">
        <v>118.80399419098197</v>
      </c>
      <c r="DY38" s="19">
        <v>0</v>
      </c>
      <c r="DZ38" s="19">
        <v>444.38956659217541</v>
      </c>
      <c r="EA38" s="19">
        <v>161.53304335528932</v>
      </c>
      <c r="EB38" s="19">
        <v>0</v>
      </c>
      <c r="EC38" s="19">
        <v>0</v>
      </c>
      <c r="ED38" s="19">
        <v>125.59983871804488</v>
      </c>
      <c r="EE38" s="19">
        <v>0</v>
      </c>
      <c r="EF38" s="19">
        <v>2.8758235155903278</v>
      </c>
      <c r="EG38" s="19">
        <v>181491.24295687152</v>
      </c>
      <c r="EH38" s="19">
        <v>4.8408583771711884</v>
      </c>
      <c r="EI38" s="19">
        <v>16.803037817838252</v>
      </c>
      <c r="EJ38" s="19">
        <v>0</v>
      </c>
      <c r="EK38" s="19">
        <v>0</v>
      </c>
      <c r="EL38" s="19">
        <v>0</v>
      </c>
      <c r="EM38" s="19">
        <v>0</v>
      </c>
      <c r="EN38" s="19">
        <v>0</v>
      </c>
      <c r="EO38" s="19">
        <v>0</v>
      </c>
      <c r="EP38" s="19">
        <v>0</v>
      </c>
      <c r="EQ38" s="19">
        <v>0</v>
      </c>
      <c r="ER38" s="19">
        <v>0</v>
      </c>
      <c r="ES38" s="19">
        <v>0</v>
      </c>
      <c r="ET38" s="19">
        <v>0</v>
      </c>
      <c r="EU38" s="19">
        <v>0</v>
      </c>
      <c r="EV38" s="19">
        <v>0</v>
      </c>
      <c r="EW38" s="19">
        <v>0</v>
      </c>
      <c r="EX38" s="19">
        <v>0</v>
      </c>
      <c r="EY38" s="19">
        <v>0</v>
      </c>
      <c r="EZ38" s="19">
        <v>6.2330531061788458E-2</v>
      </c>
      <c r="FA38" s="19">
        <v>0.27485612352395905</v>
      </c>
      <c r="FB38" s="19">
        <v>710.92224711182257</v>
      </c>
      <c r="FC38" s="19">
        <v>0</v>
      </c>
      <c r="FD38" s="19">
        <v>0</v>
      </c>
      <c r="FE38" s="19">
        <v>0</v>
      </c>
      <c r="FF38" s="19">
        <v>0</v>
      </c>
      <c r="FG38" s="19">
        <v>0</v>
      </c>
      <c r="FH38" s="19">
        <v>0</v>
      </c>
      <c r="FI38" s="19">
        <v>0</v>
      </c>
      <c r="FJ38" s="19">
        <v>0</v>
      </c>
      <c r="FK38" s="19">
        <v>0</v>
      </c>
      <c r="FL38" s="19"/>
      <c r="FM38" s="19"/>
      <c r="FN38" s="19"/>
      <c r="FO38" s="19"/>
      <c r="FP38" s="19"/>
      <c r="FQ38" s="19"/>
      <c r="FR38" s="19"/>
      <c r="FS38" s="19"/>
      <c r="FT38" s="19"/>
      <c r="FU38" s="19"/>
      <c r="FV38" s="19"/>
      <c r="FW38" s="19"/>
      <c r="FX38" s="19"/>
      <c r="FY38" s="19"/>
      <c r="FZ38" s="19"/>
      <c r="GA38" s="19"/>
      <c r="GB38" s="19"/>
      <c r="GC38" s="19"/>
      <c r="GD38" s="19"/>
      <c r="GE38" s="19"/>
      <c r="GF38" s="19"/>
      <c r="GG38" s="19"/>
      <c r="GH38" s="19"/>
      <c r="GI38" s="19"/>
      <c r="GJ38" s="19"/>
      <c r="GK38" s="19"/>
      <c r="GL38" s="19"/>
      <c r="GM38" s="19"/>
      <c r="GN38" s="19"/>
      <c r="GO38" s="20">
        <f t="shared" si="0"/>
        <v>187515.94255892772</v>
      </c>
      <c r="GP38" s="20">
        <f>SUM(AF$8:AF$202)</f>
        <v>187515.94255892772</v>
      </c>
      <c r="GQ38" s="61">
        <f t="shared" si="1"/>
        <v>0</v>
      </c>
    </row>
    <row r="39" spans="1:199" x14ac:dyDescent="0.25">
      <c r="A39" s="16" t="s">
        <v>64</v>
      </c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>
        <v>0</v>
      </c>
      <c r="BM39" s="19">
        <v>0</v>
      </c>
      <c r="BN39" s="19">
        <v>0</v>
      </c>
      <c r="BO39" s="19">
        <v>0</v>
      </c>
      <c r="BP39" s="19">
        <v>0</v>
      </c>
      <c r="BQ39" s="19">
        <v>0</v>
      </c>
      <c r="BR39" s="19">
        <v>0</v>
      </c>
      <c r="BS39" s="19">
        <v>0</v>
      </c>
      <c r="BT39" s="19">
        <v>0</v>
      </c>
      <c r="BU39" s="19">
        <v>0</v>
      </c>
      <c r="BV39" s="19">
        <v>0</v>
      </c>
      <c r="BW39" s="19">
        <v>0</v>
      </c>
      <c r="BX39" s="19">
        <v>0</v>
      </c>
      <c r="BY39" s="19">
        <v>0</v>
      </c>
      <c r="BZ39" s="19">
        <v>0</v>
      </c>
      <c r="CA39" s="19">
        <v>0</v>
      </c>
      <c r="CB39" s="19">
        <v>0</v>
      </c>
      <c r="CC39" s="19">
        <v>0</v>
      </c>
      <c r="CD39" s="19">
        <v>0</v>
      </c>
      <c r="CE39" s="19">
        <v>0</v>
      </c>
      <c r="CF39" s="19">
        <v>0</v>
      </c>
      <c r="CG39" s="19">
        <v>0</v>
      </c>
      <c r="CH39" s="19">
        <v>0</v>
      </c>
      <c r="CI39" s="19">
        <v>0</v>
      </c>
      <c r="CJ39" s="19">
        <v>0</v>
      </c>
      <c r="CK39" s="19">
        <v>0</v>
      </c>
      <c r="CL39" s="19">
        <v>0</v>
      </c>
      <c r="CM39" s="19">
        <v>0</v>
      </c>
      <c r="CN39" s="19">
        <v>0</v>
      </c>
      <c r="CO39" s="19">
        <v>0</v>
      </c>
      <c r="CP39" s="19">
        <v>0</v>
      </c>
      <c r="CQ39" s="19">
        <v>0</v>
      </c>
      <c r="CR39" s="19">
        <v>0</v>
      </c>
      <c r="CS39" s="19">
        <v>0</v>
      </c>
      <c r="CT39" s="19">
        <v>0</v>
      </c>
      <c r="CU39" s="19">
        <v>0</v>
      </c>
      <c r="CV39" s="19">
        <v>0</v>
      </c>
      <c r="CW39" s="19">
        <v>0</v>
      </c>
      <c r="CX39" s="19">
        <v>0</v>
      </c>
      <c r="CY39" s="19">
        <v>0</v>
      </c>
      <c r="CZ39" s="19">
        <v>0</v>
      </c>
      <c r="DA39" s="19">
        <v>0</v>
      </c>
      <c r="DB39" s="19">
        <v>0</v>
      </c>
      <c r="DC39" s="19">
        <v>0</v>
      </c>
      <c r="DD39" s="19">
        <v>0</v>
      </c>
      <c r="DE39" s="19">
        <v>0</v>
      </c>
      <c r="DF39" s="19">
        <v>0</v>
      </c>
      <c r="DG39" s="19">
        <v>0</v>
      </c>
      <c r="DH39" s="19">
        <v>0</v>
      </c>
      <c r="DI39" s="19">
        <v>0</v>
      </c>
      <c r="DJ39" s="19">
        <v>0</v>
      </c>
      <c r="DK39" s="19">
        <v>0</v>
      </c>
      <c r="DL39" s="19">
        <v>0</v>
      </c>
      <c r="DM39" s="19">
        <v>58.528159756979043</v>
      </c>
      <c r="DN39" s="19">
        <v>0</v>
      </c>
      <c r="DO39" s="19">
        <v>1.0205257099292158</v>
      </c>
      <c r="DP39" s="19">
        <v>0</v>
      </c>
      <c r="DQ39" s="19">
        <v>0</v>
      </c>
      <c r="DR39" s="19">
        <v>0</v>
      </c>
      <c r="DS39" s="19">
        <v>0</v>
      </c>
      <c r="DT39" s="19">
        <v>0</v>
      </c>
      <c r="DU39" s="19">
        <v>0</v>
      </c>
      <c r="DV39" s="19">
        <v>1285.6194987065751</v>
      </c>
      <c r="DW39" s="19">
        <v>0</v>
      </c>
      <c r="DX39" s="19">
        <v>0</v>
      </c>
      <c r="DY39" s="19">
        <v>2.0904967520234008</v>
      </c>
      <c r="DZ39" s="19">
        <v>0</v>
      </c>
      <c r="EA39" s="19">
        <v>157.3448793234335</v>
      </c>
      <c r="EB39" s="19">
        <v>0</v>
      </c>
      <c r="EC39" s="19">
        <v>0</v>
      </c>
      <c r="ED39" s="19">
        <v>0</v>
      </c>
      <c r="EE39" s="19">
        <v>0</v>
      </c>
      <c r="EF39" s="19">
        <v>0</v>
      </c>
      <c r="EG39" s="19">
        <v>477.65890176442832</v>
      </c>
      <c r="EH39" s="19">
        <v>4103.2062437592103</v>
      </c>
      <c r="EI39" s="19">
        <v>2401.011409208927</v>
      </c>
      <c r="EJ39" s="19">
        <v>9372.803976194642</v>
      </c>
      <c r="EK39" s="19">
        <v>620.400799609248</v>
      </c>
      <c r="EL39" s="19">
        <v>0</v>
      </c>
      <c r="EM39" s="19">
        <v>0</v>
      </c>
      <c r="EN39" s="19">
        <v>0</v>
      </c>
      <c r="EO39" s="19">
        <v>0</v>
      </c>
      <c r="EP39" s="19">
        <v>0</v>
      </c>
      <c r="EQ39" s="19">
        <v>0</v>
      </c>
      <c r="ER39" s="19">
        <v>0</v>
      </c>
      <c r="ES39" s="19">
        <v>0</v>
      </c>
      <c r="ET39" s="19">
        <v>0</v>
      </c>
      <c r="EU39" s="19">
        <v>0</v>
      </c>
      <c r="EV39" s="19">
        <v>0</v>
      </c>
      <c r="EW39" s="19">
        <v>0</v>
      </c>
      <c r="EX39" s="19">
        <v>0</v>
      </c>
      <c r="EY39" s="19">
        <v>0</v>
      </c>
      <c r="EZ39" s="19">
        <v>0.30381015277298629</v>
      </c>
      <c r="FA39" s="19">
        <v>1.3224769307670529E-2</v>
      </c>
      <c r="FB39" s="19">
        <v>123.95567329415218</v>
      </c>
      <c r="FC39" s="19">
        <v>0</v>
      </c>
      <c r="FD39" s="19">
        <v>0</v>
      </c>
      <c r="FE39" s="19">
        <v>0</v>
      </c>
      <c r="FF39" s="19">
        <v>0</v>
      </c>
      <c r="FG39" s="19">
        <v>0</v>
      </c>
      <c r="FH39" s="19">
        <v>0</v>
      </c>
      <c r="FI39" s="19">
        <v>0</v>
      </c>
      <c r="FJ39" s="19">
        <v>0</v>
      </c>
      <c r="FK39" s="19">
        <v>0</v>
      </c>
      <c r="FL39" s="19"/>
      <c r="FM39" s="19"/>
      <c r="FN39" s="19"/>
      <c r="FO39" s="19"/>
      <c r="FP39" s="19"/>
      <c r="FQ39" s="19"/>
      <c r="FR39" s="19"/>
      <c r="FS39" s="19"/>
      <c r="FT39" s="19"/>
      <c r="FU39" s="19"/>
      <c r="FV39" s="19"/>
      <c r="FW39" s="19"/>
      <c r="FX39" s="19"/>
      <c r="FY39" s="19"/>
      <c r="FZ39" s="19"/>
      <c r="GA39" s="19"/>
      <c r="GB39" s="19"/>
      <c r="GC39" s="19"/>
      <c r="GD39" s="19"/>
      <c r="GE39" s="19"/>
      <c r="GF39" s="19"/>
      <c r="GG39" s="19"/>
      <c r="GH39" s="19"/>
      <c r="GI39" s="19"/>
      <c r="GJ39" s="19"/>
      <c r="GK39" s="19"/>
      <c r="GL39" s="19"/>
      <c r="GM39" s="19"/>
      <c r="GN39" s="19"/>
      <c r="GO39" s="20">
        <f t="shared" si="0"/>
        <v>18603.957599001631</v>
      </c>
      <c r="GP39" s="20">
        <f>SUM(AG$8:AG$202)</f>
        <v>18603.957599001631</v>
      </c>
      <c r="GQ39" s="61">
        <f t="shared" si="1"/>
        <v>0</v>
      </c>
    </row>
    <row r="40" spans="1:199" x14ac:dyDescent="0.25">
      <c r="A40" s="16" t="s">
        <v>65</v>
      </c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BH40" s="19"/>
      <c r="BI40" s="19"/>
      <c r="BJ40" s="19"/>
      <c r="BK40" s="19"/>
      <c r="BL40" s="19">
        <v>0</v>
      </c>
      <c r="BM40" s="19">
        <v>0</v>
      </c>
      <c r="BN40" s="19">
        <v>0</v>
      </c>
      <c r="BO40" s="19">
        <v>0</v>
      </c>
      <c r="BP40" s="19">
        <v>0</v>
      </c>
      <c r="BQ40" s="19">
        <v>0</v>
      </c>
      <c r="BR40" s="19">
        <v>0</v>
      </c>
      <c r="BS40" s="19">
        <v>0</v>
      </c>
      <c r="BT40" s="19">
        <v>0</v>
      </c>
      <c r="BU40" s="19">
        <v>0</v>
      </c>
      <c r="BV40" s="19">
        <v>0</v>
      </c>
      <c r="BW40" s="19">
        <v>0</v>
      </c>
      <c r="BX40" s="19">
        <v>0</v>
      </c>
      <c r="BY40" s="19">
        <v>0</v>
      </c>
      <c r="BZ40" s="19">
        <v>0</v>
      </c>
      <c r="CA40" s="19">
        <v>0</v>
      </c>
      <c r="CB40" s="19">
        <v>0</v>
      </c>
      <c r="CC40" s="19">
        <v>0</v>
      </c>
      <c r="CD40" s="19">
        <v>0</v>
      </c>
      <c r="CE40" s="19">
        <v>0</v>
      </c>
      <c r="CF40" s="19">
        <v>0</v>
      </c>
      <c r="CG40" s="19">
        <v>0</v>
      </c>
      <c r="CH40" s="19">
        <v>0</v>
      </c>
      <c r="CI40" s="19">
        <v>0</v>
      </c>
      <c r="CJ40" s="19">
        <v>0</v>
      </c>
      <c r="CK40" s="19">
        <v>0</v>
      </c>
      <c r="CL40" s="19">
        <v>0</v>
      </c>
      <c r="CM40" s="19">
        <v>17.635878340241828</v>
      </c>
      <c r="CN40" s="19">
        <v>0</v>
      </c>
      <c r="CO40" s="19">
        <v>0</v>
      </c>
      <c r="CP40" s="19">
        <v>0</v>
      </c>
      <c r="CQ40" s="19">
        <v>0</v>
      </c>
      <c r="CR40" s="19">
        <v>0</v>
      </c>
      <c r="CS40" s="19">
        <v>0</v>
      </c>
      <c r="CT40" s="19">
        <v>436.42366983527381</v>
      </c>
      <c r="CU40" s="19">
        <v>0</v>
      </c>
      <c r="CV40" s="19">
        <v>0</v>
      </c>
      <c r="CW40" s="19">
        <v>0</v>
      </c>
      <c r="CX40" s="19">
        <v>0</v>
      </c>
      <c r="CY40" s="19">
        <v>0</v>
      </c>
      <c r="CZ40" s="19">
        <v>0</v>
      </c>
      <c r="DA40" s="19">
        <v>0</v>
      </c>
      <c r="DB40" s="19">
        <v>0</v>
      </c>
      <c r="DC40" s="19">
        <v>0</v>
      </c>
      <c r="DD40" s="19">
        <v>0</v>
      </c>
      <c r="DE40" s="19">
        <v>0</v>
      </c>
      <c r="DF40" s="19">
        <v>130.08431344684021</v>
      </c>
      <c r="DG40" s="19">
        <v>0</v>
      </c>
      <c r="DH40" s="19">
        <v>0</v>
      </c>
      <c r="DI40" s="19">
        <v>0</v>
      </c>
      <c r="DJ40" s="19">
        <v>0</v>
      </c>
      <c r="DK40" s="19">
        <v>0</v>
      </c>
      <c r="DL40" s="19">
        <v>0</v>
      </c>
      <c r="DM40" s="19">
        <v>19968.100836995032</v>
      </c>
      <c r="DN40" s="19">
        <v>0</v>
      </c>
      <c r="DO40" s="19">
        <v>16.511331744899348</v>
      </c>
      <c r="DP40" s="19">
        <v>0</v>
      </c>
      <c r="DQ40" s="19">
        <v>0</v>
      </c>
      <c r="DR40" s="19">
        <v>0</v>
      </c>
      <c r="DS40" s="19">
        <v>13.652244644563673</v>
      </c>
      <c r="DT40" s="19">
        <v>0</v>
      </c>
      <c r="DU40" s="19">
        <v>3.9919329325441506</v>
      </c>
      <c r="DV40" s="19">
        <v>0</v>
      </c>
      <c r="DW40" s="19">
        <v>0</v>
      </c>
      <c r="DX40" s="19">
        <v>0</v>
      </c>
      <c r="DY40" s="19">
        <v>0</v>
      </c>
      <c r="DZ40" s="19">
        <v>0</v>
      </c>
      <c r="EA40" s="19">
        <v>0</v>
      </c>
      <c r="EB40" s="19">
        <v>19.710687556740869</v>
      </c>
      <c r="EC40" s="19">
        <v>6.3530658209200555</v>
      </c>
      <c r="ED40" s="19">
        <v>0</v>
      </c>
      <c r="EE40" s="19">
        <v>0</v>
      </c>
      <c r="EF40" s="19">
        <v>8.5108674060790559</v>
      </c>
      <c r="EG40" s="19">
        <v>0</v>
      </c>
      <c r="EH40" s="19">
        <v>0</v>
      </c>
      <c r="EI40" s="19">
        <v>0</v>
      </c>
      <c r="EJ40" s="19">
        <v>0</v>
      </c>
      <c r="EK40" s="19">
        <v>0</v>
      </c>
      <c r="EL40" s="19">
        <v>0</v>
      </c>
      <c r="EM40" s="19">
        <v>0</v>
      </c>
      <c r="EN40" s="19">
        <v>0</v>
      </c>
      <c r="EO40" s="19">
        <v>0</v>
      </c>
      <c r="EP40" s="19">
        <v>0</v>
      </c>
      <c r="EQ40" s="19">
        <v>0</v>
      </c>
      <c r="ER40" s="19">
        <v>0</v>
      </c>
      <c r="ES40" s="19">
        <v>0</v>
      </c>
      <c r="ET40" s="19">
        <v>0</v>
      </c>
      <c r="EU40" s="19">
        <v>0</v>
      </c>
      <c r="EV40" s="19">
        <v>0</v>
      </c>
      <c r="EW40" s="19">
        <v>0</v>
      </c>
      <c r="EX40" s="19">
        <v>0</v>
      </c>
      <c r="EY40" s="19">
        <v>0</v>
      </c>
      <c r="EZ40" s="19">
        <v>2.0748092164990387E-3</v>
      </c>
      <c r="FA40" s="19">
        <v>2.4897710597988461E-2</v>
      </c>
      <c r="FB40" s="19">
        <v>76.560855744188771</v>
      </c>
      <c r="FC40" s="19">
        <v>0</v>
      </c>
      <c r="FD40" s="19">
        <v>0</v>
      </c>
      <c r="FE40" s="19">
        <v>0</v>
      </c>
      <c r="FF40" s="19">
        <v>0</v>
      </c>
      <c r="FG40" s="19">
        <v>0</v>
      </c>
      <c r="FH40" s="19">
        <v>0</v>
      </c>
      <c r="FI40" s="19">
        <v>0</v>
      </c>
      <c r="FJ40" s="19">
        <v>0</v>
      </c>
      <c r="FK40" s="19">
        <v>0</v>
      </c>
      <c r="FL40" s="19"/>
      <c r="FM40" s="19"/>
      <c r="FN40" s="19"/>
      <c r="FO40" s="19"/>
      <c r="FP40" s="19"/>
      <c r="FQ40" s="19"/>
      <c r="FR40" s="19"/>
      <c r="FS40" s="19"/>
      <c r="FT40" s="19"/>
      <c r="FU40" s="19"/>
      <c r="FV40" s="19"/>
      <c r="FW40" s="19"/>
      <c r="FX40" s="19"/>
      <c r="FY40" s="19"/>
      <c r="FZ40" s="19"/>
      <c r="GA40" s="19"/>
      <c r="GB40" s="19"/>
      <c r="GC40" s="19"/>
      <c r="GD40" s="19"/>
      <c r="GE40" s="19"/>
      <c r="GF40" s="19"/>
      <c r="GG40" s="19"/>
      <c r="GH40" s="19"/>
      <c r="GI40" s="19"/>
      <c r="GJ40" s="19"/>
      <c r="GK40" s="19"/>
      <c r="GL40" s="19"/>
      <c r="GM40" s="19"/>
      <c r="GN40" s="19"/>
      <c r="GO40" s="20">
        <f t="shared" si="0"/>
        <v>20697.562656987142</v>
      </c>
      <c r="GP40" s="20">
        <f>SUM(AH$8:AH$202)</f>
        <v>20697.562656987142</v>
      </c>
      <c r="GQ40" s="61">
        <f t="shared" si="1"/>
        <v>0</v>
      </c>
    </row>
    <row r="41" spans="1:199" x14ac:dyDescent="0.25">
      <c r="A41" s="16" t="s">
        <v>66</v>
      </c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BH41" s="19"/>
      <c r="BI41" s="19"/>
      <c r="BJ41" s="19"/>
      <c r="BK41" s="19"/>
      <c r="BL41" s="19">
        <v>0</v>
      </c>
      <c r="BM41" s="19">
        <v>0</v>
      </c>
      <c r="BN41" s="19">
        <v>0</v>
      </c>
      <c r="BO41" s="19">
        <v>0</v>
      </c>
      <c r="BP41" s="19">
        <v>0</v>
      </c>
      <c r="BQ41" s="19">
        <v>0</v>
      </c>
      <c r="BR41" s="19">
        <v>0</v>
      </c>
      <c r="BS41" s="19">
        <v>0</v>
      </c>
      <c r="BT41" s="19">
        <v>0</v>
      </c>
      <c r="BU41" s="19">
        <v>4075.3429629628408</v>
      </c>
      <c r="BV41" s="19">
        <v>1674.0923185069053</v>
      </c>
      <c r="BW41" s="19">
        <v>890.82101514731141</v>
      </c>
      <c r="BX41" s="19">
        <v>1042.7474846961284</v>
      </c>
      <c r="BY41" s="19">
        <v>0</v>
      </c>
      <c r="BZ41" s="19">
        <v>0</v>
      </c>
      <c r="CA41" s="19">
        <v>0</v>
      </c>
      <c r="CB41" s="19">
        <v>0</v>
      </c>
      <c r="CC41" s="19">
        <v>8.2506022244838925E-2</v>
      </c>
      <c r="CD41" s="19">
        <v>3529.0497722150185</v>
      </c>
      <c r="CE41" s="19">
        <v>0</v>
      </c>
      <c r="CF41" s="19">
        <v>2.2309888020974136E-2</v>
      </c>
      <c r="CG41" s="19">
        <v>0</v>
      </c>
      <c r="CH41" s="19">
        <v>0.60715346163261996</v>
      </c>
      <c r="CI41" s="19">
        <v>0</v>
      </c>
      <c r="CJ41" s="19">
        <v>0</v>
      </c>
      <c r="CK41" s="19">
        <v>0</v>
      </c>
      <c r="CL41" s="19">
        <v>0</v>
      </c>
      <c r="CM41" s="19">
        <v>3.4080584940840093</v>
      </c>
      <c r="CN41" s="19">
        <v>454.6358082868083</v>
      </c>
      <c r="CO41" s="19">
        <v>0</v>
      </c>
      <c r="CP41" s="19">
        <v>0</v>
      </c>
      <c r="CQ41" s="19">
        <v>5827.5107670141961</v>
      </c>
      <c r="CR41" s="19">
        <v>1408.5070595361046</v>
      </c>
      <c r="CS41" s="19">
        <v>0.22009718618510124</v>
      </c>
      <c r="CT41" s="19">
        <v>1416.5842844679514</v>
      </c>
      <c r="CU41" s="19">
        <v>0.23088705930069964</v>
      </c>
      <c r="CV41" s="19">
        <v>14.037868303990113</v>
      </c>
      <c r="CW41" s="19">
        <v>3.1639477557017882E-2</v>
      </c>
      <c r="CX41" s="19">
        <v>0</v>
      </c>
      <c r="CY41" s="19">
        <v>3.3456719344908126</v>
      </c>
      <c r="CZ41" s="19">
        <v>3.3777981732410152</v>
      </c>
      <c r="DA41" s="19">
        <v>0</v>
      </c>
      <c r="DB41" s="19">
        <v>1.6627762359195857</v>
      </c>
      <c r="DC41" s="19">
        <v>1.7198895492532791E-2</v>
      </c>
      <c r="DD41" s="19">
        <v>0</v>
      </c>
      <c r="DE41" s="19">
        <v>0</v>
      </c>
      <c r="DF41" s="19">
        <v>66.258375126312885</v>
      </c>
      <c r="DG41" s="19">
        <v>0.56302044678385643</v>
      </c>
      <c r="DH41" s="19">
        <v>4.2591604403677895E-2</v>
      </c>
      <c r="DI41" s="19">
        <v>0</v>
      </c>
      <c r="DJ41" s="19">
        <v>0</v>
      </c>
      <c r="DK41" s="19">
        <v>8.9807440142612258E-2</v>
      </c>
      <c r="DL41" s="19">
        <v>0.32880718599639341</v>
      </c>
      <c r="DM41" s="19">
        <v>23.171135861271416</v>
      </c>
      <c r="DN41" s="19">
        <v>8851.1854396334566</v>
      </c>
      <c r="DO41" s="19">
        <v>2244.398123881057</v>
      </c>
      <c r="DP41" s="19">
        <v>19749.684670359828</v>
      </c>
      <c r="DQ41" s="19">
        <v>0.11008915652531602</v>
      </c>
      <c r="DR41" s="19">
        <v>2.1713318035425861</v>
      </c>
      <c r="DS41" s="19">
        <v>0.17417938029465993</v>
      </c>
      <c r="DT41" s="19">
        <v>0</v>
      </c>
      <c r="DU41" s="19">
        <v>154.75153635407366</v>
      </c>
      <c r="DV41" s="19">
        <v>0</v>
      </c>
      <c r="DW41" s="19">
        <v>0</v>
      </c>
      <c r="DX41" s="19">
        <v>0</v>
      </c>
      <c r="DY41" s="19">
        <v>0.4410056410255106</v>
      </c>
      <c r="DZ41" s="19">
        <v>1.0525399533967947</v>
      </c>
      <c r="EA41" s="19">
        <v>1.7473915566682257</v>
      </c>
      <c r="EB41" s="19">
        <v>2.4013552197121254E-2</v>
      </c>
      <c r="EC41" s="19">
        <v>0</v>
      </c>
      <c r="ED41" s="19">
        <v>12.778941604682929</v>
      </c>
      <c r="EE41" s="19">
        <v>8.5102081941824989E-2</v>
      </c>
      <c r="EF41" s="19">
        <v>13.878424996004046</v>
      </c>
      <c r="EG41" s="19">
        <v>0.23388875332533979</v>
      </c>
      <c r="EH41" s="19">
        <v>0</v>
      </c>
      <c r="EI41" s="19">
        <v>0</v>
      </c>
      <c r="EJ41" s="19">
        <v>0</v>
      </c>
      <c r="EK41" s="19">
        <v>0</v>
      </c>
      <c r="EL41" s="19">
        <v>0</v>
      </c>
      <c r="EM41" s="19">
        <v>0</v>
      </c>
      <c r="EN41" s="19">
        <v>0</v>
      </c>
      <c r="EO41" s="19">
        <v>0</v>
      </c>
      <c r="EP41" s="19">
        <v>0</v>
      </c>
      <c r="EQ41" s="19">
        <v>0</v>
      </c>
      <c r="ER41" s="19">
        <v>0</v>
      </c>
      <c r="ES41" s="19">
        <v>0</v>
      </c>
      <c r="ET41" s="19">
        <v>0</v>
      </c>
      <c r="EU41" s="19">
        <v>0</v>
      </c>
      <c r="EV41" s="19">
        <v>0</v>
      </c>
      <c r="EW41" s="19">
        <v>0</v>
      </c>
      <c r="EX41" s="19">
        <v>0</v>
      </c>
      <c r="EY41" s="19">
        <v>0</v>
      </c>
      <c r="EZ41" s="19">
        <v>3.2814349947764276E-2</v>
      </c>
      <c r="FA41" s="19">
        <v>3.1091425984295603E-3</v>
      </c>
      <c r="FB41" s="19">
        <v>3.6457543420313567</v>
      </c>
      <c r="FC41" s="19">
        <v>0</v>
      </c>
      <c r="FD41" s="19">
        <v>0</v>
      </c>
      <c r="FE41" s="19">
        <v>0</v>
      </c>
      <c r="FF41" s="19">
        <v>0</v>
      </c>
      <c r="FG41" s="19">
        <v>0</v>
      </c>
      <c r="FH41" s="19">
        <v>0</v>
      </c>
      <c r="FI41" s="19">
        <v>0</v>
      </c>
      <c r="FJ41" s="19">
        <v>0</v>
      </c>
      <c r="FK41" s="19">
        <v>0</v>
      </c>
      <c r="FL41" s="19"/>
      <c r="FM41" s="19"/>
      <c r="FN41" s="19"/>
      <c r="FO41" s="19"/>
      <c r="FP41" s="19"/>
      <c r="FQ41" s="19"/>
      <c r="FR41" s="19"/>
      <c r="FS41" s="19"/>
      <c r="FT41" s="19"/>
      <c r="FU41" s="19"/>
      <c r="FV41" s="19"/>
      <c r="FW41" s="19"/>
      <c r="FX41" s="19"/>
      <c r="FY41" s="19"/>
      <c r="FZ41" s="19"/>
      <c r="GA41" s="19"/>
      <c r="GB41" s="19"/>
      <c r="GC41" s="19"/>
      <c r="GD41" s="19"/>
      <c r="GE41" s="19"/>
      <c r="GF41" s="19"/>
      <c r="GG41" s="19"/>
      <c r="GH41" s="19"/>
      <c r="GI41" s="19"/>
      <c r="GJ41" s="19"/>
      <c r="GK41" s="19"/>
      <c r="GL41" s="19"/>
      <c r="GM41" s="19"/>
      <c r="GN41" s="19"/>
      <c r="GO41" s="20">
        <f t="shared" si="0"/>
        <v>51473.187532172917</v>
      </c>
      <c r="GP41" s="20">
        <f>SUM(AI$8:AI$202)</f>
        <v>51473.187532172931</v>
      </c>
      <c r="GQ41" s="61">
        <f t="shared" si="1"/>
        <v>0</v>
      </c>
    </row>
    <row r="42" spans="1:199" x14ac:dyDescent="0.25">
      <c r="A42" s="16" t="s">
        <v>67</v>
      </c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>
        <v>0</v>
      </c>
      <c r="BM42" s="19">
        <v>0</v>
      </c>
      <c r="BN42" s="19">
        <v>0</v>
      </c>
      <c r="BO42" s="19">
        <v>0</v>
      </c>
      <c r="BP42" s="19">
        <v>0</v>
      </c>
      <c r="BQ42" s="19">
        <v>0</v>
      </c>
      <c r="BR42" s="19">
        <v>0</v>
      </c>
      <c r="BS42" s="19">
        <v>31225.986002612794</v>
      </c>
      <c r="BT42" s="19">
        <v>0</v>
      </c>
      <c r="BU42" s="19">
        <v>0</v>
      </c>
      <c r="BV42" s="19">
        <v>0</v>
      </c>
      <c r="BW42" s="19">
        <v>0</v>
      </c>
      <c r="BX42" s="19">
        <v>0</v>
      </c>
      <c r="BY42" s="19">
        <v>0</v>
      </c>
      <c r="BZ42" s="19">
        <v>0</v>
      </c>
      <c r="CA42" s="19">
        <v>0</v>
      </c>
      <c r="CB42" s="19">
        <v>0</v>
      </c>
      <c r="CC42" s="19">
        <v>0</v>
      </c>
      <c r="CD42" s="19">
        <v>0</v>
      </c>
      <c r="CE42" s="19">
        <v>0</v>
      </c>
      <c r="CF42" s="19">
        <v>0</v>
      </c>
      <c r="CG42" s="19">
        <v>0</v>
      </c>
      <c r="CH42" s="19">
        <v>0</v>
      </c>
      <c r="CI42" s="19">
        <v>0</v>
      </c>
      <c r="CJ42" s="19">
        <v>0</v>
      </c>
      <c r="CK42" s="19">
        <v>0</v>
      </c>
      <c r="CL42" s="19">
        <v>0</v>
      </c>
      <c r="CM42" s="19">
        <v>0</v>
      </c>
      <c r="CN42" s="19">
        <v>0</v>
      </c>
      <c r="CO42" s="19">
        <v>0</v>
      </c>
      <c r="CP42" s="19">
        <v>0</v>
      </c>
      <c r="CQ42" s="19">
        <v>0</v>
      </c>
      <c r="CR42" s="19">
        <v>0</v>
      </c>
      <c r="CS42" s="19">
        <v>0</v>
      </c>
      <c r="CT42" s="19">
        <v>0</v>
      </c>
      <c r="CU42" s="19">
        <v>0</v>
      </c>
      <c r="CV42" s="19">
        <v>0</v>
      </c>
      <c r="CW42" s="19">
        <v>0</v>
      </c>
      <c r="CX42" s="19">
        <v>0</v>
      </c>
      <c r="CY42" s="19">
        <v>0</v>
      </c>
      <c r="CZ42" s="19">
        <v>0</v>
      </c>
      <c r="DA42" s="19">
        <v>0</v>
      </c>
      <c r="DB42" s="19">
        <v>0</v>
      </c>
      <c r="DC42" s="19">
        <v>0</v>
      </c>
      <c r="DD42" s="19">
        <v>0</v>
      </c>
      <c r="DE42" s="19">
        <v>0</v>
      </c>
      <c r="DF42" s="19">
        <v>0</v>
      </c>
      <c r="DG42" s="19">
        <v>0</v>
      </c>
      <c r="DH42" s="19">
        <v>0</v>
      </c>
      <c r="DI42" s="19">
        <v>0</v>
      </c>
      <c r="DJ42" s="19">
        <v>0</v>
      </c>
      <c r="DK42" s="19">
        <v>0</v>
      </c>
      <c r="DL42" s="19">
        <v>0</v>
      </c>
      <c r="DM42" s="19">
        <v>0</v>
      </c>
      <c r="DN42" s="19">
        <v>0</v>
      </c>
      <c r="DO42" s="19">
        <v>0</v>
      </c>
      <c r="DP42" s="19">
        <v>0</v>
      </c>
      <c r="DQ42" s="19">
        <v>0</v>
      </c>
      <c r="DR42" s="19">
        <v>0</v>
      </c>
      <c r="DS42" s="19">
        <v>0</v>
      </c>
      <c r="DT42" s="19">
        <v>0</v>
      </c>
      <c r="DU42" s="19">
        <v>0</v>
      </c>
      <c r="DV42" s="19">
        <v>0</v>
      </c>
      <c r="DW42" s="19">
        <v>0</v>
      </c>
      <c r="DX42" s="19">
        <v>0</v>
      </c>
      <c r="DY42" s="19">
        <v>0</v>
      </c>
      <c r="DZ42" s="19">
        <v>0</v>
      </c>
      <c r="EA42" s="19">
        <v>0</v>
      </c>
      <c r="EB42" s="19">
        <v>0</v>
      </c>
      <c r="EC42" s="19">
        <v>0</v>
      </c>
      <c r="ED42" s="19">
        <v>0</v>
      </c>
      <c r="EE42" s="19">
        <v>0</v>
      </c>
      <c r="EF42" s="19">
        <v>0</v>
      </c>
      <c r="EG42" s="19">
        <v>0</v>
      </c>
      <c r="EH42" s="19">
        <v>0</v>
      </c>
      <c r="EI42" s="19">
        <v>0</v>
      </c>
      <c r="EJ42" s="19">
        <v>0</v>
      </c>
      <c r="EK42" s="19">
        <v>0</v>
      </c>
      <c r="EL42" s="19">
        <v>0</v>
      </c>
      <c r="EM42" s="19">
        <v>0</v>
      </c>
      <c r="EN42" s="19">
        <v>0</v>
      </c>
      <c r="EO42" s="19">
        <v>0</v>
      </c>
      <c r="EP42" s="19">
        <v>0</v>
      </c>
      <c r="EQ42" s="19">
        <v>0</v>
      </c>
      <c r="ER42" s="19">
        <v>0</v>
      </c>
      <c r="ES42" s="19">
        <v>0</v>
      </c>
      <c r="ET42" s="19">
        <v>0</v>
      </c>
      <c r="EU42" s="19">
        <v>146103.82790553357</v>
      </c>
      <c r="EV42" s="19">
        <v>0</v>
      </c>
      <c r="EW42" s="19">
        <v>0</v>
      </c>
      <c r="EX42" s="19">
        <v>0</v>
      </c>
      <c r="EY42" s="19">
        <v>0</v>
      </c>
      <c r="EZ42" s="19">
        <v>210.8180441624466</v>
      </c>
      <c r="FA42" s="19">
        <v>33.287059604596827</v>
      </c>
      <c r="FB42" s="19">
        <v>120.99997680146784</v>
      </c>
      <c r="FC42" s="19">
        <v>0</v>
      </c>
      <c r="FD42" s="19">
        <v>0</v>
      </c>
      <c r="FE42" s="19">
        <v>0</v>
      </c>
      <c r="FF42" s="19">
        <v>0</v>
      </c>
      <c r="FG42" s="19">
        <v>0</v>
      </c>
      <c r="FH42" s="19">
        <v>0</v>
      </c>
      <c r="FI42" s="19">
        <v>0</v>
      </c>
      <c r="FJ42" s="19">
        <v>0</v>
      </c>
      <c r="FK42" s="19">
        <v>0</v>
      </c>
      <c r="FL42" s="19"/>
      <c r="FM42" s="19"/>
      <c r="FN42" s="19"/>
      <c r="FO42" s="19"/>
      <c r="FP42" s="19"/>
      <c r="FQ42" s="19"/>
      <c r="FR42" s="19"/>
      <c r="FS42" s="19"/>
      <c r="FT42" s="19"/>
      <c r="FU42" s="19"/>
      <c r="FV42" s="19"/>
      <c r="FW42" s="19"/>
      <c r="FX42" s="19"/>
      <c r="FY42" s="19"/>
      <c r="FZ42" s="19"/>
      <c r="GA42" s="19"/>
      <c r="GB42" s="19"/>
      <c r="GC42" s="19"/>
      <c r="GD42" s="19"/>
      <c r="GE42" s="19"/>
      <c r="GF42" s="19"/>
      <c r="GG42" s="19"/>
      <c r="GH42" s="19"/>
      <c r="GI42" s="19"/>
      <c r="GJ42" s="19"/>
      <c r="GK42" s="19"/>
      <c r="GL42" s="19"/>
      <c r="GM42" s="19"/>
      <c r="GN42" s="19"/>
      <c r="GO42" s="20">
        <f t="shared" si="0"/>
        <v>177694.9189887149</v>
      </c>
      <c r="GP42" s="20">
        <f>SUM(AJ$8:AJ$202)</f>
        <v>177694.91898871484</v>
      </c>
      <c r="GQ42" s="61">
        <f t="shared" si="1"/>
        <v>0</v>
      </c>
    </row>
    <row r="43" spans="1:199" x14ac:dyDescent="0.25">
      <c r="A43" s="16" t="s">
        <v>68</v>
      </c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>
        <v>0</v>
      </c>
      <c r="BM43" s="19">
        <v>0</v>
      </c>
      <c r="BN43" s="19">
        <v>0</v>
      </c>
      <c r="BO43" s="19">
        <v>0</v>
      </c>
      <c r="BP43" s="19">
        <v>0</v>
      </c>
      <c r="BQ43" s="19">
        <v>0</v>
      </c>
      <c r="BR43" s="19">
        <v>0</v>
      </c>
      <c r="BS43" s="19">
        <v>0</v>
      </c>
      <c r="BT43" s="19">
        <v>12805.665374884104</v>
      </c>
      <c r="BU43" s="19">
        <v>0</v>
      </c>
      <c r="BV43" s="19">
        <v>0</v>
      </c>
      <c r="BW43" s="19">
        <v>0</v>
      </c>
      <c r="BX43" s="19">
        <v>0</v>
      </c>
      <c r="BY43" s="19">
        <v>0</v>
      </c>
      <c r="BZ43" s="19">
        <v>0</v>
      </c>
      <c r="CA43" s="19">
        <v>0</v>
      </c>
      <c r="CB43" s="19">
        <v>0</v>
      </c>
      <c r="CC43" s="19">
        <v>0</v>
      </c>
      <c r="CD43" s="19">
        <v>0</v>
      </c>
      <c r="CE43" s="19">
        <v>0</v>
      </c>
      <c r="CF43" s="19">
        <v>0</v>
      </c>
      <c r="CG43" s="19">
        <v>0</v>
      </c>
      <c r="CH43" s="19">
        <v>0</v>
      </c>
      <c r="CI43" s="19">
        <v>0</v>
      </c>
      <c r="CJ43" s="19">
        <v>0</v>
      </c>
      <c r="CK43" s="19">
        <v>0</v>
      </c>
      <c r="CL43" s="19">
        <v>0</v>
      </c>
      <c r="CM43" s="19">
        <v>0</v>
      </c>
      <c r="CN43" s="19">
        <v>0</v>
      </c>
      <c r="CO43" s="19">
        <v>0</v>
      </c>
      <c r="CP43" s="19">
        <v>0</v>
      </c>
      <c r="CQ43" s="19">
        <v>0</v>
      </c>
      <c r="CR43" s="19">
        <v>0</v>
      </c>
      <c r="CS43" s="19">
        <v>0</v>
      </c>
      <c r="CT43" s="19">
        <v>0</v>
      </c>
      <c r="CU43" s="19">
        <v>0</v>
      </c>
      <c r="CV43" s="19">
        <v>0</v>
      </c>
      <c r="CW43" s="19">
        <v>0</v>
      </c>
      <c r="CX43" s="19">
        <v>0</v>
      </c>
      <c r="CY43" s="19">
        <v>0</v>
      </c>
      <c r="CZ43" s="19">
        <v>0</v>
      </c>
      <c r="DA43" s="19">
        <v>0</v>
      </c>
      <c r="DB43" s="19">
        <v>0</v>
      </c>
      <c r="DC43" s="19">
        <v>0</v>
      </c>
      <c r="DD43" s="19">
        <v>0</v>
      </c>
      <c r="DE43" s="19">
        <v>0</v>
      </c>
      <c r="DF43" s="19">
        <v>0</v>
      </c>
      <c r="DG43" s="19">
        <v>0</v>
      </c>
      <c r="DH43" s="19">
        <v>0</v>
      </c>
      <c r="DI43" s="19">
        <v>0</v>
      </c>
      <c r="DJ43" s="19">
        <v>0</v>
      </c>
      <c r="DK43" s="19">
        <v>0</v>
      </c>
      <c r="DL43" s="19">
        <v>0</v>
      </c>
      <c r="DM43" s="19">
        <v>0</v>
      </c>
      <c r="DN43" s="19">
        <v>0</v>
      </c>
      <c r="DO43" s="19">
        <v>0</v>
      </c>
      <c r="DP43" s="19">
        <v>0</v>
      </c>
      <c r="DQ43" s="19">
        <v>0</v>
      </c>
      <c r="DR43" s="19">
        <v>0</v>
      </c>
      <c r="DS43" s="19">
        <v>0</v>
      </c>
      <c r="DT43" s="19">
        <v>0</v>
      </c>
      <c r="DU43" s="19">
        <v>0</v>
      </c>
      <c r="DV43" s="19">
        <v>0</v>
      </c>
      <c r="DW43" s="19">
        <v>0</v>
      </c>
      <c r="DX43" s="19">
        <v>0</v>
      </c>
      <c r="DY43" s="19">
        <v>0</v>
      </c>
      <c r="DZ43" s="19">
        <v>0</v>
      </c>
      <c r="EA43" s="19">
        <v>0</v>
      </c>
      <c r="EB43" s="19">
        <v>0</v>
      </c>
      <c r="EC43" s="19">
        <v>0</v>
      </c>
      <c r="ED43" s="19">
        <v>0</v>
      </c>
      <c r="EE43" s="19">
        <v>0</v>
      </c>
      <c r="EF43" s="19">
        <v>0</v>
      </c>
      <c r="EG43" s="19">
        <v>0</v>
      </c>
      <c r="EH43" s="19">
        <v>0</v>
      </c>
      <c r="EI43" s="19">
        <v>0</v>
      </c>
      <c r="EJ43" s="19">
        <v>0</v>
      </c>
      <c r="EK43" s="19">
        <v>0</v>
      </c>
      <c r="EL43" s="19">
        <v>0</v>
      </c>
      <c r="EM43" s="19">
        <v>0</v>
      </c>
      <c r="EN43" s="19">
        <v>0</v>
      </c>
      <c r="EO43" s="19">
        <v>0</v>
      </c>
      <c r="EP43" s="19">
        <v>0</v>
      </c>
      <c r="EQ43" s="19">
        <v>0</v>
      </c>
      <c r="ER43" s="19">
        <v>0</v>
      </c>
      <c r="ES43" s="19">
        <v>0</v>
      </c>
      <c r="ET43" s="19">
        <v>0</v>
      </c>
      <c r="EU43" s="19">
        <v>0</v>
      </c>
      <c r="EV43" s="19">
        <v>50068.339400409925</v>
      </c>
      <c r="EW43" s="19">
        <v>0</v>
      </c>
      <c r="EX43" s="19">
        <v>0</v>
      </c>
      <c r="EY43" s="19">
        <v>0</v>
      </c>
      <c r="EZ43" s="19">
        <v>2.9533361104437508</v>
      </c>
      <c r="FA43" s="19">
        <v>251.03356938771884</v>
      </c>
      <c r="FB43" s="19">
        <v>0</v>
      </c>
      <c r="FC43" s="19">
        <v>0</v>
      </c>
      <c r="FD43" s="19">
        <v>0</v>
      </c>
      <c r="FE43" s="19">
        <v>0</v>
      </c>
      <c r="FF43" s="19">
        <v>0</v>
      </c>
      <c r="FG43" s="19">
        <v>0</v>
      </c>
      <c r="FH43" s="19">
        <v>0</v>
      </c>
      <c r="FI43" s="19">
        <v>0</v>
      </c>
      <c r="FJ43" s="19">
        <v>0</v>
      </c>
      <c r="FK43" s="19">
        <v>0</v>
      </c>
      <c r="FL43" s="19"/>
      <c r="FM43" s="19"/>
      <c r="FN43" s="19"/>
      <c r="FO43" s="19"/>
      <c r="FP43" s="19"/>
      <c r="FQ43" s="19"/>
      <c r="FR43" s="19"/>
      <c r="FS43" s="19"/>
      <c r="FT43" s="19"/>
      <c r="FU43" s="19"/>
      <c r="FV43" s="19"/>
      <c r="FW43" s="19"/>
      <c r="FX43" s="19"/>
      <c r="FY43" s="19"/>
      <c r="FZ43" s="19"/>
      <c r="GA43" s="19"/>
      <c r="GB43" s="19"/>
      <c r="GC43" s="19"/>
      <c r="GD43" s="19"/>
      <c r="GE43" s="19"/>
      <c r="GF43" s="19"/>
      <c r="GG43" s="19"/>
      <c r="GH43" s="19"/>
      <c r="GI43" s="19"/>
      <c r="GJ43" s="19"/>
      <c r="GK43" s="19"/>
      <c r="GL43" s="19"/>
      <c r="GM43" s="19"/>
      <c r="GN43" s="19"/>
      <c r="GO43" s="20">
        <f t="shared" si="0"/>
        <v>63127.991680792191</v>
      </c>
      <c r="GP43" s="20">
        <f>SUM(AK$8:AK$202)</f>
        <v>63127.991680792191</v>
      </c>
      <c r="GQ43" s="61">
        <f t="shared" si="1"/>
        <v>0</v>
      </c>
    </row>
    <row r="44" spans="1:199" x14ac:dyDescent="0.25">
      <c r="A44" s="16" t="s">
        <v>69</v>
      </c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BH44" s="19"/>
      <c r="BI44" s="19"/>
      <c r="BJ44" s="19"/>
      <c r="BK44" s="19"/>
      <c r="BL44" s="19">
        <v>0</v>
      </c>
      <c r="BM44" s="19">
        <v>0</v>
      </c>
      <c r="BN44" s="19">
        <v>0</v>
      </c>
      <c r="BO44" s="19">
        <v>0</v>
      </c>
      <c r="BP44" s="19">
        <v>0</v>
      </c>
      <c r="BQ44" s="19">
        <v>0</v>
      </c>
      <c r="BR44" s="19">
        <v>0</v>
      </c>
      <c r="BS44" s="19">
        <v>0</v>
      </c>
      <c r="BT44" s="19">
        <v>0</v>
      </c>
      <c r="BU44" s="19">
        <v>0</v>
      </c>
      <c r="BV44" s="19">
        <v>0</v>
      </c>
      <c r="BW44" s="19">
        <v>0</v>
      </c>
      <c r="BX44" s="19">
        <v>0</v>
      </c>
      <c r="BY44" s="19">
        <v>0</v>
      </c>
      <c r="BZ44" s="19">
        <v>0</v>
      </c>
      <c r="CA44" s="19">
        <v>0</v>
      </c>
      <c r="CB44" s="19">
        <v>0</v>
      </c>
      <c r="CC44" s="19">
        <v>0</v>
      </c>
      <c r="CD44" s="19">
        <v>0</v>
      </c>
      <c r="CE44" s="19">
        <v>0</v>
      </c>
      <c r="CF44" s="19">
        <v>0</v>
      </c>
      <c r="CG44" s="19">
        <v>0</v>
      </c>
      <c r="CH44" s="19">
        <v>0</v>
      </c>
      <c r="CI44" s="19">
        <v>0</v>
      </c>
      <c r="CJ44" s="19">
        <v>0</v>
      </c>
      <c r="CK44" s="19">
        <v>0</v>
      </c>
      <c r="CL44" s="19">
        <v>0</v>
      </c>
      <c r="CM44" s="19">
        <v>0</v>
      </c>
      <c r="CN44" s="19">
        <v>0</v>
      </c>
      <c r="CO44" s="19">
        <v>0</v>
      </c>
      <c r="CP44" s="19">
        <v>0</v>
      </c>
      <c r="CQ44" s="19">
        <v>0</v>
      </c>
      <c r="CR44" s="19">
        <v>0</v>
      </c>
      <c r="CS44" s="19">
        <v>0</v>
      </c>
      <c r="CT44" s="19">
        <v>0</v>
      </c>
      <c r="CU44" s="19">
        <v>0</v>
      </c>
      <c r="CV44" s="19">
        <v>0</v>
      </c>
      <c r="CW44" s="19">
        <v>0</v>
      </c>
      <c r="CX44" s="19">
        <v>0</v>
      </c>
      <c r="CY44" s="19">
        <v>0</v>
      </c>
      <c r="CZ44" s="19">
        <v>0</v>
      </c>
      <c r="DA44" s="19">
        <v>0</v>
      </c>
      <c r="DB44" s="19">
        <v>0</v>
      </c>
      <c r="DC44" s="19">
        <v>0</v>
      </c>
      <c r="DD44" s="19">
        <v>0</v>
      </c>
      <c r="DE44" s="19">
        <v>0</v>
      </c>
      <c r="DF44" s="19">
        <v>0</v>
      </c>
      <c r="DG44" s="19">
        <v>0</v>
      </c>
      <c r="DH44" s="19">
        <v>0</v>
      </c>
      <c r="DI44" s="19">
        <v>0</v>
      </c>
      <c r="DJ44" s="19">
        <v>0</v>
      </c>
      <c r="DK44" s="19">
        <v>0</v>
      </c>
      <c r="DL44" s="19">
        <v>0</v>
      </c>
      <c r="DM44" s="19">
        <v>0</v>
      </c>
      <c r="DN44" s="19">
        <v>0</v>
      </c>
      <c r="DO44" s="19">
        <v>0</v>
      </c>
      <c r="DP44" s="19">
        <v>0</v>
      </c>
      <c r="DQ44" s="19">
        <v>0</v>
      </c>
      <c r="DR44" s="19">
        <v>0</v>
      </c>
      <c r="DS44" s="19">
        <v>0</v>
      </c>
      <c r="DT44" s="19">
        <v>0</v>
      </c>
      <c r="DU44" s="19">
        <v>0</v>
      </c>
      <c r="DV44" s="19">
        <v>0</v>
      </c>
      <c r="DW44" s="19">
        <v>0</v>
      </c>
      <c r="DX44" s="19">
        <v>0</v>
      </c>
      <c r="DY44" s="19">
        <v>0</v>
      </c>
      <c r="DZ44" s="19">
        <v>0</v>
      </c>
      <c r="EA44" s="19">
        <v>0</v>
      </c>
      <c r="EB44" s="19">
        <v>0</v>
      </c>
      <c r="EC44" s="19">
        <v>0</v>
      </c>
      <c r="ED44" s="19">
        <v>0</v>
      </c>
      <c r="EE44" s="19">
        <v>0</v>
      </c>
      <c r="EF44" s="19">
        <v>0</v>
      </c>
      <c r="EG44" s="19">
        <v>0</v>
      </c>
      <c r="EH44" s="19">
        <v>0</v>
      </c>
      <c r="EI44" s="19">
        <v>0</v>
      </c>
      <c r="EJ44" s="19">
        <v>0</v>
      </c>
      <c r="EK44" s="19">
        <v>0</v>
      </c>
      <c r="EL44" s="19">
        <v>184757.24918679381</v>
      </c>
      <c r="EM44" s="19">
        <v>106274.21523484711</v>
      </c>
      <c r="EN44" s="19">
        <v>0</v>
      </c>
      <c r="EO44" s="19">
        <v>0</v>
      </c>
      <c r="EP44" s="19">
        <v>0</v>
      </c>
      <c r="EQ44" s="19">
        <v>0</v>
      </c>
      <c r="ER44" s="19">
        <v>0</v>
      </c>
      <c r="ES44" s="19">
        <v>0</v>
      </c>
      <c r="ET44" s="19">
        <v>0</v>
      </c>
      <c r="EU44" s="19">
        <v>0</v>
      </c>
      <c r="EV44" s="19">
        <v>4840.3998041446093</v>
      </c>
      <c r="EW44" s="19">
        <v>0</v>
      </c>
      <c r="EX44" s="19">
        <v>0</v>
      </c>
      <c r="EY44" s="19">
        <v>0</v>
      </c>
      <c r="EZ44" s="19">
        <v>0</v>
      </c>
      <c r="FA44" s="19">
        <v>78092.368488803259</v>
      </c>
      <c r="FB44" s="19">
        <v>15.000000008542154</v>
      </c>
      <c r="FC44" s="19">
        <v>0</v>
      </c>
      <c r="FD44" s="19">
        <v>35555.938757647564</v>
      </c>
      <c r="FE44" s="19">
        <v>0</v>
      </c>
      <c r="FF44" s="19">
        <v>0</v>
      </c>
      <c r="FG44" s="19">
        <v>0</v>
      </c>
      <c r="FH44" s="19">
        <v>0</v>
      </c>
      <c r="FI44" s="19">
        <v>0</v>
      </c>
      <c r="FJ44" s="19">
        <v>0</v>
      </c>
      <c r="FK44" s="19">
        <v>0</v>
      </c>
      <c r="FL44" s="19"/>
      <c r="FM44" s="19"/>
      <c r="FN44" s="19"/>
      <c r="FO44" s="19"/>
      <c r="FP44" s="19"/>
      <c r="FQ44" s="19"/>
      <c r="FR44" s="19"/>
      <c r="FS44" s="19"/>
      <c r="FT44" s="19"/>
      <c r="FU44" s="19"/>
      <c r="FV44" s="19"/>
      <c r="FW44" s="19"/>
      <c r="FX44" s="19"/>
      <c r="FY44" s="19"/>
      <c r="FZ44" s="19"/>
      <c r="GA44" s="19"/>
      <c r="GB44" s="19"/>
      <c r="GC44" s="19"/>
      <c r="GD44" s="19"/>
      <c r="GE44" s="19"/>
      <c r="GF44" s="19"/>
      <c r="GG44" s="19"/>
      <c r="GH44" s="19"/>
      <c r="GI44" s="19"/>
      <c r="GJ44" s="19"/>
      <c r="GK44" s="19"/>
      <c r="GL44" s="19"/>
      <c r="GM44" s="19"/>
      <c r="GN44" s="19"/>
      <c r="GO44" s="20">
        <f t="shared" si="0"/>
        <v>409535.17147224495</v>
      </c>
      <c r="GP44" s="20">
        <f>SUM(AL$8:AL$202)</f>
        <v>409535.17147224484</v>
      </c>
      <c r="GQ44" s="61">
        <f t="shared" si="1"/>
        <v>0</v>
      </c>
    </row>
    <row r="45" spans="1:199" x14ac:dyDescent="0.25">
      <c r="A45" s="16" t="s">
        <v>70</v>
      </c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>
        <v>0</v>
      </c>
      <c r="BM45" s="19">
        <v>0</v>
      </c>
      <c r="BN45" s="19">
        <v>0</v>
      </c>
      <c r="BO45" s="19">
        <v>0</v>
      </c>
      <c r="BP45" s="19">
        <v>0</v>
      </c>
      <c r="BQ45" s="19">
        <v>0</v>
      </c>
      <c r="BR45" s="19">
        <v>0</v>
      </c>
      <c r="BS45" s="19">
        <v>0</v>
      </c>
      <c r="BT45" s="19">
        <v>0</v>
      </c>
      <c r="BU45" s="19">
        <v>0</v>
      </c>
      <c r="BV45" s="19">
        <v>0</v>
      </c>
      <c r="BW45" s="19">
        <v>0</v>
      </c>
      <c r="BX45" s="19">
        <v>0</v>
      </c>
      <c r="BY45" s="19">
        <v>0</v>
      </c>
      <c r="BZ45" s="19">
        <v>0</v>
      </c>
      <c r="CA45" s="19">
        <v>0</v>
      </c>
      <c r="CB45" s="19">
        <v>0</v>
      </c>
      <c r="CC45" s="19">
        <v>0</v>
      </c>
      <c r="CD45" s="19">
        <v>0</v>
      </c>
      <c r="CE45" s="19">
        <v>0</v>
      </c>
      <c r="CF45" s="19">
        <v>0</v>
      </c>
      <c r="CG45" s="19">
        <v>0</v>
      </c>
      <c r="CH45" s="19">
        <v>0</v>
      </c>
      <c r="CI45" s="19">
        <v>0</v>
      </c>
      <c r="CJ45" s="19">
        <v>0</v>
      </c>
      <c r="CK45" s="19">
        <v>0</v>
      </c>
      <c r="CL45" s="19">
        <v>0</v>
      </c>
      <c r="CM45" s="19">
        <v>0</v>
      </c>
      <c r="CN45" s="19">
        <v>0</v>
      </c>
      <c r="CO45" s="19">
        <v>0</v>
      </c>
      <c r="CP45" s="19">
        <v>0</v>
      </c>
      <c r="CQ45" s="19">
        <v>0</v>
      </c>
      <c r="CR45" s="19">
        <v>0</v>
      </c>
      <c r="CS45" s="19">
        <v>0</v>
      </c>
      <c r="CT45" s="19">
        <v>0</v>
      </c>
      <c r="CU45" s="19">
        <v>0</v>
      </c>
      <c r="CV45" s="19">
        <v>0</v>
      </c>
      <c r="CW45" s="19">
        <v>0</v>
      </c>
      <c r="CX45" s="19">
        <v>0</v>
      </c>
      <c r="CY45" s="19">
        <v>0</v>
      </c>
      <c r="CZ45" s="19">
        <v>0</v>
      </c>
      <c r="DA45" s="19">
        <v>0</v>
      </c>
      <c r="DB45" s="19">
        <v>0</v>
      </c>
      <c r="DC45" s="19">
        <v>0</v>
      </c>
      <c r="DD45" s="19">
        <v>0</v>
      </c>
      <c r="DE45" s="19">
        <v>0</v>
      </c>
      <c r="DF45" s="19">
        <v>0</v>
      </c>
      <c r="DG45" s="19">
        <v>0</v>
      </c>
      <c r="DH45" s="19">
        <v>0</v>
      </c>
      <c r="DI45" s="19">
        <v>0</v>
      </c>
      <c r="DJ45" s="19">
        <v>0</v>
      </c>
      <c r="DK45" s="19">
        <v>0</v>
      </c>
      <c r="DL45" s="19">
        <v>0</v>
      </c>
      <c r="DM45" s="19">
        <v>0</v>
      </c>
      <c r="DN45" s="19">
        <v>0</v>
      </c>
      <c r="DO45" s="19">
        <v>0</v>
      </c>
      <c r="DP45" s="19">
        <v>0</v>
      </c>
      <c r="DQ45" s="19">
        <v>0</v>
      </c>
      <c r="DR45" s="19">
        <v>0</v>
      </c>
      <c r="DS45" s="19">
        <v>0</v>
      </c>
      <c r="DT45" s="19">
        <v>0</v>
      </c>
      <c r="DU45" s="19">
        <v>0</v>
      </c>
      <c r="DV45" s="19">
        <v>0</v>
      </c>
      <c r="DW45" s="19">
        <v>0</v>
      </c>
      <c r="DX45" s="19">
        <v>0</v>
      </c>
      <c r="DY45" s="19">
        <v>0</v>
      </c>
      <c r="DZ45" s="19">
        <v>0</v>
      </c>
      <c r="EA45" s="19">
        <v>0</v>
      </c>
      <c r="EB45" s="19">
        <v>0</v>
      </c>
      <c r="EC45" s="19">
        <v>0</v>
      </c>
      <c r="ED45" s="19">
        <v>0</v>
      </c>
      <c r="EE45" s="19">
        <v>0</v>
      </c>
      <c r="EF45" s="19">
        <v>0</v>
      </c>
      <c r="EG45" s="19">
        <v>0</v>
      </c>
      <c r="EH45" s="19">
        <v>0</v>
      </c>
      <c r="EI45" s="19">
        <v>0</v>
      </c>
      <c r="EJ45" s="19">
        <v>0</v>
      </c>
      <c r="EK45" s="19">
        <v>0</v>
      </c>
      <c r="EL45" s="19">
        <v>0</v>
      </c>
      <c r="EM45" s="19">
        <v>0</v>
      </c>
      <c r="EN45" s="19">
        <v>336674.4486604362</v>
      </c>
      <c r="EO45" s="19">
        <v>0</v>
      </c>
      <c r="EP45" s="19">
        <v>0</v>
      </c>
      <c r="EQ45" s="19">
        <v>0</v>
      </c>
      <c r="ER45" s="19">
        <v>0</v>
      </c>
      <c r="ES45" s="19">
        <v>0</v>
      </c>
      <c r="ET45" s="19">
        <v>0</v>
      </c>
      <c r="EU45" s="19">
        <v>0</v>
      </c>
      <c r="EV45" s="19">
        <v>0</v>
      </c>
      <c r="EW45" s="19">
        <v>0</v>
      </c>
      <c r="EX45" s="19">
        <v>0</v>
      </c>
      <c r="EY45" s="19">
        <v>0</v>
      </c>
      <c r="EZ45" s="19">
        <v>449.72046226466608</v>
      </c>
      <c r="FA45" s="19">
        <v>1122.8153285174753</v>
      </c>
      <c r="FB45" s="19">
        <v>1728.7823880625513</v>
      </c>
      <c r="FC45" s="19">
        <v>0</v>
      </c>
      <c r="FD45" s="19">
        <v>0</v>
      </c>
      <c r="FE45" s="19">
        <v>0</v>
      </c>
      <c r="FF45" s="19">
        <v>0</v>
      </c>
      <c r="FG45" s="19">
        <v>0</v>
      </c>
      <c r="FH45" s="19">
        <v>0</v>
      </c>
      <c r="FI45" s="19">
        <v>0</v>
      </c>
      <c r="FJ45" s="19">
        <v>0</v>
      </c>
      <c r="FK45" s="19">
        <v>0</v>
      </c>
      <c r="FL45" s="19"/>
      <c r="FM45" s="19"/>
      <c r="FN45" s="19"/>
      <c r="FO45" s="19"/>
      <c r="FP45" s="19"/>
      <c r="FQ45" s="19"/>
      <c r="FR45" s="19"/>
      <c r="FS45" s="19"/>
      <c r="FT45" s="19"/>
      <c r="FU45" s="19"/>
      <c r="FV45" s="19"/>
      <c r="FW45" s="19"/>
      <c r="FX45" s="19"/>
      <c r="FY45" s="19"/>
      <c r="FZ45" s="19"/>
      <c r="GA45" s="19"/>
      <c r="GB45" s="19"/>
      <c r="GC45" s="19"/>
      <c r="GD45" s="19"/>
      <c r="GE45" s="19"/>
      <c r="GF45" s="19"/>
      <c r="GG45" s="19"/>
      <c r="GH45" s="19"/>
      <c r="GI45" s="19"/>
      <c r="GJ45" s="19"/>
      <c r="GK45" s="19"/>
      <c r="GL45" s="19"/>
      <c r="GM45" s="19"/>
      <c r="GN45" s="19"/>
      <c r="GO45" s="20">
        <f t="shared" si="0"/>
        <v>339975.7668392809</v>
      </c>
      <c r="GP45" s="20">
        <f>SUM(AM$8:AM$202)</f>
        <v>339975.76683928096</v>
      </c>
      <c r="GQ45" s="61">
        <f t="shared" si="1"/>
        <v>0</v>
      </c>
    </row>
    <row r="46" spans="1:199" x14ac:dyDescent="0.25">
      <c r="A46" s="16" t="s">
        <v>71</v>
      </c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>
        <v>0</v>
      </c>
      <c r="BM46" s="19">
        <v>0</v>
      </c>
      <c r="BN46" s="19">
        <v>0</v>
      </c>
      <c r="BO46" s="19">
        <v>0</v>
      </c>
      <c r="BP46" s="19">
        <v>0</v>
      </c>
      <c r="BQ46" s="19">
        <v>0</v>
      </c>
      <c r="BR46" s="19">
        <v>0</v>
      </c>
      <c r="BS46" s="19">
        <v>0</v>
      </c>
      <c r="BT46" s="19">
        <v>0</v>
      </c>
      <c r="BU46" s="19">
        <v>0</v>
      </c>
      <c r="BV46" s="19">
        <v>0</v>
      </c>
      <c r="BW46" s="19">
        <v>0</v>
      </c>
      <c r="BX46" s="19">
        <v>0</v>
      </c>
      <c r="BY46" s="19">
        <v>0</v>
      </c>
      <c r="BZ46" s="19">
        <v>0</v>
      </c>
      <c r="CA46" s="19">
        <v>0</v>
      </c>
      <c r="CB46" s="19">
        <v>0</v>
      </c>
      <c r="CC46" s="19">
        <v>0</v>
      </c>
      <c r="CD46" s="19">
        <v>0</v>
      </c>
      <c r="CE46" s="19">
        <v>0</v>
      </c>
      <c r="CF46" s="19">
        <v>0</v>
      </c>
      <c r="CG46" s="19">
        <v>0</v>
      </c>
      <c r="CH46" s="19">
        <v>0</v>
      </c>
      <c r="CI46" s="19">
        <v>0</v>
      </c>
      <c r="CJ46" s="19">
        <v>0</v>
      </c>
      <c r="CK46" s="19">
        <v>0</v>
      </c>
      <c r="CL46" s="19">
        <v>0</v>
      </c>
      <c r="CM46" s="19">
        <v>0</v>
      </c>
      <c r="CN46" s="19">
        <v>0</v>
      </c>
      <c r="CO46" s="19">
        <v>0</v>
      </c>
      <c r="CP46" s="19">
        <v>0</v>
      </c>
      <c r="CQ46" s="19">
        <v>0</v>
      </c>
      <c r="CR46" s="19">
        <v>0</v>
      </c>
      <c r="CS46" s="19">
        <v>0</v>
      </c>
      <c r="CT46" s="19">
        <v>0</v>
      </c>
      <c r="CU46" s="19">
        <v>0</v>
      </c>
      <c r="CV46" s="19">
        <v>0</v>
      </c>
      <c r="CW46" s="19">
        <v>0</v>
      </c>
      <c r="CX46" s="19">
        <v>0</v>
      </c>
      <c r="CY46" s="19">
        <v>0</v>
      </c>
      <c r="CZ46" s="19">
        <v>0</v>
      </c>
      <c r="DA46" s="19">
        <v>0</v>
      </c>
      <c r="DB46" s="19">
        <v>0</v>
      </c>
      <c r="DC46" s="19">
        <v>0</v>
      </c>
      <c r="DD46" s="19">
        <v>0</v>
      </c>
      <c r="DE46" s="19">
        <v>0</v>
      </c>
      <c r="DF46" s="19">
        <v>0</v>
      </c>
      <c r="DG46" s="19">
        <v>0</v>
      </c>
      <c r="DH46" s="19">
        <v>0</v>
      </c>
      <c r="DI46" s="19">
        <v>0</v>
      </c>
      <c r="DJ46" s="19">
        <v>0</v>
      </c>
      <c r="DK46" s="19">
        <v>0</v>
      </c>
      <c r="DL46" s="19">
        <v>0</v>
      </c>
      <c r="DM46" s="19">
        <v>0</v>
      </c>
      <c r="DN46" s="19">
        <v>0</v>
      </c>
      <c r="DO46" s="19">
        <v>0</v>
      </c>
      <c r="DP46" s="19">
        <v>0</v>
      </c>
      <c r="DQ46" s="19">
        <v>0</v>
      </c>
      <c r="DR46" s="19">
        <v>0</v>
      </c>
      <c r="DS46" s="19">
        <v>0</v>
      </c>
      <c r="DT46" s="19">
        <v>0</v>
      </c>
      <c r="DU46" s="19">
        <v>0</v>
      </c>
      <c r="DV46" s="19">
        <v>0</v>
      </c>
      <c r="DW46" s="19">
        <v>0</v>
      </c>
      <c r="DX46" s="19">
        <v>0</v>
      </c>
      <c r="DY46" s="19">
        <v>0</v>
      </c>
      <c r="DZ46" s="19">
        <v>0</v>
      </c>
      <c r="EA46" s="19">
        <v>0</v>
      </c>
      <c r="EB46" s="19">
        <v>0</v>
      </c>
      <c r="EC46" s="19">
        <v>0</v>
      </c>
      <c r="ED46" s="19">
        <v>0</v>
      </c>
      <c r="EE46" s="19">
        <v>0</v>
      </c>
      <c r="EF46" s="19">
        <v>0</v>
      </c>
      <c r="EG46" s="19">
        <v>0</v>
      </c>
      <c r="EH46" s="19">
        <v>0</v>
      </c>
      <c r="EI46" s="19">
        <v>0</v>
      </c>
      <c r="EJ46" s="19">
        <v>0</v>
      </c>
      <c r="EK46" s="19">
        <v>0</v>
      </c>
      <c r="EL46" s="19">
        <v>0</v>
      </c>
      <c r="EM46" s="19">
        <v>0</v>
      </c>
      <c r="EN46" s="19">
        <v>270062.96545704943</v>
      </c>
      <c r="EO46" s="19">
        <v>0</v>
      </c>
      <c r="EP46" s="19">
        <v>0</v>
      </c>
      <c r="EQ46" s="19">
        <v>0</v>
      </c>
      <c r="ER46" s="19">
        <v>0</v>
      </c>
      <c r="ES46" s="19">
        <v>0</v>
      </c>
      <c r="ET46" s="19">
        <v>0</v>
      </c>
      <c r="EU46" s="19">
        <v>0</v>
      </c>
      <c r="EV46" s="19">
        <v>0</v>
      </c>
      <c r="EW46" s="19">
        <v>0</v>
      </c>
      <c r="EX46" s="19">
        <v>0</v>
      </c>
      <c r="EY46" s="19">
        <v>0</v>
      </c>
      <c r="EZ46" s="19">
        <v>301.07641104027789</v>
      </c>
      <c r="FA46" s="19">
        <v>127.77997821536871</v>
      </c>
      <c r="FB46" s="19">
        <v>95.162333205379824</v>
      </c>
      <c r="FC46" s="19">
        <v>0</v>
      </c>
      <c r="FD46" s="19">
        <v>67.681149052630275</v>
      </c>
      <c r="FE46" s="19">
        <v>0</v>
      </c>
      <c r="FF46" s="19">
        <v>1873.440788492283</v>
      </c>
      <c r="FG46" s="19">
        <v>0</v>
      </c>
      <c r="FH46" s="19">
        <v>0</v>
      </c>
      <c r="FI46" s="19">
        <v>0</v>
      </c>
      <c r="FJ46" s="19">
        <v>0</v>
      </c>
      <c r="FK46" s="19">
        <v>203.04344715789082</v>
      </c>
      <c r="FL46" s="19"/>
      <c r="FM46" s="19"/>
      <c r="FN46" s="19"/>
      <c r="FO46" s="19"/>
      <c r="FP46" s="19"/>
      <c r="FQ46" s="19"/>
      <c r="FR46" s="19"/>
      <c r="FS46" s="19"/>
      <c r="FT46" s="19"/>
      <c r="FU46" s="19"/>
      <c r="FV46" s="19"/>
      <c r="FW46" s="19"/>
      <c r="FX46" s="19"/>
      <c r="FY46" s="19"/>
      <c r="FZ46" s="19"/>
      <c r="GA46" s="19"/>
      <c r="GB46" s="19"/>
      <c r="GC46" s="19"/>
      <c r="GD46" s="19"/>
      <c r="GE46" s="19"/>
      <c r="GF46" s="19"/>
      <c r="GG46" s="19"/>
      <c r="GH46" s="19"/>
      <c r="GI46" s="19"/>
      <c r="GJ46" s="19"/>
      <c r="GK46" s="19"/>
      <c r="GL46" s="19"/>
      <c r="GM46" s="19"/>
      <c r="GN46" s="19"/>
      <c r="GO46" s="20">
        <f t="shared" si="0"/>
        <v>272731.14956421324</v>
      </c>
      <c r="GP46" s="20">
        <f>SUM(AN$8:AN$202)</f>
        <v>272731.14956421329</v>
      </c>
      <c r="GQ46" s="61">
        <f t="shared" si="1"/>
        <v>0</v>
      </c>
    </row>
    <row r="47" spans="1:199" x14ac:dyDescent="0.25">
      <c r="A47" s="16" t="s">
        <v>72</v>
      </c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>
        <v>0</v>
      </c>
      <c r="BM47" s="19">
        <v>0</v>
      </c>
      <c r="BN47" s="19">
        <v>0</v>
      </c>
      <c r="BO47" s="19">
        <v>0</v>
      </c>
      <c r="BP47" s="19">
        <v>0</v>
      </c>
      <c r="BQ47" s="19">
        <v>0</v>
      </c>
      <c r="BR47" s="19">
        <v>0</v>
      </c>
      <c r="BS47" s="19">
        <v>0</v>
      </c>
      <c r="BT47" s="19">
        <v>0</v>
      </c>
      <c r="BU47" s="19">
        <v>0</v>
      </c>
      <c r="BV47" s="19">
        <v>0</v>
      </c>
      <c r="BW47" s="19">
        <v>0</v>
      </c>
      <c r="BX47" s="19">
        <v>0</v>
      </c>
      <c r="BY47" s="19">
        <v>0</v>
      </c>
      <c r="BZ47" s="19">
        <v>0</v>
      </c>
      <c r="CA47" s="19">
        <v>0</v>
      </c>
      <c r="CB47" s="19">
        <v>0</v>
      </c>
      <c r="CC47" s="19">
        <v>0</v>
      </c>
      <c r="CD47" s="19">
        <v>0</v>
      </c>
      <c r="CE47" s="19">
        <v>0</v>
      </c>
      <c r="CF47" s="19">
        <v>0</v>
      </c>
      <c r="CG47" s="19">
        <v>0</v>
      </c>
      <c r="CH47" s="19">
        <v>0</v>
      </c>
      <c r="CI47" s="19">
        <v>0</v>
      </c>
      <c r="CJ47" s="19">
        <v>0</v>
      </c>
      <c r="CK47" s="19">
        <v>0</v>
      </c>
      <c r="CL47" s="19">
        <v>0</v>
      </c>
      <c r="CM47" s="19">
        <v>0</v>
      </c>
      <c r="CN47" s="19">
        <v>0</v>
      </c>
      <c r="CO47" s="19">
        <v>0</v>
      </c>
      <c r="CP47" s="19">
        <v>0</v>
      </c>
      <c r="CQ47" s="19">
        <v>0</v>
      </c>
      <c r="CR47" s="19">
        <v>0</v>
      </c>
      <c r="CS47" s="19">
        <v>0</v>
      </c>
      <c r="CT47" s="19">
        <v>0</v>
      </c>
      <c r="CU47" s="19">
        <v>0</v>
      </c>
      <c r="CV47" s="19">
        <v>0</v>
      </c>
      <c r="CW47" s="19">
        <v>0</v>
      </c>
      <c r="CX47" s="19">
        <v>0</v>
      </c>
      <c r="CY47" s="19">
        <v>0</v>
      </c>
      <c r="CZ47" s="19">
        <v>0</v>
      </c>
      <c r="DA47" s="19">
        <v>0</v>
      </c>
      <c r="DB47" s="19">
        <v>0</v>
      </c>
      <c r="DC47" s="19">
        <v>0</v>
      </c>
      <c r="DD47" s="19">
        <v>0</v>
      </c>
      <c r="DE47" s="19">
        <v>0</v>
      </c>
      <c r="DF47" s="19">
        <v>0</v>
      </c>
      <c r="DG47" s="19">
        <v>0</v>
      </c>
      <c r="DH47" s="19">
        <v>0</v>
      </c>
      <c r="DI47" s="19">
        <v>0</v>
      </c>
      <c r="DJ47" s="19">
        <v>0</v>
      </c>
      <c r="DK47" s="19">
        <v>0</v>
      </c>
      <c r="DL47" s="19">
        <v>0</v>
      </c>
      <c r="DM47" s="19">
        <v>0</v>
      </c>
      <c r="DN47" s="19">
        <v>0</v>
      </c>
      <c r="DO47" s="19">
        <v>0</v>
      </c>
      <c r="DP47" s="19">
        <v>0</v>
      </c>
      <c r="DQ47" s="19">
        <v>0</v>
      </c>
      <c r="DR47" s="19">
        <v>0</v>
      </c>
      <c r="DS47" s="19">
        <v>0</v>
      </c>
      <c r="DT47" s="19">
        <v>0</v>
      </c>
      <c r="DU47" s="19">
        <v>0</v>
      </c>
      <c r="DV47" s="19">
        <v>0</v>
      </c>
      <c r="DW47" s="19">
        <v>0</v>
      </c>
      <c r="DX47" s="19">
        <v>0</v>
      </c>
      <c r="DY47" s="19">
        <v>0</v>
      </c>
      <c r="DZ47" s="19">
        <v>0</v>
      </c>
      <c r="EA47" s="19">
        <v>0</v>
      </c>
      <c r="EB47" s="19">
        <v>0</v>
      </c>
      <c r="EC47" s="19">
        <v>0</v>
      </c>
      <c r="ED47" s="19">
        <v>0</v>
      </c>
      <c r="EE47" s="19">
        <v>0</v>
      </c>
      <c r="EF47" s="19">
        <v>0</v>
      </c>
      <c r="EG47" s="19">
        <v>0</v>
      </c>
      <c r="EH47" s="19">
        <v>0</v>
      </c>
      <c r="EI47" s="19">
        <v>0</v>
      </c>
      <c r="EJ47" s="19">
        <v>0</v>
      </c>
      <c r="EK47" s="19">
        <v>0</v>
      </c>
      <c r="EL47" s="19">
        <v>0</v>
      </c>
      <c r="EM47" s="19">
        <v>0</v>
      </c>
      <c r="EN47" s="19">
        <v>97633.959057825763</v>
      </c>
      <c r="EO47" s="19">
        <v>0</v>
      </c>
      <c r="EP47" s="19">
        <v>0</v>
      </c>
      <c r="EQ47" s="19">
        <v>0</v>
      </c>
      <c r="ER47" s="19">
        <v>0</v>
      </c>
      <c r="ES47" s="19">
        <v>0</v>
      </c>
      <c r="ET47" s="19">
        <v>0</v>
      </c>
      <c r="EU47" s="19">
        <v>0</v>
      </c>
      <c r="EV47" s="19">
        <v>0</v>
      </c>
      <c r="EW47" s="19">
        <v>0</v>
      </c>
      <c r="EX47" s="19">
        <v>0</v>
      </c>
      <c r="EY47" s="19">
        <v>0</v>
      </c>
      <c r="EZ47" s="19">
        <v>226.22078382397038</v>
      </c>
      <c r="FA47" s="19">
        <v>510.95920608584049</v>
      </c>
      <c r="FB47" s="19">
        <v>101.50648834997141</v>
      </c>
      <c r="FC47" s="19">
        <v>0</v>
      </c>
      <c r="FD47" s="19">
        <v>0</v>
      </c>
      <c r="FE47" s="19">
        <v>0</v>
      </c>
      <c r="FF47" s="19">
        <v>37458.854052110815</v>
      </c>
      <c r="FG47" s="19">
        <v>0</v>
      </c>
      <c r="FH47" s="19">
        <v>0</v>
      </c>
      <c r="FI47" s="19">
        <v>0</v>
      </c>
      <c r="FJ47" s="19">
        <v>0</v>
      </c>
      <c r="FK47" s="19">
        <v>0</v>
      </c>
      <c r="FL47" s="19"/>
      <c r="FM47" s="19"/>
      <c r="FN47" s="19"/>
      <c r="FO47" s="19"/>
      <c r="FP47" s="19"/>
      <c r="FQ47" s="19"/>
      <c r="FR47" s="19"/>
      <c r="FS47" s="19"/>
      <c r="FT47" s="19"/>
      <c r="FU47" s="19"/>
      <c r="FV47" s="19"/>
      <c r="FW47" s="19"/>
      <c r="FX47" s="19"/>
      <c r="FY47" s="19"/>
      <c r="FZ47" s="19"/>
      <c r="GA47" s="19"/>
      <c r="GB47" s="19"/>
      <c r="GC47" s="19"/>
      <c r="GD47" s="19"/>
      <c r="GE47" s="19"/>
      <c r="GF47" s="19"/>
      <c r="GG47" s="19"/>
      <c r="GH47" s="19"/>
      <c r="GI47" s="19"/>
      <c r="GJ47" s="19"/>
      <c r="GK47" s="19"/>
      <c r="GL47" s="19"/>
      <c r="GM47" s="19"/>
      <c r="GN47" s="19"/>
      <c r="GO47" s="20">
        <f t="shared" si="0"/>
        <v>135931.49958819637</v>
      </c>
      <c r="GP47" s="20">
        <f>SUM(AO$8:AO$202)</f>
        <v>135931.49958819634</v>
      </c>
      <c r="GQ47" s="61">
        <f t="shared" si="1"/>
        <v>0</v>
      </c>
    </row>
    <row r="48" spans="1:199" x14ac:dyDescent="0.25">
      <c r="A48" s="16" t="s">
        <v>73</v>
      </c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>
        <v>0</v>
      </c>
      <c r="BM48" s="19">
        <v>0</v>
      </c>
      <c r="BN48" s="19">
        <v>0</v>
      </c>
      <c r="BO48" s="19">
        <v>0</v>
      </c>
      <c r="BP48" s="19">
        <v>0</v>
      </c>
      <c r="BQ48" s="19">
        <v>0</v>
      </c>
      <c r="BR48" s="19">
        <v>0</v>
      </c>
      <c r="BS48" s="19">
        <v>0</v>
      </c>
      <c r="BT48" s="19">
        <v>0</v>
      </c>
      <c r="BU48" s="19">
        <v>0</v>
      </c>
      <c r="BV48" s="19">
        <v>0</v>
      </c>
      <c r="BW48" s="19">
        <v>0</v>
      </c>
      <c r="BX48" s="19">
        <v>0</v>
      </c>
      <c r="BY48" s="19">
        <v>0</v>
      </c>
      <c r="BZ48" s="19">
        <v>0</v>
      </c>
      <c r="CA48" s="19">
        <v>0</v>
      </c>
      <c r="CB48" s="19">
        <v>0</v>
      </c>
      <c r="CC48" s="19">
        <v>0</v>
      </c>
      <c r="CD48" s="19">
        <v>0</v>
      </c>
      <c r="CE48" s="19">
        <v>0</v>
      </c>
      <c r="CF48" s="19">
        <v>0</v>
      </c>
      <c r="CG48" s="19">
        <v>0</v>
      </c>
      <c r="CH48" s="19">
        <v>0</v>
      </c>
      <c r="CI48" s="19">
        <v>0</v>
      </c>
      <c r="CJ48" s="19">
        <v>0</v>
      </c>
      <c r="CK48" s="19">
        <v>0</v>
      </c>
      <c r="CL48" s="19">
        <v>0</v>
      </c>
      <c r="CM48" s="19">
        <v>0</v>
      </c>
      <c r="CN48" s="19">
        <v>0</v>
      </c>
      <c r="CO48" s="19">
        <v>0</v>
      </c>
      <c r="CP48" s="19">
        <v>0</v>
      </c>
      <c r="CQ48" s="19">
        <v>0</v>
      </c>
      <c r="CR48" s="19">
        <v>0</v>
      </c>
      <c r="CS48" s="19">
        <v>0</v>
      </c>
      <c r="CT48" s="19">
        <v>0</v>
      </c>
      <c r="CU48" s="19">
        <v>0</v>
      </c>
      <c r="CV48" s="19">
        <v>0</v>
      </c>
      <c r="CW48" s="19">
        <v>0</v>
      </c>
      <c r="CX48" s="19">
        <v>0</v>
      </c>
      <c r="CY48" s="19">
        <v>0</v>
      </c>
      <c r="CZ48" s="19">
        <v>0</v>
      </c>
      <c r="DA48" s="19">
        <v>0</v>
      </c>
      <c r="DB48" s="19">
        <v>0</v>
      </c>
      <c r="DC48" s="19">
        <v>0</v>
      </c>
      <c r="DD48" s="19">
        <v>0</v>
      </c>
      <c r="DE48" s="19">
        <v>0</v>
      </c>
      <c r="DF48" s="19">
        <v>0</v>
      </c>
      <c r="DG48" s="19">
        <v>0</v>
      </c>
      <c r="DH48" s="19">
        <v>0</v>
      </c>
      <c r="DI48" s="19">
        <v>0</v>
      </c>
      <c r="DJ48" s="19">
        <v>0</v>
      </c>
      <c r="DK48" s="19">
        <v>0</v>
      </c>
      <c r="DL48" s="19">
        <v>0</v>
      </c>
      <c r="DM48" s="19">
        <v>0</v>
      </c>
      <c r="DN48" s="19">
        <v>0</v>
      </c>
      <c r="DO48" s="19">
        <v>0</v>
      </c>
      <c r="DP48" s="19">
        <v>0</v>
      </c>
      <c r="DQ48" s="19">
        <v>0</v>
      </c>
      <c r="DR48" s="19">
        <v>0</v>
      </c>
      <c r="DS48" s="19">
        <v>0</v>
      </c>
      <c r="DT48" s="19">
        <v>0</v>
      </c>
      <c r="DU48" s="19">
        <v>0</v>
      </c>
      <c r="DV48" s="19">
        <v>0</v>
      </c>
      <c r="DW48" s="19">
        <v>0</v>
      </c>
      <c r="DX48" s="19">
        <v>0</v>
      </c>
      <c r="DY48" s="19">
        <v>0</v>
      </c>
      <c r="DZ48" s="19">
        <v>0</v>
      </c>
      <c r="EA48" s="19">
        <v>0</v>
      </c>
      <c r="EB48" s="19">
        <v>0</v>
      </c>
      <c r="EC48" s="19">
        <v>0</v>
      </c>
      <c r="ED48" s="19">
        <v>0</v>
      </c>
      <c r="EE48" s="19">
        <v>0</v>
      </c>
      <c r="EF48" s="19">
        <v>0</v>
      </c>
      <c r="EG48" s="19">
        <v>0</v>
      </c>
      <c r="EH48" s="19">
        <v>0</v>
      </c>
      <c r="EI48" s="19">
        <v>0</v>
      </c>
      <c r="EJ48" s="19">
        <v>0</v>
      </c>
      <c r="EK48" s="19">
        <v>0</v>
      </c>
      <c r="EL48" s="19">
        <v>0</v>
      </c>
      <c r="EM48" s="19">
        <v>0</v>
      </c>
      <c r="EN48" s="19">
        <v>1231.0009096213107</v>
      </c>
      <c r="EO48" s="19">
        <v>31876.275520594958</v>
      </c>
      <c r="EP48" s="19">
        <v>30698.540003689559</v>
      </c>
      <c r="EQ48" s="19">
        <v>0</v>
      </c>
      <c r="ER48" s="19">
        <v>0</v>
      </c>
      <c r="ES48" s="19">
        <v>0</v>
      </c>
      <c r="ET48" s="19">
        <v>0</v>
      </c>
      <c r="EU48" s="19">
        <v>0</v>
      </c>
      <c r="EV48" s="19">
        <v>0</v>
      </c>
      <c r="EW48" s="19">
        <v>0</v>
      </c>
      <c r="EX48" s="19">
        <v>0</v>
      </c>
      <c r="EY48" s="19">
        <v>0</v>
      </c>
      <c r="EZ48" s="19">
        <v>473.88286996298882</v>
      </c>
      <c r="FA48" s="19">
        <v>135.24836274701082</v>
      </c>
      <c r="FB48" s="19">
        <v>28.548700597003116</v>
      </c>
      <c r="FC48" s="19">
        <v>0</v>
      </c>
      <c r="FD48" s="19">
        <v>0</v>
      </c>
      <c r="FE48" s="19">
        <v>96.874604402675928</v>
      </c>
      <c r="FF48" s="19">
        <v>3105.4278769382681</v>
      </c>
      <c r="FG48" s="19">
        <v>0</v>
      </c>
      <c r="FH48" s="19">
        <v>0</v>
      </c>
      <c r="FI48" s="19">
        <v>0</v>
      </c>
      <c r="FJ48" s="19">
        <v>0</v>
      </c>
      <c r="FK48" s="19">
        <v>12653.747879063165</v>
      </c>
      <c r="FL48" s="19"/>
      <c r="FM48" s="19"/>
      <c r="FN48" s="19"/>
      <c r="FO48" s="19"/>
      <c r="FP48" s="19"/>
      <c r="FQ48" s="19"/>
      <c r="FR48" s="19"/>
      <c r="FS48" s="19"/>
      <c r="FT48" s="19"/>
      <c r="FU48" s="19"/>
      <c r="FV48" s="19"/>
      <c r="FW48" s="19"/>
      <c r="FX48" s="19"/>
      <c r="FY48" s="19"/>
      <c r="FZ48" s="19"/>
      <c r="GA48" s="19"/>
      <c r="GB48" s="19"/>
      <c r="GC48" s="19"/>
      <c r="GD48" s="19"/>
      <c r="GE48" s="19"/>
      <c r="GF48" s="19"/>
      <c r="GG48" s="19"/>
      <c r="GH48" s="19"/>
      <c r="GI48" s="19"/>
      <c r="GJ48" s="19"/>
      <c r="GK48" s="19"/>
      <c r="GL48" s="19"/>
      <c r="GM48" s="19"/>
      <c r="GN48" s="19"/>
      <c r="GO48" s="20">
        <f t="shared" si="0"/>
        <v>80299.546727616951</v>
      </c>
      <c r="GP48" s="20">
        <f>SUM(AP$8:AP$202)</f>
        <v>80299.546727616951</v>
      </c>
      <c r="GQ48" s="61">
        <f t="shared" si="1"/>
        <v>0</v>
      </c>
    </row>
    <row r="49" spans="1:199" x14ac:dyDescent="0.25">
      <c r="A49" s="16" t="s">
        <v>74</v>
      </c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>
        <v>0</v>
      </c>
      <c r="BM49" s="19">
        <v>0</v>
      </c>
      <c r="BN49" s="19">
        <v>0</v>
      </c>
      <c r="BO49" s="19">
        <v>0</v>
      </c>
      <c r="BP49" s="19">
        <v>0</v>
      </c>
      <c r="BQ49" s="19">
        <v>0</v>
      </c>
      <c r="BR49" s="19">
        <v>0</v>
      </c>
      <c r="BS49" s="19">
        <v>0</v>
      </c>
      <c r="BT49" s="19">
        <v>0</v>
      </c>
      <c r="BU49" s="19">
        <v>0</v>
      </c>
      <c r="BV49" s="19">
        <v>0</v>
      </c>
      <c r="BW49" s="19">
        <v>0</v>
      </c>
      <c r="BX49" s="19">
        <v>0</v>
      </c>
      <c r="BY49" s="19">
        <v>0</v>
      </c>
      <c r="BZ49" s="19">
        <v>0</v>
      </c>
      <c r="CA49" s="19">
        <v>0</v>
      </c>
      <c r="CB49" s="19">
        <v>0</v>
      </c>
      <c r="CC49" s="19">
        <v>0</v>
      </c>
      <c r="CD49" s="19">
        <v>0</v>
      </c>
      <c r="CE49" s="19">
        <v>0</v>
      </c>
      <c r="CF49" s="19">
        <v>0</v>
      </c>
      <c r="CG49" s="19">
        <v>0</v>
      </c>
      <c r="CH49" s="19">
        <v>0</v>
      </c>
      <c r="CI49" s="19">
        <v>0</v>
      </c>
      <c r="CJ49" s="19">
        <v>0</v>
      </c>
      <c r="CK49" s="19">
        <v>0</v>
      </c>
      <c r="CL49" s="19">
        <v>0</v>
      </c>
      <c r="CM49" s="19">
        <v>0</v>
      </c>
      <c r="CN49" s="19">
        <v>0</v>
      </c>
      <c r="CO49" s="19">
        <v>0</v>
      </c>
      <c r="CP49" s="19">
        <v>0</v>
      </c>
      <c r="CQ49" s="19">
        <v>0</v>
      </c>
      <c r="CR49" s="19">
        <v>0</v>
      </c>
      <c r="CS49" s="19">
        <v>0</v>
      </c>
      <c r="CT49" s="19">
        <v>0</v>
      </c>
      <c r="CU49" s="19">
        <v>0</v>
      </c>
      <c r="CV49" s="19">
        <v>0</v>
      </c>
      <c r="CW49" s="19">
        <v>0</v>
      </c>
      <c r="CX49" s="19">
        <v>0</v>
      </c>
      <c r="CY49" s="19">
        <v>0</v>
      </c>
      <c r="CZ49" s="19">
        <v>0</v>
      </c>
      <c r="DA49" s="19">
        <v>0</v>
      </c>
      <c r="DB49" s="19">
        <v>0</v>
      </c>
      <c r="DC49" s="19">
        <v>0</v>
      </c>
      <c r="DD49" s="19">
        <v>0</v>
      </c>
      <c r="DE49" s="19">
        <v>0</v>
      </c>
      <c r="DF49" s="19">
        <v>0</v>
      </c>
      <c r="DG49" s="19">
        <v>0</v>
      </c>
      <c r="DH49" s="19">
        <v>0</v>
      </c>
      <c r="DI49" s="19">
        <v>0</v>
      </c>
      <c r="DJ49" s="19">
        <v>0</v>
      </c>
      <c r="DK49" s="19">
        <v>0</v>
      </c>
      <c r="DL49" s="19">
        <v>0</v>
      </c>
      <c r="DM49" s="19">
        <v>0</v>
      </c>
      <c r="DN49" s="19">
        <v>0</v>
      </c>
      <c r="DO49" s="19">
        <v>0</v>
      </c>
      <c r="DP49" s="19">
        <v>0</v>
      </c>
      <c r="DQ49" s="19">
        <v>0</v>
      </c>
      <c r="DR49" s="19">
        <v>0</v>
      </c>
      <c r="DS49" s="19">
        <v>0</v>
      </c>
      <c r="DT49" s="19">
        <v>0</v>
      </c>
      <c r="DU49" s="19">
        <v>0</v>
      </c>
      <c r="DV49" s="19">
        <v>0</v>
      </c>
      <c r="DW49" s="19">
        <v>0</v>
      </c>
      <c r="DX49" s="19">
        <v>0</v>
      </c>
      <c r="DY49" s="19">
        <v>0</v>
      </c>
      <c r="DZ49" s="19">
        <v>0</v>
      </c>
      <c r="EA49" s="19">
        <v>0</v>
      </c>
      <c r="EB49" s="19">
        <v>0</v>
      </c>
      <c r="EC49" s="19">
        <v>0</v>
      </c>
      <c r="ED49" s="19">
        <v>0</v>
      </c>
      <c r="EE49" s="19">
        <v>0</v>
      </c>
      <c r="EF49" s="19">
        <v>0</v>
      </c>
      <c r="EG49" s="19">
        <v>0</v>
      </c>
      <c r="EH49" s="19">
        <v>0</v>
      </c>
      <c r="EI49" s="19">
        <v>0</v>
      </c>
      <c r="EJ49" s="19">
        <v>0</v>
      </c>
      <c r="EK49" s="19">
        <v>0</v>
      </c>
      <c r="EL49" s="19">
        <v>0</v>
      </c>
      <c r="EM49" s="19">
        <v>0</v>
      </c>
      <c r="EN49" s="19">
        <v>0</v>
      </c>
      <c r="EO49" s="19">
        <v>0</v>
      </c>
      <c r="EP49" s="19">
        <v>0</v>
      </c>
      <c r="EQ49" s="19">
        <v>145425.56032708526</v>
      </c>
      <c r="ER49" s="19">
        <v>226709.42984194972</v>
      </c>
      <c r="ES49" s="19">
        <v>175.98233094256966</v>
      </c>
      <c r="ET49" s="19">
        <v>0</v>
      </c>
      <c r="EU49" s="19">
        <v>0</v>
      </c>
      <c r="EV49" s="19">
        <v>0</v>
      </c>
      <c r="EW49" s="19">
        <v>0</v>
      </c>
      <c r="EX49" s="19">
        <v>0</v>
      </c>
      <c r="EY49" s="19">
        <v>0</v>
      </c>
      <c r="EZ49" s="19">
        <v>1997.7804906397048</v>
      </c>
      <c r="FA49" s="19">
        <v>2100.1898668848362</v>
      </c>
      <c r="FB49" s="19">
        <v>335.02626492926453</v>
      </c>
      <c r="FC49" s="19">
        <v>0</v>
      </c>
      <c r="FD49" s="19">
        <v>0</v>
      </c>
      <c r="FE49" s="19">
        <v>0</v>
      </c>
      <c r="FF49" s="19">
        <v>0</v>
      </c>
      <c r="FG49" s="19">
        <v>0</v>
      </c>
      <c r="FH49" s="19">
        <v>0</v>
      </c>
      <c r="FI49" s="19">
        <v>0</v>
      </c>
      <c r="FJ49" s="19">
        <v>0</v>
      </c>
      <c r="FK49" s="19">
        <v>0</v>
      </c>
      <c r="FL49" s="19"/>
      <c r="FM49" s="19"/>
      <c r="FN49" s="19"/>
      <c r="FO49" s="19"/>
      <c r="FP49" s="19"/>
      <c r="FQ49" s="19"/>
      <c r="FR49" s="19"/>
      <c r="FS49" s="19"/>
      <c r="FT49" s="19"/>
      <c r="FU49" s="19"/>
      <c r="FV49" s="19"/>
      <c r="FW49" s="19"/>
      <c r="FX49" s="19"/>
      <c r="FY49" s="19"/>
      <c r="FZ49" s="19"/>
      <c r="GA49" s="19"/>
      <c r="GB49" s="19"/>
      <c r="GC49" s="19"/>
      <c r="GD49" s="19"/>
      <c r="GE49" s="19"/>
      <c r="GF49" s="19"/>
      <c r="GG49" s="19"/>
      <c r="GH49" s="19"/>
      <c r="GI49" s="19"/>
      <c r="GJ49" s="19"/>
      <c r="GK49" s="19"/>
      <c r="GL49" s="19"/>
      <c r="GM49" s="19"/>
      <c r="GN49" s="19"/>
      <c r="GO49" s="20">
        <f t="shared" si="0"/>
        <v>376743.96912243136</v>
      </c>
      <c r="GP49" s="20">
        <f>SUM(AQ$8:AQ$202)</f>
        <v>376743.96912243142</v>
      </c>
      <c r="GQ49" s="61">
        <f t="shared" si="1"/>
        <v>0</v>
      </c>
    </row>
    <row r="50" spans="1:199" x14ac:dyDescent="0.25">
      <c r="A50" s="16" t="s">
        <v>75</v>
      </c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>
        <v>0</v>
      </c>
      <c r="BM50" s="19">
        <v>0</v>
      </c>
      <c r="BN50" s="19">
        <v>0</v>
      </c>
      <c r="BO50" s="19">
        <v>0</v>
      </c>
      <c r="BP50" s="19">
        <v>0</v>
      </c>
      <c r="BQ50" s="19">
        <v>0</v>
      </c>
      <c r="BR50" s="19">
        <v>0</v>
      </c>
      <c r="BS50" s="19">
        <v>0</v>
      </c>
      <c r="BT50" s="19">
        <v>0</v>
      </c>
      <c r="BU50" s="19">
        <v>0</v>
      </c>
      <c r="BV50" s="19">
        <v>0</v>
      </c>
      <c r="BW50" s="19">
        <v>0</v>
      </c>
      <c r="BX50" s="19">
        <v>0</v>
      </c>
      <c r="BY50" s="19">
        <v>0</v>
      </c>
      <c r="BZ50" s="19">
        <v>0</v>
      </c>
      <c r="CA50" s="19">
        <v>0</v>
      </c>
      <c r="CB50" s="19">
        <v>0</v>
      </c>
      <c r="CC50" s="19">
        <v>0</v>
      </c>
      <c r="CD50" s="19">
        <v>0</v>
      </c>
      <c r="CE50" s="19">
        <v>0</v>
      </c>
      <c r="CF50" s="19">
        <v>0</v>
      </c>
      <c r="CG50" s="19">
        <v>0</v>
      </c>
      <c r="CH50" s="19">
        <v>0</v>
      </c>
      <c r="CI50" s="19">
        <v>0</v>
      </c>
      <c r="CJ50" s="19">
        <v>0</v>
      </c>
      <c r="CK50" s="19">
        <v>0</v>
      </c>
      <c r="CL50" s="19">
        <v>0</v>
      </c>
      <c r="CM50" s="19">
        <v>0</v>
      </c>
      <c r="CN50" s="19">
        <v>0</v>
      </c>
      <c r="CO50" s="19">
        <v>0</v>
      </c>
      <c r="CP50" s="19">
        <v>0</v>
      </c>
      <c r="CQ50" s="19">
        <v>0</v>
      </c>
      <c r="CR50" s="19">
        <v>0</v>
      </c>
      <c r="CS50" s="19">
        <v>0</v>
      </c>
      <c r="CT50" s="19">
        <v>0</v>
      </c>
      <c r="CU50" s="19">
        <v>0</v>
      </c>
      <c r="CV50" s="19">
        <v>0</v>
      </c>
      <c r="CW50" s="19">
        <v>0</v>
      </c>
      <c r="CX50" s="19">
        <v>0</v>
      </c>
      <c r="CY50" s="19">
        <v>0</v>
      </c>
      <c r="CZ50" s="19">
        <v>0</v>
      </c>
      <c r="DA50" s="19">
        <v>0</v>
      </c>
      <c r="DB50" s="19">
        <v>0</v>
      </c>
      <c r="DC50" s="19">
        <v>0</v>
      </c>
      <c r="DD50" s="19">
        <v>0</v>
      </c>
      <c r="DE50" s="19">
        <v>0</v>
      </c>
      <c r="DF50" s="19">
        <v>0</v>
      </c>
      <c r="DG50" s="19">
        <v>0</v>
      </c>
      <c r="DH50" s="19">
        <v>0</v>
      </c>
      <c r="DI50" s="19">
        <v>0</v>
      </c>
      <c r="DJ50" s="19">
        <v>0</v>
      </c>
      <c r="DK50" s="19">
        <v>0</v>
      </c>
      <c r="DL50" s="19">
        <v>0</v>
      </c>
      <c r="DM50" s="19">
        <v>0</v>
      </c>
      <c r="DN50" s="19">
        <v>0</v>
      </c>
      <c r="DO50" s="19">
        <v>0</v>
      </c>
      <c r="DP50" s="19">
        <v>0</v>
      </c>
      <c r="DQ50" s="19">
        <v>0</v>
      </c>
      <c r="DR50" s="19">
        <v>0</v>
      </c>
      <c r="DS50" s="19">
        <v>0</v>
      </c>
      <c r="DT50" s="19">
        <v>0</v>
      </c>
      <c r="DU50" s="19">
        <v>0</v>
      </c>
      <c r="DV50" s="19">
        <v>0</v>
      </c>
      <c r="DW50" s="19">
        <v>0</v>
      </c>
      <c r="DX50" s="19">
        <v>0</v>
      </c>
      <c r="DY50" s="19">
        <v>0</v>
      </c>
      <c r="DZ50" s="19">
        <v>0</v>
      </c>
      <c r="EA50" s="19">
        <v>0</v>
      </c>
      <c r="EB50" s="19">
        <v>0</v>
      </c>
      <c r="EC50" s="19">
        <v>0</v>
      </c>
      <c r="ED50" s="19">
        <v>0</v>
      </c>
      <c r="EE50" s="19">
        <v>0</v>
      </c>
      <c r="EF50" s="19">
        <v>0</v>
      </c>
      <c r="EG50" s="19">
        <v>0</v>
      </c>
      <c r="EH50" s="19">
        <v>0</v>
      </c>
      <c r="EI50" s="19">
        <v>0</v>
      </c>
      <c r="EJ50" s="19">
        <v>0</v>
      </c>
      <c r="EK50" s="19">
        <v>0</v>
      </c>
      <c r="EL50" s="19">
        <v>0</v>
      </c>
      <c r="EM50" s="19">
        <v>0</v>
      </c>
      <c r="EN50" s="19">
        <v>0</v>
      </c>
      <c r="EO50" s="19">
        <v>0</v>
      </c>
      <c r="EP50" s="19">
        <v>0</v>
      </c>
      <c r="EQ50" s="19">
        <v>1.8101606422484366</v>
      </c>
      <c r="ER50" s="19">
        <v>3783.2357422992332</v>
      </c>
      <c r="ES50" s="19">
        <v>379.22865455104755</v>
      </c>
      <c r="ET50" s="19">
        <v>0</v>
      </c>
      <c r="EU50" s="19">
        <v>0</v>
      </c>
      <c r="EV50" s="19">
        <v>0</v>
      </c>
      <c r="EW50" s="19">
        <v>0</v>
      </c>
      <c r="EX50" s="19">
        <v>0</v>
      </c>
      <c r="EY50" s="19">
        <v>0</v>
      </c>
      <c r="EZ50" s="19">
        <v>2.7152409633726555</v>
      </c>
      <c r="FA50" s="19">
        <v>162.00937748123511</v>
      </c>
      <c r="FB50" s="19">
        <v>0</v>
      </c>
      <c r="FC50" s="19">
        <v>0</v>
      </c>
      <c r="FD50" s="19">
        <v>0</v>
      </c>
      <c r="FE50" s="19">
        <v>0</v>
      </c>
      <c r="FF50" s="19">
        <v>0</v>
      </c>
      <c r="FG50" s="19">
        <v>0</v>
      </c>
      <c r="FH50" s="19">
        <v>0</v>
      </c>
      <c r="FI50" s="19">
        <v>0</v>
      </c>
      <c r="FJ50" s="19">
        <v>0</v>
      </c>
      <c r="FK50" s="19">
        <v>0</v>
      </c>
      <c r="FL50" s="19"/>
      <c r="FM50" s="19"/>
      <c r="FN50" s="19"/>
      <c r="FO50" s="19"/>
      <c r="FP50" s="19"/>
      <c r="FQ50" s="19"/>
      <c r="FR50" s="19"/>
      <c r="FS50" s="19"/>
      <c r="FT50" s="19"/>
      <c r="FU50" s="19"/>
      <c r="FV50" s="19"/>
      <c r="FW50" s="19"/>
      <c r="FX50" s="19"/>
      <c r="FY50" s="19"/>
      <c r="FZ50" s="19"/>
      <c r="GA50" s="19"/>
      <c r="GB50" s="19"/>
      <c r="GC50" s="19"/>
      <c r="GD50" s="19"/>
      <c r="GE50" s="19"/>
      <c r="GF50" s="19"/>
      <c r="GG50" s="19"/>
      <c r="GH50" s="19"/>
      <c r="GI50" s="19"/>
      <c r="GJ50" s="19"/>
      <c r="GK50" s="19"/>
      <c r="GL50" s="19"/>
      <c r="GM50" s="19"/>
      <c r="GN50" s="19"/>
      <c r="GO50" s="20">
        <f t="shared" si="0"/>
        <v>4328.9991759371369</v>
      </c>
      <c r="GP50" s="20">
        <f>SUM(AR$8:AR$202)</f>
        <v>4328.9991759371369</v>
      </c>
      <c r="GQ50" s="61">
        <f t="shared" si="1"/>
        <v>0</v>
      </c>
    </row>
    <row r="51" spans="1:199" x14ac:dyDescent="0.25">
      <c r="A51" s="16" t="s">
        <v>76</v>
      </c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>
        <v>0</v>
      </c>
      <c r="BM51" s="19">
        <v>0</v>
      </c>
      <c r="BN51" s="19">
        <v>0</v>
      </c>
      <c r="BO51" s="19">
        <v>0</v>
      </c>
      <c r="BP51" s="19">
        <v>0</v>
      </c>
      <c r="BQ51" s="19">
        <v>0</v>
      </c>
      <c r="BR51" s="19">
        <v>0</v>
      </c>
      <c r="BS51" s="19">
        <v>0</v>
      </c>
      <c r="BT51" s="19">
        <v>0</v>
      </c>
      <c r="BU51" s="19">
        <v>0</v>
      </c>
      <c r="BV51" s="19">
        <v>0</v>
      </c>
      <c r="BW51" s="19">
        <v>0</v>
      </c>
      <c r="BX51" s="19">
        <v>0</v>
      </c>
      <c r="BY51" s="19">
        <v>0</v>
      </c>
      <c r="BZ51" s="19">
        <v>0</v>
      </c>
      <c r="CA51" s="19">
        <v>0</v>
      </c>
      <c r="CB51" s="19">
        <v>0</v>
      </c>
      <c r="CC51" s="19">
        <v>0</v>
      </c>
      <c r="CD51" s="19">
        <v>0</v>
      </c>
      <c r="CE51" s="19">
        <v>0</v>
      </c>
      <c r="CF51" s="19">
        <v>0</v>
      </c>
      <c r="CG51" s="19">
        <v>0</v>
      </c>
      <c r="CH51" s="19">
        <v>0</v>
      </c>
      <c r="CI51" s="19">
        <v>0</v>
      </c>
      <c r="CJ51" s="19">
        <v>0</v>
      </c>
      <c r="CK51" s="19">
        <v>0</v>
      </c>
      <c r="CL51" s="19">
        <v>0</v>
      </c>
      <c r="CM51" s="19">
        <v>0</v>
      </c>
      <c r="CN51" s="19">
        <v>0</v>
      </c>
      <c r="CO51" s="19">
        <v>0</v>
      </c>
      <c r="CP51" s="19">
        <v>0</v>
      </c>
      <c r="CQ51" s="19">
        <v>0</v>
      </c>
      <c r="CR51" s="19">
        <v>0</v>
      </c>
      <c r="CS51" s="19">
        <v>0</v>
      </c>
      <c r="CT51" s="19">
        <v>0</v>
      </c>
      <c r="CU51" s="19">
        <v>0</v>
      </c>
      <c r="CV51" s="19">
        <v>0</v>
      </c>
      <c r="CW51" s="19">
        <v>0</v>
      </c>
      <c r="CX51" s="19">
        <v>0</v>
      </c>
      <c r="CY51" s="19">
        <v>0</v>
      </c>
      <c r="CZ51" s="19">
        <v>0</v>
      </c>
      <c r="DA51" s="19">
        <v>0</v>
      </c>
      <c r="DB51" s="19">
        <v>0</v>
      </c>
      <c r="DC51" s="19">
        <v>0</v>
      </c>
      <c r="DD51" s="19">
        <v>0</v>
      </c>
      <c r="DE51" s="19">
        <v>0</v>
      </c>
      <c r="DF51" s="19">
        <v>0</v>
      </c>
      <c r="DG51" s="19">
        <v>0</v>
      </c>
      <c r="DH51" s="19">
        <v>0</v>
      </c>
      <c r="DI51" s="19">
        <v>0</v>
      </c>
      <c r="DJ51" s="19">
        <v>0</v>
      </c>
      <c r="DK51" s="19">
        <v>0</v>
      </c>
      <c r="DL51" s="19">
        <v>0</v>
      </c>
      <c r="DM51" s="19">
        <v>0</v>
      </c>
      <c r="DN51" s="19">
        <v>0</v>
      </c>
      <c r="DO51" s="19">
        <v>0</v>
      </c>
      <c r="DP51" s="19">
        <v>0</v>
      </c>
      <c r="DQ51" s="19">
        <v>0</v>
      </c>
      <c r="DR51" s="19">
        <v>0</v>
      </c>
      <c r="DS51" s="19">
        <v>0</v>
      </c>
      <c r="DT51" s="19">
        <v>0</v>
      </c>
      <c r="DU51" s="19">
        <v>0</v>
      </c>
      <c r="DV51" s="19">
        <v>0</v>
      </c>
      <c r="DW51" s="19">
        <v>0</v>
      </c>
      <c r="DX51" s="19">
        <v>0</v>
      </c>
      <c r="DY51" s="19">
        <v>0</v>
      </c>
      <c r="DZ51" s="19">
        <v>0</v>
      </c>
      <c r="EA51" s="19">
        <v>0</v>
      </c>
      <c r="EB51" s="19">
        <v>0</v>
      </c>
      <c r="EC51" s="19">
        <v>0</v>
      </c>
      <c r="ED51" s="19">
        <v>0</v>
      </c>
      <c r="EE51" s="19">
        <v>0</v>
      </c>
      <c r="EF51" s="19">
        <v>0</v>
      </c>
      <c r="EG51" s="19">
        <v>0</v>
      </c>
      <c r="EH51" s="19">
        <v>0</v>
      </c>
      <c r="EI51" s="19">
        <v>0</v>
      </c>
      <c r="EJ51" s="19">
        <v>0</v>
      </c>
      <c r="EK51" s="19">
        <v>0</v>
      </c>
      <c r="EL51" s="19">
        <v>0</v>
      </c>
      <c r="EM51" s="19">
        <v>0</v>
      </c>
      <c r="EN51" s="19">
        <v>0</v>
      </c>
      <c r="EO51" s="19">
        <v>0</v>
      </c>
      <c r="EP51" s="19">
        <v>0</v>
      </c>
      <c r="EQ51" s="19">
        <v>34752.19383051047</v>
      </c>
      <c r="ER51" s="19">
        <v>5314.4482395823643</v>
      </c>
      <c r="ES51" s="19">
        <v>2255.6693567145385</v>
      </c>
      <c r="ET51" s="19">
        <v>0</v>
      </c>
      <c r="EU51" s="19">
        <v>0</v>
      </c>
      <c r="EV51" s="19">
        <v>0</v>
      </c>
      <c r="EW51" s="19">
        <v>0</v>
      </c>
      <c r="EX51" s="19">
        <v>0</v>
      </c>
      <c r="EY51" s="19">
        <v>0</v>
      </c>
      <c r="EZ51" s="19">
        <v>72.027760193119917</v>
      </c>
      <c r="FA51" s="19">
        <v>668.65770712612982</v>
      </c>
      <c r="FB51" s="19">
        <v>15.403507660968009</v>
      </c>
      <c r="FC51" s="19">
        <v>0</v>
      </c>
      <c r="FD51" s="19">
        <v>0</v>
      </c>
      <c r="FE51" s="19">
        <v>0</v>
      </c>
      <c r="FF51" s="19">
        <v>0</v>
      </c>
      <c r="FG51" s="19">
        <v>0</v>
      </c>
      <c r="FH51" s="19">
        <v>0</v>
      </c>
      <c r="FI51" s="19">
        <v>0</v>
      </c>
      <c r="FJ51" s="19">
        <v>0</v>
      </c>
      <c r="FK51" s="19">
        <v>0</v>
      </c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19"/>
      <c r="GL51" s="19"/>
      <c r="GM51" s="19"/>
      <c r="GN51" s="19"/>
      <c r="GO51" s="20">
        <f t="shared" si="0"/>
        <v>43078.400401787592</v>
      </c>
      <c r="GP51" s="20">
        <f>SUM(AS$8:AS$202)</f>
        <v>43078.400401787592</v>
      </c>
      <c r="GQ51" s="61">
        <f t="shared" si="1"/>
        <v>0</v>
      </c>
    </row>
    <row r="52" spans="1:199" x14ac:dyDescent="0.25">
      <c r="A52" s="16" t="s">
        <v>77</v>
      </c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BH52" s="19"/>
      <c r="BI52" s="19"/>
      <c r="BJ52" s="19"/>
      <c r="BK52" s="19"/>
      <c r="BL52" s="19">
        <v>0</v>
      </c>
      <c r="BM52" s="19">
        <v>0</v>
      </c>
      <c r="BN52" s="19">
        <v>0</v>
      </c>
      <c r="BO52" s="19">
        <v>0</v>
      </c>
      <c r="BP52" s="19">
        <v>0</v>
      </c>
      <c r="BQ52" s="19">
        <v>0</v>
      </c>
      <c r="BR52" s="19">
        <v>0</v>
      </c>
      <c r="BS52" s="19">
        <v>0</v>
      </c>
      <c r="BT52" s="19">
        <v>0</v>
      </c>
      <c r="BU52" s="19">
        <v>0</v>
      </c>
      <c r="BV52" s="19">
        <v>0</v>
      </c>
      <c r="BW52" s="19">
        <v>0</v>
      </c>
      <c r="BX52" s="19">
        <v>0</v>
      </c>
      <c r="BY52" s="19">
        <v>0</v>
      </c>
      <c r="BZ52" s="19">
        <v>0</v>
      </c>
      <c r="CA52" s="19">
        <v>0</v>
      </c>
      <c r="CB52" s="19">
        <v>0</v>
      </c>
      <c r="CC52" s="19">
        <v>0</v>
      </c>
      <c r="CD52" s="19">
        <v>0</v>
      </c>
      <c r="CE52" s="19">
        <v>0</v>
      </c>
      <c r="CF52" s="19">
        <v>0</v>
      </c>
      <c r="CG52" s="19">
        <v>0</v>
      </c>
      <c r="CH52" s="19">
        <v>0</v>
      </c>
      <c r="CI52" s="19">
        <v>0</v>
      </c>
      <c r="CJ52" s="19">
        <v>0</v>
      </c>
      <c r="CK52" s="19">
        <v>0</v>
      </c>
      <c r="CL52" s="19">
        <v>0</v>
      </c>
      <c r="CM52" s="19">
        <v>0</v>
      </c>
      <c r="CN52" s="19">
        <v>0</v>
      </c>
      <c r="CO52" s="19">
        <v>0</v>
      </c>
      <c r="CP52" s="19">
        <v>0</v>
      </c>
      <c r="CQ52" s="19">
        <v>0</v>
      </c>
      <c r="CR52" s="19">
        <v>0</v>
      </c>
      <c r="CS52" s="19">
        <v>0</v>
      </c>
      <c r="CT52" s="19">
        <v>0</v>
      </c>
      <c r="CU52" s="19">
        <v>0</v>
      </c>
      <c r="CV52" s="19">
        <v>0</v>
      </c>
      <c r="CW52" s="19">
        <v>0</v>
      </c>
      <c r="CX52" s="19">
        <v>0</v>
      </c>
      <c r="CY52" s="19">
        <v>0</v>
      </c>
      <c r="CZ52" s="19">
        <v>0</v>
      </c>
      <c r="DA52" s="19">
        <v>0</v>
      </c>
      <c r="DB52" s="19">
        <v>0</v>
      </c>
      <c r="DC52" s="19">
        <v>0</v>
      </c>
      <c r="DD52" s="19">
        <v>0</v>
      </c>
      <c r="DE52" s="19">
        <v>0</v>
      </c>
      <c r="DF52" s="19">
        <v>0</v>
      </c>
      <c r="DG52" s="19">
        <v>0</v>
      </c>
      <c r="DH52" s="19">
        <v>0</v>
      </c>
      <c r="DI52" s="19">
        <v>0</v>
      </c>
      <c r="DJ52" s="19">
        <v>0</v>
      </c>
      <c r="DK52" s="19">
        <v>0</v>
      </c>
      <c r="DL52" s="19">
        <v>0</v>
      </c>
      <c r="DM52" s="19">
        <v>0</v>
      </c>
      <c r="DN52" s="19">
        <v>0</v>
      </c>
      <c r="DO52" s="19">
        <v>0</v>
      </c>
      <c r="DP52" s="19">
        <v>0</v>
      </c>
      <c r="DQ52" s="19">
        <v>0</v>
      </c>
      <c r="DR52" s="19">
        <v>0</v>
      </c>
      <c r="DS52" s="19">
        <v>0</v>
      </c>
      <c r="DT52" s="19">
        <v>0</v>
      </c>
      <c r="DU52" s="19">
        <v>0</v>
      </c>
      <c r="DV52" s="19">
        <v>0</v>
      </c>
      <c r="DW52" s="19">
        <v>0</v>
      </c>
      <c r="DX52" s="19">
        <v>0</v>
      </c>
      <c r="DY52" s="19">
        <v>0</v>
      </c>
      <c r="DZ52" s="19">
        <v>0</v>
      </c>
      <c r="EA52" s="19">
        <v>0</v>
      </c>
      <c r="EB52" s="19">
        <v>0</v>
      </c>
      <c r="EC52" s="19">
        <v>0</v>
      </c>
      <c r="ED52" s="19">
        <v>0</v>
      </c>
      <c r="EE52" s="19">
        <v>0</v>
      </c>
      <c r="EF52" s="19">
        <v>0</v>
      </c>
      <c r="EG52" s="19">
        <v>0</v>
      </c>
      <c r="EH52" s="19">
        <v>0</v>
      </c>
      <c r="EI52" s="19">
        <v>0</v>
      </c>
      <c r="EJ52" s="19">
        <v>0</v>
      </c>
      <c r="EK52" s="19">
        <v>0</v>
      </c>
      <c r="EL52" s="19">
        <v>0</v>
      </c>
      <c r="EM52" s="19">
        <v>0</v>
      </c>
      <c r="EN52" s="19">
        <v>0</v>
      </c>
      <c r="EO52" s="19">
        <v>0</v>
      </c>
      <c r="EP52" s="19">
        <v>0</v>
      </c>
      <c r="EQ52" s="19">
        <v>0</v>
      </c>
      <c r="ER52" s="19">
        <v>0</v>
      </c>
      <c r="ES52" s="19">
        <v>72869.230797918775</v>
      </c>
      <c r="ET52" s="19">
        <v>0</v>
      </c>
      <c r="EU52" s="19">
        <v>0</v>
      </c>
      <c r="EV52" s="19">
        <v>0</v>
      </c>
      <c r="EW52" s="19">
        <v>0</v>
      </c>
      <c r="EX52" s="19">
        <v>0</v>
      </c>
      <c r="EY52" s="19">
        <v>0</v>
      </c>
      <c r="EZ52" s="19">
        <v>6654.3198568763182</v>
      </c>
      <c r="FA52" s="19">
        <v>556.44548008127822</v>
      </c>
      <c r="FB52" s="19">
        <v>53.91227809963604</v>
      </c>
      <c r="FC52" s="19">
        <v>0</v>
      </c>
      <c r="FD52" s="19">
        <v>0</v>
      </c>
      <c r="FE52" s="19">
        <v>0</v>
      </c>
      <c r="FF52" s="19">
        <v>0</v>
      </c>
      <c r="FG52" s="19">
        <v>0</v>
      </c>
      <c r="FH52" s="19">
        <v>0</v>
      </c>
      <c r="FI52" s="19">
        <v>0</v>
      </c>
      <c r="FJ52" s="19">
        <v>0</v>
      </c>
      <c r="FK52" s="19">
        <v>0</v>
      </c>
      <c r="FL52" s="19"/>
      <c r="FM52" s="19"/>
      <c r="FN52" s="19"/>
      <c r="FO52" s="19"/>
      <c r="FP52" s="19"/>
      <c r="FQ52" s="19"/>
      <c r="FR52" s="19"/>
      <c r="FS52" s="19"/>
      <c r="FT52" s="19"/>
      <c r="FU52" s="19"/>
      <c r="FV52" s="19"/>
      <c r="FW52" s="19"/>
      <c r="FX52" s="19"/>
      <c r="FY52" s="19"/>
      <c r="FZ52" s="19"/>
      <c r="GA52" s="19"/>
      <c r="GB52" s="19"/>
      <c r="GC52" s="19"/>
      <c r="GD52" s="19"/>
      <c r="GE52" s="19"/>
      <c r="GF52" s="19"/>
      <c r="GG52" s="19"/>
      <c r="GH52" s="19"/>
      <c r="GI52" s="19"/>
      <c r="GJ52" s="19"/>
      <c r="GK52" s="19"/>
      <c r="GL52" s="19"/>
      <c r="GM52" s="19"/>
      <c r="GN52" s="19"/>
      <c r="GO52" s="20">
        <f t="shared" si="0"/>
        <v>80133.908412976016</v>
      </c>
      <c r="GP52" s="20">
        <f>SUM(AT$8:AT$202)</f>
        <v>80133.908412976016</v>
      </c>
      <c r="GQ52" s="61">
        <f t="shared" si="1"/>
        <v>0</v>
      </c>
    </row>
    <row r="53" spans="1:199" x14ac:dyDescent="0.25">
      <c r="A53" s="16" t="s">
        <v>78</v>
      </c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BH53" s="19"/>
      <c r="BI53" s="19"/>
      <c r="BJ53" s="19"/>
      <c r="BK53" s="19"/>
      <c r="BL53" s="19">
        <v>0</v>
      </c>
      <c r="BM53" s="19">
        <v>0</v>
      </c>
      <c r="BN53" s="19">
        <v>0</v>
      </c>
      <c r="BO53" s="19">
        <v>0</v>
      </c>
      <c r="BP53" s="19">
        <v>0</v>
      </c>
      <c r="BQ53" s="19">
        <v>0</v>
      </c>
      <c r="BR53" s="19">
        <v>0</v>
      </c>
      <c r="BS53" s="19">
        <v>0</v>
      </c>
      <c r="BT53" s="19">
        <v>0</v>
      </c>
      <c r="BU53" s="19">
        <v>0</v>
      </c>
      <c r="BV53" s="19">
        <v>0</v>
      </c>
      <c r="BW53" s="19">
        <v>0</v>
      </c>
      <c r="BX53" s="19">
        <v>0</v>
      </c>
      <c r="BY53" s="19">
        <v>0</v>
      </c>
      <c r="BZ53" s="19">
        <v>0</v>
      </c>
      <c r="CA53" s="19">
        <v>0</v>
      </c>
      <c r="CB53" s="19">
        <v>0</v>
      </c>
      <c r="CC53" s="19">
        <v>0</v>
      </c>
      <c r="CD53" s="19">
        <v>0</v>
      </c>
      <c r="CE53" s="19">
        <v>0</v>
      </c>
      <c r="CF53" s="19">
        <v>0</v>
      </c>
      <c r="CG53" s="19">
        <v>0</v>
      </c>
      <c r="CH53" s="19">
        <v>0</v>
      </c>
      <c r="CI53" s="19">
        <v>0</v>
      </c>
      <c r="CJ53" s="19">
        <v>0</v>
      </c>
      <c r="CK53" s="19">
        <v>0</v>
      </c>
      <c r="CL53" s="19">
        <v>0</v>
      </c>
      <c r="CM53" s="19">
        <v>0</v>
      </c>
      <c r="CN53" s="19">
        <v>0</v>
      </c>
      <c r="CO53" s="19">
        <v>0</v>
      </c>
      <c r="CP53" s="19">
        <v>0</v>
      </c>
      <c r="CQ53" s="19">
        <v>0</v>
      </c>
      <c r="CR53" s="19">
        <v>0</v>
      </c>
      <c r="CS53" s="19">
        <v>0</v>
      </c>
      <c r="CT53" s="19">
        <v>0</v>
      </c>
      <c r="CU53" s="19">
        <v>0</v>
      </c>
      <c r="CV53" s="19">
        <v>233.71381256153566</v>
      </c>
      <c r="CW53" s="19">
        <v>0</v>
      </c>
      <c r="CX53" s="19">
        <v>0</v>
      </c>
      <c r="CY53" s="19">
        <v>0</v>
      </c>
      <c r="CZ53" s="19">
        <v>0</v>
      </c>
      <c r="DA53" s="19">
        <v>0</v>
      </c>
      <c r="DB53" s="19">
        <v>0</v>
      </c>
      <c r="DC53" s="19">
        <v>0</v>
      </c>
      <c r="DD53" s="19">
        <v>0</v>
      </c>
      <c r="DE53" s="19">
        <v>0</v>
      </c>
      <c r="DF53" s="19">
        <v>0</v>
      </c>
      <c r="DG53" s="19">
        <v>0</v>
      </c>
      <c r="DH53" s="19">
        <v>0</v>
      </c>
      <c r="DI53" s="19">
        <v>0</v>
      </c>
      <c r="DJ53" s="19">
        <v>0</v>
      </c>
      <c r="DK53" s="19">
        <v>0</v>
      </c>
      <c r="DL53" s="19">
        <v>0</v>
      </c>
      <c r="DM53" s="19">
        <v>0</v>
      </c>
      <c r="DN53" s="19">
        <v>0</v>
      </c>
      <c r="DO53" s="19">
        <v>0</v>
      </c>
      <c r="DP53" s="19">
        <v>0</v>
      </c>
      <c r="DQ53" s="19">
        <v>0</v>
      </c>
      <c r="DR53" s="19">
        <v>0</v>
      </c>
      <c r="DS53" s="19">
        <v>0</v>
      </c>
      <c r="DT53" s="19">
        <v>0</v>
      </c>
      <c r="DU53" s="19">
        <v>0</v>
      </c>
      <c r="DV53" s="19">
        <v>0</v>
      </c>
      <c r="DW53" s="19">
        <v>0</v>
      </c>
      <c r="DX53" s="19">
        <v>0</v>
      </c>
      <c r="DY53" s="19">
        <v>0</v>
      </c>
      <c r="DZ53" s="19">
        <v>0</v>
      </c>
      <c r="EA53" s="19">
        <v>0</v>
      </c>
      <c r="EB53" s="19">
        <v>0</v>
      </c>
      <c r="EC53" s="19">
        <v>0</v>
      </c>
      <c r="ED53" s="19">
        <v>0</v>
      </c>
      <c r="EE53" s="19">
        <v>11978.995026190361</v>
      </c>
      <c r="EF53" s="19">
        <v>0</v>
      </c>
      <c r="EG53" s="19">
        <v>0</v>
      </c>
      <c r="EH53" s="19">
        <v>0</v>
      </c>
      <c r="EI53" s="19">
        <v>0</v>
      </c>
      <c r="EJ53" s="19">
        <v>0</v>
      </c>
      <c r="EK53" s="19">
        <v>0</v>
      </c>
      <c r="EL53" s="19">
        <v>0</v>
      </c>
      <c r="EM53" s="19">
        <v>0</v>
      </c>
      <c r="EN53" s="19">
        <v>0</v>
      </c>
      <c r="EO53" s="19">
        <v>0</v>
      </c>
      <c r="EP53" s="19">
        <v>0</v>
      </c>
      <c r="EQ53" s="19">
        <v>0</v>
      </c>
      <c r="ER53" s="19">
        <v>0</v>
      </c>
      <c r="ES53" s="19">
        <v>0</v>
      </c>
      <c r="ET53" s="19">
        <v>13197.473254106588</v>
      </c>
      <c r="EU53" s="19">
        <v>0</v>
      </c>
      <c r="EV53" s="19">
        <v>0</v>
      </c>
      <c r="EW53" s="19">
        <v>0</v>
      </c>
      <c r="EX53" s="19">
        <v>169.24693353456615</v>
      </c>
      <c r="EY53" s="19">
        <v>24.184285870165841</v>
      </c>
      <c r="EZ53" s="19">
        <v>66.331887866053734</v>
      </c>
      <c r="FA53" s="19">
        <v>192.36570487830039</v>
      </c>
      <c r="FB53" s="19">
        <v>34.657893677738642</v>
      </c>
      <c r="FC53" s="19">
        <v>0</v>
      </c>
      <c r="FD53" s="19">
        <v>1641.9402656851883</v>
      </c>
      <c r="FE53" s="19">
        <v>168637.88909716177</v>
      </c>
      <c r="FF53" s="19">
        <v>743.85371554693131</v>
      </c>
      <c r="FG53" s="19">
        <v>0</v>
      </c>
      <c r="FH53" s="19">
        <v>0</v>
      </c>
      <c r="FI53" s="19">
        <v>0</v>
      </c>
      <c r="FJ53" s="19">
        <v>0</v>
      </c>
      <c r="FK53" s="19">
        <v>0</v>
      </c>
      <c r="FL53" s="19"/>
      <c r="FM53" s="19"/>
      <c r="FN53" s="19"/>
      <c r="FO53" s="19"/>
      <c r="FP53" s="19"/>
      <c r="FQ53" s="19"/>
      <c r="FR53" s="19"/>
      <c r="FS53" s="19"/>
      <c r="FT53" s="19"/>
      <c r="FU53" s="19"/>
      <c r="FV53" s="19"/>
      <c r="FW53" s="19"/>
      <c r="FX53" s="19"/>
      <c r="FY53" s="19"/>
      <c r="FZ53" s="19"/>
      <c r="GA53" s="19"/>
      <c r="GB53" s="19"/>
      <c r="GC53" s="19"/>
      <c r="GD53" s="19"/>
      <c r="GE53" s="19"/>
      <c r="GF53" s="19"/>
      <c r="GG53" s="19"/>
      <c r="GH53" s="19"/>
      <c r="GI53" s="19"/>
      <c r="GJ53" s="19"/>
      <c r="GK53" s="19"/>
      <c r="GL53" s="19"/>
      <c r="GM53" s="19"/>
      <c r="GN53" s="19"/>
      <c r="GO53" s="20">
        <f t="shared" si="0"/>
        <v>196920.65187707919</v>
      </c>
      <c r="GP53" s="20">
        <f>SUM(AU$8:AU$202)</f>
        <v>196920.65187707919</v>
      </c>
      <c r="GQ53" s="61">
        <f t="shared" si="1"/>
        <v>0</v>
      </c>
    </row>
    <row r="54" spans="1:199" x14ac:dyDescent="0.25">
      <c r="A54" s="16" t="s">
        <v>79</v>
      </c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>
        <v>0</v>
      </c>
      <c r="BM54" s="19">
        <v>0</v>
      </c>
      <c r="BN54" s="19">
        <v>0</v>
      </c>
      <c r="BO54" s="19">
        <v>0</v>
      </c>
      <c r="BP54" s="19">
        <v>0</v>
      </c>
      <c r="BQ54" s="19">
        <v>0</v>
      </c>
      <c r="BR54" s="19">
        <v>0</v>
      </c>
      <c r="BS54" s="19">
        <v>0</v>
      </c>
      <c r="BT54" s="19">
        <v>0</v>
      </c>
      <c r="BU54" s="19">
        <v>0</v>
      </c>
      <c r="BV54" s="19">
        <v>0</v>
      </c>
      <c r="BW54" s="19">
        <v>0</v>
      </c>
      <c r="BX54" s="19">
        <v>0</v>
      </c>
      <c r="BY54" s="19">
        <v>0</v>
      </c>
      <c r="BZ54" s="19">
        <v>0</v>
      </c>
      <c r="CA54" s="19">
        <v>0</v>
      </c>
      <c r="CB54" s="19">
        <v>0</v>
      </c>
      <c r="CC54" s="19">
        <v>0</v>
      </c>
      <c r="CD54" s="19">
        <v>0</v>
      </c>
      <c r="CE54" s="19">
        <v>0</v>
      </c>
      <c r="CF54" s="19">
        <v>0</v>
      </c>
      <c r="CG54" s="19">
        <v>0</v>
      </c>
      <c r="CH54" s="19">
        <v>0</v>
      </c>
      <c r="CI54" s="19">
        <v>0</v>
      </c>
      <c r="CJ54" s="19">
        <v>0</v>
      </c>
      <c r="CK54" s="19">
        <v>0</v>
      </c>
      <c r="CL54" s="19">
        <v>0</v>
      </c>
      <c r="CM54" s="19">
        <v>0</v>
      </c>
      <c r="CN54" s="19">
        <v>0</v>
      </c>
      <c r="CO54" s="19">
        <v>0</v>
      </c>
      <c r="CP54" s="19">
        <v>0</v>
      </c>
      <c r="CQ54" s="19">
        <v>0</v>
      </c>
      <c r="CR54" s="19">
        <v>0</v>
      </c>
      <c r="CS54" s="19">
        <v>0</v>
      </c>
      <c r="CT54" s="19">
        <v>0</v>
      </c>
      <c r="CU54" s="19">
        <v>0</v>
      </c>
      <c r="CV54" s="19">
        <v>0</v>
      </c>
      <c r="CW54" s="19">
        <v>0</v>
      </c>
      <c r="CX54" s="19">
        <v>0</v>
      </c>
      <c r="CY54" s="19">
        <v>0</v>
      </c>
      <c r="CZ54" s="19">
        <v>0</v>
      </c>
      <c r="DA54" s="19">
        <v>0</v>
      </c>
      <c r="DB54" s="19">
        <v>0</v>
      </c>
      <c r="DC54" s="19">
        <v>0</v>
      </c>
      <c r="DD54" s="19">
        <v>0</v>
      </c>
      <c r="DE54" s="19">
        <v>0</v>
      </c>
      <c r="DF54" s="19">
        <v>0</v>
      </c>
      <c r="DG54" s="19">
        <v>0</v>
      </c>
      <c r="DH54" s="19">
        <v>0</v>
      </c>
      <c r="DI54" s="19">
        <v>0</v>
      </c>
      <c r="DJ54" s="19">
        <v>0</v>
      </c>
      <c r="DK54" s="19">
        <v>0</v>
      </c>
      <c r="DL54" s="19">
        <v>0</v>
      </c>
      <c r="DM54" s="19">
        <v>0</v>
      </c>
      <c r="DN54" s="19">
        <v>0</v>
      </c>
      <c r="DO54" s="19">
        <v>0</v>
      </c>
      <c r="DP54" s="19">
        <v>0</v>
      </c>
      <c r="DQ54" s="19">
        <v>0</v>
      </c>
      <c r="DR54" s="19">
        <v>0</v>
      </c>
      <c r="DS54" s="19">
        <v>0</v>
      </c>
      <c r="DT54" s="19">
        <v>0</v>
      </c>
      <c r="DU54" s="19">
        <v>0</v>
      </c>
      <c r="DV54" s="19">
        <v>0</v>
      </c>
      <c r="DW54" s="19">
        <v>0</v>
      </c>
      <c r="DX54" s="19">
        <v>0</v>
      </c>
      <c r="DY54" s="19">
        <v>0</v>
      </c>
      <c r="DZ54" s="19">
        <v>0</v>
      </c>
      <c r="EA54" s="19">
        <v>0</v>
      </c>
      <c r="EB54" s="19">
        <v>0</v>
      </c>
      <c r="EC54" s="19">
        <v>0</v>
      </c>
      <c r="ED54" s="19">
        <v>0</v>
      </c>
      <c r="EE54" s="19">
        <v>0</v>
      </c>
      <c r="EF54" s="19">
        <v>0</v>
      </c>
      <c r="EG54" s="19">
        <v>0</v>
      </c>
      <c r="EH54" s="19">
        <v>0</v>
      </c>
      <c r="EI54" s="19">
        <v>0</v>
      </c>
      <c r="EJ54" s="19">
        <v>0</v>
      </c>
      <c r="EK54" s="19">
        <v>0</v>
      </c>
      <c r="EL54" s="19">
        <v>0</v>
      </c>
      <c r="EM54" s="19">
        <v>0</v>
      </c>
      <c r="EN54" s="19">
        <v>0</v>
      </c>
      <c r="EO54" s="19">
        <v>0</v>
      </c>
      <c r="EP54" s="19">
        <v>0</v>
      </c>
      <c r="EQ54" s="19">
        <v>0</v>
      </c>
      <c r="ER54" s="19">
        <v>0</v>
      </c>
      <c r="ES54" s="19">
        <v>0</v>
      </c>
      <c r="ET54" s="19">
        <v>0</v>
      </c>
      <c r="EU54" s="19">
        <v>0</v>
      </c>
      <c r="EV54" s="19">
        <v>0</v>
      </c>
      <c r="EW54" s="19">
        <v>237408.50258216041</v>
      </c>
      <c r="EX54" s="19">
        <v>0</v>
      </c>
      <c r="EY54" s="19">
        <v>0</v>
      </c>
      <c r="EZ54" s="19">
        <v>14134.239977897589</v>
      </c>
      <c r="FA54" s="19">
        <v>0</v>
      </c>
      <c r="FB54" s="19">
        <v>0</v>
      </c>
      <c r="FC54" s="19">
        <v>0</v>
      </c>
      <c r="FD54" s="19">
        <v>0</v>
      </c>
      <c r="FE54" s="19">
        <v>0</v>
      </c>
      <c r="FF54" s="19">
        <v>0</v>
      </c>
      <c r="FG54" s="19">
        <v>0</v>
      </c>
      <c r="FH54" s="19">
        <v>0</v>
      </c>
      <c r="FI54" s="19">
        <v>0</v>
      </c>
      <c r="FJ54" s="19">
        <v>0</v>
      </c>
      <c r="FK54" s="19">
        <v>0</v>
      </c>
      <c r="FL54" s="19"/>
      <c r="FM54" s="19"/>
      <c r="FN54" s="19"/>
      <c r="FO54" s="19"/>
      <c r="FP54" s="19"/>
      <c r="FQ54" s="19"/>
      <c r="FR54" s="19"/>
      <c r="FS54" s="19"/>
      <c r="FT54" s="19"/>
      <c r="FU54" s="19"/>
      <c r="FV54" s="19"/>
      <c r="FW54" s="19"/>
      <c r="FX54" s="19"/>
      <c r="FY54" s="19"/>
      <c r="FZ54" s="19"/>
      <c r="GA54" s="19"/>
      <c r="GB54" s="19"/>
      <c r="GC54" s="19"/>
      <c r="GD54" s="19"/>
      <c r="GE54" s="19"/>
      <c r="GF54" s="19"/>
      <c r="GG54" s="19"/>
      <c r="GH54" s="19"/>
      <c r="GI54" s="19"/>
      <c r="GJ54" s="19"/>
      <c r="GK54" s="19"/>
      <c r="GL54" s="19"/>
      <c r="GM54" s="19"/>
      <c r="GN54" s="19"/>
      <c r="GO54" s="20">
        <f t="shared" si="0"/>
        <v>251542.74256005799</v>
      </c>
      <c r="GP54" s="20">
        <f>SUM(AV$8:AV$202)</f>
        <v>251542.74256005802</v>
      </c>
      <c r="GQ54" s="61">
        <f t="shared" si="1"/>
        <v>0</v>
      </c>
    </row>
    <row r="55" spans="1:199" x14ac:dyDescent="0.25">
      <c r="A55" s="16" t="s">
        <v>80</v>
      </c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BH55" s="19"/>
      <c r="BI55" s="19"/>
      <c r="BJ55" s="19"/>
      <c r="BK55" s="19"/>
      <c r="BL55" s="19">
        <v>0</v>
      </c>
      <c r="BM55" s="19">
        <v>0</v>
      </c>
      <c r="BN55" s="19">
        <v>0</v>
      </c>
      <c r="BO55" s="19">
        <v>0</v>
      </c>
      <c r="BP55" s="19">
        <v>0</v>
      </c>
      <c r="BQ55" s="19">
        <v>0</v>
      </c>
      <c r="BR55" s="19">
        <v>0</v>
      </c>
      <c r="BS55" s="19">
        <v>0</v>
      </c>
      <c r="BT55" s="19">
        <v>0</v>
      </c>
      <c r="BU55" s="19">
        <v>0</v>
      </c>
      <c r="BV55" s="19">
        <v>0</v>
      </c>
      <c r="BW55" s="19">
        <v>0</v>
      </c>
      <c r="BX55" s="19">
        <v>0</v>
      </c>
      <c r="BY55" s="19">
        <v>0</v>
      </c>
      <c r="BZ55" s="19">
        <v>0</v>
      </c>
      <c r="CA55" s="19">
        <v>0</v>
      </c>
      <c r="CB55" s="19">
        <v>0</v>
      </c>
      <c r="CC55" s="19">
        <v>0</v>
      </c>
      <c r="CD55" s="19">
        <v>0</v>
      </c>
      <c r="CE55" s="19">
        <v>0</v>
      </c>
      <c r="CF55" s="19">
        <v>0</v>
      </c>
      <c r="CG55" s="19">
        <v>0</v>
      </c>
      <c r="CH55" s="19">
        <v>0</v>
      </c>
      <c r="CI55" s="19">
        <v>0</v>
      </c>
      <c r="CJ55" s="19">
        <v>0</v>
      </c>
      <c r="CK55" s="19">
        <v>0</v>
      </c>
      <c r="CL55" s="19">
        <v>0</v>
      </c>
      <c r="CM55" s="19">
        <v>0</v>
      </c>
      <c r="CN55" s="19">
        <v>0</v>
      </c>
      <c r="CO55" s="19">
        <v>0</v>
      </c>
      <c r="CP55" s="19">
        <v>0</v>
      </c>
      <c r="CQ55" s="19">
        <v>0</v>
      </c>
      <c r="CR55" s="19">
        <v>0</v>
      </c>
      <c r="CS55" s="19">
        <v>0</v>
      </c>
      <c r="CT55" s="19">
        <v>0</v>
      </c>
      <c r="CU55" s="19">
        <v>0</v>
      </c>
      <c r="CV55" s="19">
        <v>0</v>
      </c>
      <c r="CW55" s="19">
        <v>0</v>
      </c>
      <c r="CX55" s="19">
        <v>0</v>
      </c>
      <c r="CY55" s="19">
        <v>0</v>
      </c>
      <c r="CZ55" s="19">
        <v>0</v>
      </c>
      <c r="DA55" s="19">
        <v>0</v>
      </c>
      <c r="DB55" s="19">
        <v>0</v>
      </c>
      <c r="DC55" s="19">
        <v>0</v>
      </c>
      <c r="DD55" s="19">
        <v>0</v>
      </c>
      <c r="DE55" s="19">
        <v>0</v>
      </c>
      <c r="DF55" s="19">
        <v>0</v>
      </c>
      <c r="DG55" s="19">
        <v>0</v>
      </c>
      <c r="DH55" s="19">
        <v>0</v>
      </c>
      <c r="DI55" s="19">
        <v>0</v>
      </c>
      <c r="DJ55" s="19">
        <v>0</v>
      </c>
      <c r="DK55" s="19">
        <v>0</v>
      </c>
      <c r="DL55" s="19">
        <v>0</v>
      </c>
      <c r="DM55" s="19">
        <v>0</v>
      </c>
      <c r="DN55" s="19">
        <v>0</v>
      </c>
      <c r="DO55" s="19">
        <v>0</v>
      </c>
      <c r="DP55" s="19">
        <v>0</v>
      </c>
      <c r="DQ55" s="19">
        <v>0</v>
      </c>
      <c r="DR55" s="19">
        <v>0</v>
      </c>
      <c r="DS55" s="19">
        <v>0</v>
      </c>
      <c r="DT55" s="19">
        <v>0</v>
      </c>
      <c r="DU55" s="19">
        <v>0</v>
      </c>
      <c r="DV55" s="19">
        <v>0</v>
      </c>
      <c r="DW55" s="19">
        <v>0</v>
      </c>
      <c r="DX55" s="19">
        <v>0</v>
      </c>
      <c r="DY55" s="19">
        <v>0</v>
      </c>
      <c r="DZ55" s="19">
        <v>0</v>
      </c>
      <c r="EA55" s="19">
        <v>0</v>
      </c>
      <c r="EB55" s="19">
        <v>0</v>
      </c>
      <c r="EC55" s="19">
        <v>0</v>
      </c>
      <c r="ED55" s="19">
        <v>0</v>
      </c>
      <c r="EE55" s="19">
        <v>0</v>
      </c>
      <c r="EF55" s="19">
        <v>0</v>
      </c>
      <c r="EG55" s="19">
        <v>0</v>
      </c>
      <c r="EH55" s="19">
        <v>0</v>
      </c>
      <c r="EI55" s="19">
        <v>0</v>
      </c>
      <c r="EJ55" s="19">
        <v>0</v>
      </c>
      <c r="EK55" s="19">
        <v>0</v>
      </c>
      <c r="EL55" s="19">
        <v>0</v>
      </c>
      <c r="EM55" s="19">
        <v>0</v>
      </c>
      <c r="EN55" s="19">
        <v>0</v>
      </c>
      <c r="EO55" s="19">
        <v>0</v>
      </c>
      <c r="EP55" s="19">
        <v>0</v>
      </c>
      <c r="EQ55" s="19">
        <v>0</v>
      </c>
      <c r="ER55" s="19">
        <v>0</v>
      </c>
      <c r="ES55" s="19">
        <v>0</v>
      </c>
      <c r="ET55" s="19">
        <v>0</v>
      </c>
      <c r="EU55" s="19">
        <v>0</v>
      </c>
      <c r="EV55" s="19">
        <v>0</v>
      </c>
      <c r="EW55" s="19">
        <v>0</v>
      </c>
      <c r="EX55" s="19">
        <v>156433.38136439081</v>
      </c>
      <c r="EY55" s="19">
        <v>0</v>
      </c>
      <c r="EZ55" s="19">
        <v>14102.045141044495</v>
      </c>
      <c r="FA55" s="19">
        <v>0</v>
      </c>
      <c r="FB55" s="19">
        <v>0</v>
      </c>
      <c r="FC55" s="19">
        <v>0</v>
      </c>
      <c r="FD55" s="19">
        <v>0</v>
      </c>
      <c r="FE55" s="19">
        <v>0</v>
      </c>
      <c r="FF55" s="19">
        <v>0</v>
      </c>
      <c r="FG55" s="19">
        <v>0</v>
      </c>
      <c r="FH55" s="19">
        <v>0</v>
      </c>
      <c r="FI55" s="19">
        <v>0</v>
      </c>
      <c r="FJ55" s="19">
        <v>0</v>
      </c>
      <c r="FK55" s="19">
        <v>0</v>
      </c>
      <c r="FL55" s="19"/>
      <c r="FM55" s="19"/>
      <c r="FN55" s="19"/>
      <c r="FO55" s="19"/>
      <c r="FP55" s="19"/>
      <c r="FQ55" s="19"/>
      <c r="FR55" s="19"/>
      <c r="FS55" s="19"/>
      <c r="FT55" s="19"/>
      <c r="FU55" s="19"/>
      <c r="FV55" s="19"/>
      <c r="FW55" s="19"/>
      <c r="FX55" s="19"/>
      <c r="FY55" s="19"/>
      <c r="FZ55" s="19"/>
      <c r="GA55" s="19"/>
      <c r="GB55" s="19"/>
      <c r="GC55" s="19"/>
      <c r="GD55" s="19"/>
      <c r="GE55" s="19"/>
      <c r="GF55" s="19"/>
      <c r="GG55" s="19"/>
      <c r="GH55" s="19"/>
      <c r="GI55" s="19"/>
      <c r="GJ55" s="19"/>
      <c r="GK55" s="19"/>
      <c r="GL55" s="19"/>
      <c r="GM55" s="19"/>
      <c r="GN55" s="19"/>
      <c r="GO55" s="20">
        <f t="shared" si="0"/>
        <v>170535.42650543532</v>
      </c>
      <c r="GP55" s="20">
        <f>SUM(AW$8:AW$202)</f>
        <v>170535.42650543532</v>
      </c>
      <c r="GQ55" s="61">
        <f t="shared" si="1"/>
        <v>0</v>
      </c>
    </row>
    <row r="56" spans="1:199" x14ac:dyDescent="0.25">
      <c r="A56" s="16" t="s">
        <v>81</v>
      </c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BH56" s="19"/>
      <c r="BI56" s="19"/>
      <c r="BJ56" s="19"/>
      <c r="BK56" s="19"/>
      <c r="BL56" s="19">
        <v>0</v>
      </c>
      <c r="BM56" s="19">
        <v>0</v>
      </c>
      <c r="BN56" s="19">
        <v>0</v>
      </c>
      <c r="BO56" s="19">
        <v>0</v>
      </c>
      <c r="BP56" s="19">
        <v>0</v>
      </c>
      <c r="BQ56" s="19">
        <v>0</v>
      </c>
      <c r="BR56" s="19">
        <v>0</v>
      </c>
      <c r="BS56" s="19">
        <v>0</v>
      </c>
      <c r="BT56" s="19">
        <v>0</v>
      </c>
      <c r="BU56" s="19">
        <v>0</v>
      </c>
      <c r="BV56" s="19">
        <v>0</v>
      </c>
      <c r="BW56" s="19">
        <v>0</v>
      </c>
      <c r="BX56" s="19">
        <v>0</v>
      </c>
      <c r="BY56" s="19">
        <v>0</v>
      </c>
      <c r="BZ56" s="19">
        <v>0</v>
      </c>
      <c r="CA56" s="19">
        <v>0</v>
      </c>
      <c r="CB56" s="19">
        <v>0</v>
      </c>
      <c r="CC56" s="19">
        <v>0</v>
      </c>
      <c r="CD56" s="19">
        <v>0</v>
      </c>
      <c r="CE56" s="19">
        <v>0</v>
      </c>
      <c r="CF56" s="19">
        <v>0</v>
      </c>
      <c r="CG56" s="19">
        <v>0</v>
      </c>
      <c r="CH56" s="19">
        <v>0</v>
      </c>
      <c r="CI56" s="19">
        <v>0</v>
      </c>
      <c r="CJ56" s="19">
        <v>0</v>
      </c>
      <c r="CK56" s="19">
        <v>0</v>
      </c>
      <c r="CL56" s="19">
        <v>0</v>
      </c>
      <c r="CM56" s="19">
        <v>0</v>
      </c>
      <c r="CN56" s="19">
        <v>0</v>
      </c>
      <c r="CO56" s="19">
        <v>0</v>
      </c>
      <c r="CP56" s="19">
        <v>0</v>
      </c>
      <c r="CQ56" s="19">
        <v>0</v>
      </c>
      <c r="CR56" s="19">
        <v>0</v>
      </c>
      <c r="CS56" s="19">
        <v>0</v>
      </c>
      <c r="CT56" s="19">
        <v>0</v>
      </c>
      <c r="CU56" s="19">
        <v>0</v>
      </c>
      <c r="CV56" s="19">
        <v>0</v>
      </c>
      <c r="CW56" s="19">
        <v>0</v>
      </c>
      <c r="CX56" s="19">
        <v>0</v>
      </c>
      <c r="CY56" s="19">
        <v>0</v>
      </c>
      <c r="CZ56" s="19">
        <v>0</v>
      </c>
      <c r="DA56" s="19">
        <v>0</v>
      </c>
      <c r="DB56" s="19">
        <v>0</v>
      </c>
      <c r="DC56" s="19">
        <v>0</v>
      </c>
      <c r="DD56" s="19">
        <v>0</v>
      </c>
      <c r="DE56" s="19">
        <v>0</v>
      </c>
      <c r="DF56" s="19">
        <v>0</v>
      </c>
      <c r="DG56" s="19">
        <v>0</v>
      </c>
      <c r="DH56" s="19">
        <v>0</v>
      </c>
      <c r="DI56" s="19">
        <v>0</v>
      </c>
      <c r="DJ56" s="19">
        <v>0</v>
      </c>
      <c r="DK56" s="19">
        <v>0</v>
      </c>
      <c r="DL56" s="19">
        <v>0</v>
      </c>
      <c r="DM56" s="19">
        <v>0</v>
      </c>
      <c r="DN56" s="19">
        <v>0</v>
      </c>
      <c r="DO56" s="19">
        <v>0</v>
      </c>
      <c r="DP56" s="19">
        <v>0</v>
      </c>
      <c r="DQ56" s="19">
        <v>0</v>
      </c>
      <c r="DR56" s="19">
        <v>0</v>
      </c>
      <c r="DS56" s="19">
        <v>0</v>
      </c>
      <c r="DT56" s="19">
        <v>0</v>
      </c>
      <c r="DU56" s="19">
        <v>0</v>
      </c>
      <c r="DV56" s="19">
        <v>0</v>
      </c>
      <c r="DW56" s="19">
        <v>0</v>
      </c>
      <c r="DX56" s="19">
        <v>0</v>
      </c>
      <c r="DY56" s="19">
        <v>0</v>
      </c>
      <c r="DZ56" s="19">
        <v>0</v>
      </c>
      <c r="EA56" s="19">
        <v>0</v>
      </c>
      <c r="EB56" s="19">
        <v>0</v>
      </c>
      <c r="EC56" s="19">
        <v>0</v>
      </c>
      <c r="ED56" s="19">
        <v>0</v>
      </c>
      <c r="EE56" s="19">
        <v>0</v>
      </c>
      <c r="EF56" s="19">
        <v>0</v>
      </c>
      <c r="EG56" s="19">
        <v>0</v>
      </c>
      <c r="EH56" s="19">
        <v>0</v>
      </c>
      <c r="EI56" s="19">
        <v>0</v>
      </c>
      <c r="EJ56" s="19">
        <v>0</v>
      </c>
      <c r="EK56" s="19">
        <v>0</v>
      </c>
      <c r="EL56" s="19">
        <v>0</v>
      </c>
      <c r="EM56" s="19">
        <v>0</v>
      </c>
      <c r="EN56" s="19">
        <v>0</v>
      </c>
      <c r="EO56" s="19">
        <v>0</v>
      </c>
      <c r="EP56" s="19">
        <v>0</v>
      </c>
      <c r="EQ56" s="19">
        <v>0</v>
      </c>
      <c r="ER56" s="19">
        <v>0</v>
      </c>
      <c r="ES56" s="19">
        <v>0</v>
      </c>
      <c r="ET56" s="19">
        <v>0</v>
      </c>
      <c r="EU56" s="19">
        <v>0</v>
      </c>
      <c r="EV56" s="19">
        <v>0</v>
      </c>
      <c r="EW56" s="19">
        <v>0</v>
      </c>
      <c r="EX56" s="19">
        <v>0</v>
      </c>
      <c r="EY56" s="19">
        <v>193779.00027459287</v>
      </c>
      <c r="EZ56" s="19">
        <v>0</v>
      </c>
      <c r="FA56" s="19">
        <v>0</v>
      </c>
      <c r="FB56" s="19">
        <v>8.000000011336331</v>
      </c>
      <c r="FC56" s="19">
        <v>0</v>
      </c>
      <c r="FD56" s="19">
        <v>0</v>
      </c>
      <c r="FE56" s="19">
        <v>0</v>
      </c>
      <c r="FF56" s="19">
        <v>0</v>
      </c>
      <c r="FG56" s="19">
        <v>0</v>
      </c>
      <c r="FH56" s="19">
        <v>0</v>
      </c>
      <c r="FI56" s="19">
        <v>0</v>
      </c>
      <c r="FJ56" s="19">
        <v>0</v>
      </c>
      <c r="FK56" s="19">
        <v>0</v>
      </c>
      <c r="FL56" s="19"/>
      <c r="FM56" s="19"/>
      <c r="FN56" s="19"/>
      <c r="FO56" s="19"/>
      <c r="FP56" s="19"/>
      <c r="FQ56" s="19"/>
      <c r="FR56" s="19"/>
      <c r="FS56" s="19"/>
      <c r="FT56" s="19"/>
      <c r="FU56" s="19"/>
      <c r="FV56" s="19"/>
      <c r="FW56" s="19"/>
      <c r="FX56" s="19"/>
      <c r="FY56" s="19"/>
      <c r="FZ56" s="19"/>
      <c r="GA56" s="19"/>
      <c r="GB56" s="19"/>
      <c r="GC56" s="19"/>
      <c r="GD56" s="19"/>
      <c r="GE56" s="19"/>
      <c r="GF56" s="19"/>
      <c r="GG56" s="19"/>
      <c r="GH56" s="19"/>
      <c r="GI56" s="19"/>
      <c r="GJ56" s="19"/>
      <c r="GK56" s="19"/>
      <c r="GL56" s="19"/>
      <c r="GM56" s="19"/>
      <c r="GN56" s="19"/>
      <c r="GO56" s="20">
        <f t="shared" si="0"/>
        <v>193787.00027460422</v>
      </c>
      <c r="GP56" s="20">
        <f>SUM(AX$8:AX$202)</f>
        <v>193787.00027460422</v>
      </c>
      <c r="GQ56" s="61">
        <f t="shared" si="1"/>
        <v>0</v>
      </c>
    </row>
    <row r="57" spans="1:199" x14ac:dyDescent="0.25">
      <c r="A57" s="16" t="s">
        <v>82</v>
      </c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>
        <v>0</v>
      </c>
      <c r="BM57" s="19">
        <v>0</v>
      </c>
      <c r="BN57" s="19">
        <v>0</v>
      </c>
      <c r="BO57" s="19">
        <v>0</v>
      </c>
      <c r="BP57" s="19">
        <v>0</v>
      </c>
      <c r="BQ57" s="19">
        <v>0</v>
      </c>
      <c r="BR57" s="19">
        <v>0</v>
      </c>
      <c r="BS57" s="19">
        <v>0</v>
      </c>
      <c r="BT57" s="19">
        <v>0</v>
      </c>
      <c r="BU57" s="19">
        <v>0</v>
      </c>
      <c r="BV57" s="19">
        <v>0</v>
      </c>
      <c r="BW57" s="19">
        <v>0</v>
      </c>
      <c r="BX57" s="19">
        <v>0</v>
      </c>
      <c r="BY57" s="19">
        <v>0</v>
      </c>
      <c r="BZ57" s="19">
        <v>0</v>
      </c>
      <c r="CA57" s="19">
        <v>0</v>
      </c>
      <c r="CB57" s="19">
        <v>0</v>
      </c>
      <c r="CC57" s="19">
        <v>0</v>
      </c>
      <c r="CD57" s="19">
        <v>0</v>
      </c>
      <c r="CE57" s="19">
        <v>0</v>
      </c>
      <c r="CF57" s="19">
        <v>0</v>
      </c>
      <c r="CG57" s="19">
        <v>0</v>
      </c>
      <c r="CH57" s="19">
        <v>0</v>
      </c>
      <c r="CI57" s="19">
        <v>0</v>
      </c>
      <c r="CJ57" s="19">
        <v>0</v>
      </c>
      <c r="CK57" s="19">
        <v>0</v>
      </c>
      <c r="CL57" s="19">
        <v>0</v>
      </c>
      <c r="CM57" s="19">
        <v>0</v>
      </c>
      <c r="CN57" s="19">
        <v>0</v>
      </c>
      <c r="CO57" s="19">
        <v>0</v>
      </c>
      <c r="CP57" s="19">
        <v>0</v>
      </c>
      <c r="CQ57" s="19">
        <v>0</v>
      </c>
      <c r="CR57" s="19">
        <v>0</v>
      </c>
      <c r="CS57" s="19">
        <v>0</v>
      </c>
      <c r="CT57" s="19">
        <v>0</v>
      </c>
      <c r="CU57" s="19">
        <v>0</v>
      </c>
      <c r="CV57" s="19">
        <v>0</v>
      </c>
      <c r="CW57" s="19">
        <v>0</v>
      </c>
      <c r="CX57" s="19">
        <v>0</v>
      </c>
      <c r="CY57" s="19">
        <v>0</v>
      </c>
      <c r="CZ57" s="19">
        <v>0</v>
      </c>
      <c r="DA57" s="19">
        <v>0</v>
      </c>
      <c r="DB57" s="19">
        <v>0</v>
      </c>
      <c r="DC57" s="19">
        <v>0</v>
      </c>
      <c r="DD57" s="19">
        <v>0</v>
      </c>
      <c r="DE57" s="19">
        <v>0</v>
      </c>
      <c r="DF57" s="19">
        <v>0</v>
      </c>
      <c r="DG57" s="19">
        <v>0</v>
      </c>
      <c r="DH57" s="19">
        <v>0</v>
      </c>
      <c r="DI57" s="19">
        <v>0</v>
      </c>
      <c r="DJ57" s="19">
        <v>0</v>
      </c>
      <c r="DK57" s="19">
        <v>0</v>
      </c>
      <c r="DL57" s="19">
        <v>0</v>
      </c>
      <c r="DM57" s="19">
        <v>0</v>
      </c>
      <c r="DN57" s="19">
        <v>0</v>
      </c>
      <c r="DO57" s="19">
        <v>0</v>
      </c>
      <c r="DP57" s="19">
        <v>0</v>
      </c>
      <c r="DQ57" s="19">
        <v>0</v>
      </c>
      <c r="DR57" s="19">
        <v>0</v>
      </c>
      <c r="DS57" s="19">
        <v>0</v>
      </c>
      <c r="DT57" s="19">
        <v>0</v>
      </c>
      <c r="DU57" s="19">
        <v>0</v>
      </c>
      <c r="DV57" s="19">
        <v>0</v>
      </c>
      <c r="DW57" s="19">
        <v>0</v>
      </c>
      <c r="DX57" s="19">
        <v>0</v>
      </c>
      <c r="DY57" s="19">
        <v>0</v>
      </c>
      <c r="DZ57" s="19">
        <v>0</v>
      </c>
      <c r="EA57" s="19">
        <v>0</v>
      </c>
      <c r="EB57" s="19">
        <v>0</v>
      </c>
      <c r="EC57" s="19">
        <v>0</v>
      </c>
      <c r="ED57" s="19">
        <v>0</v>
      </c>
      <c r="EE57" s="19">
        <v>0</v>
      </c>
      <c r="EF57" s="19">
        <v>0</v>
      </c>
      <c r="EG57" s="19">
        <v>0</v>
      </c>
      <c r="EH57" s="19">
        <v>0</v>
      </c>
      <c r="EI57" s="19">
        <v>0</v>
      </c>
      <c r="EJ57" s="19">
        <v>0</v>
      </c>
      <c r="EK57" s="19">
        <v>0</v>
      </c>
      <c r="EL57" s="19">
        <v>0</v>
      </c>
      <c r="EM57" s="19">
        <v>0</v>
      </c>
      <c r="EN57" s="19">
        <v>0</v>
      </c>
      <c r="EO57" s="19">
        <v>0</v>
      </c>
      <c r="EP57" s="19">
        <v>0</v>
      </c>
      <c r="EQ57" s="19">
        <v>0</v>
      </c>
      <c r="ER57" s="19">
        <v>0</v>
      </c>
      <c r="ES57" s="19">
        <v>0</v>
      </c>
      <c r="ET57" s="19">
        <v>0</v>
      </c>
      <c r="EU57" s="19">
        <v>0</v>
      </c>
      <c r="EV57" s="19">
        <v>0</v>
      </c>
      <c r="EW57" s="19">
        <v>0</v>
      </c>
      <c r="EX57" s="19">
        <v>0</v>
      </c>
      <c r="EY57" s="19">
        <v>0</v>
      </c>
      <c r="EZ57" s="19">
        <v>370356.52954773279</v>
      </c>
      <c r="FA57" s="19">
        <v>161.32438580627786</v>
      </c>
      <c r="FB57" s="19">
        <v>2.9999993730101235</v>
      </c>
      <c r="FC57" s="19">
        <v>0</v>
      </c>
      <c r="FD57" s="19">
        <v>0</v>
      </c>
      <c r="FE57" s="19">
        <v>0</v>
      </c>
      <c r="FF57" s="19">
        <v>0</v>
      </c>
      <c r="FG57" s="19">
        <v>0</v>
      </c>
      <c r="FH57" s="19">
        <v>0</v>
      </c>
      <c r="FI57" s="19">
        <v>0</v>
      </c>
      <c r="FJ57" s="19">
        <v>0</v>
      </c>
      <c r="FK57" s="19">
        <v>0</v>
      </c>
      <c r="FL57" s="19"/>
      <c r="FM57" s="19"/>
      <c r="FN57" s="19"/>
      <c r="FO57" s="19"/>
      <c r="FP57" s="19"/>
      <c r="FQ57" s="19"/>
      <c r="FR57" s="19"/>
      <c r="FS57" s="19"/>
      <c r="FT57" s="19"/>
      <c r="FU57" s="19"/>
      <c r="FV57" s="19"/>
      <c r="FW57" s="19"/>
      <c r="FX57" s="19"/>
      <c r="FY57" s="19"/>
      <c r="FZ57" s="19"/>
      <c r="GA57" s="19"/>
      <c r="GB57" s="19"/>
      <c r="GC57" s="19"/>
      <c r="GD57" s="19"/>
      <c r="GE57" s="19"/>
      <c r="GF57" s="19"/>
      <c r="GG57" s="19"/>
      <c r="GH57" s="19"/>
      <c r="GI57" s="19"/>
      <c r="GJ57" s="19"/>
      <c r="GK57" s="19"/>
      <c r="GL57" s="19"/>
      <c r="GM57" s="19"/>
      <c r="GN57" s="19"/>
      <c r="GO57" s="20">
        <f t="shared" si="0"/>
        <v>370520.85393291205</v>
      </c>
      <c r="GP57" s="20">
        <f>SUM(AY$8:AY$202)</f>
        <v>370520.85393291205</v>
      </c>
      <c r="GQ57" s="61">
        <f t="shared" si="1"/>
        <v>0</v>
      </c>
    </row>
    <row r="58" spans="1:199" x14ac:dyDescent="0.25">
      <c r="A58" s="16" t="s">
        <v>83</v>
      </c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BH58" s="19"/>
      <c r="BI58" s="19"/>
      <c r="BJ58" s="19"/>
      <c r="BK58" s="19"/>
      <c r="BL58" s="19">
        <v>0</v>
      </c>
      <c r="BM58" s="19">
        <v>0</v>
      </c>
      <c r="BN58" s="19">
        <v>0</v>
      </c>
      <c r="BO58" s="19">
        <v>0</v>
      </c>
      <c r="BP58" s="19">
        <v>0</v>
      </c>
      <c r="BQ58" s="19">
        <v>0</v>
      </c>
      <c r="BR58" s="19">
        <v>0</v>
      </c>
      <c r="BS58" s="19">
        <v>0</v>
      </c>
      <c r="BT58" s="19">
        <v>0</v>
      </c>
      <c r="BU58" s="19">
        <v>0</v>
      </c>
      <c r="BV58" s="19">
        <v>0</v>
      </c>
      <c r="BW58" s="19">
        <v>0</v>
      </c>
      <c r="BX58" s="19">
        <v>0</v>
      </c>
      <c r="BY58" s="19">
        <v>0</v>
      </c>
      <c r="BZ58" s="19">
        <v>0</v>
      </c>
      <c r="CA58" s="19">
        <v>0</v>
      </c>
      <c r="CB58" s="19">
        <v>0</v>
      </c>
      <c r="CC58" s="19">
        <v>0</v>
      </c>
      <c r="CD58" s="19">
        <v>0</v>
      </c>
      <c r="CE58" s="19">
        <v>0</v>
      </c>
      <c r="CF58" s="19">
        <v>0</v>
      </c>
      <c r="CG58" s="19">
        <v>0</v>
      </c>
      <c r="CH58" s="19">
        <v>0</v>
      </c>
      <c r="CI58" s="19">
        <v>0</v>
      </c>
      <c r="CJ58" s="19">
        <v>0</v>
      </c>
      <c r="CK58" s="19">
        <v>0</v>
      </c>
      <c r="CL58" s="19">
        <v>0</v>
      </c>
      <c r="CM58" s="19">
        <v>0</v>
      </c>
      <c r="CN58" s="19">
        <v>0</v>
      </c>
      <c r="CO58" s="19">
        <v>0</v>
      </c>
      <c r="CP58" s="19">
        <v>0</v>
      </c>
      <c r="CQ58" s="19">
        <v>0</v>
      </c>
      <c r="CR58" s="19">
        <v>0</v>
      </c>
      <c r="CS58" s="19">
        <v>0</v>
      </c>
      <c r="CT58" s="19">
        <v>0</v>
      </c>
      <c r="CU58" s="19">
        <v>0</v>
      </c>
      <c r="CV58" s="19">
        <v>0</v>
      </c>
      <c r="CW58" s="19">
        <v>0</v>
      </c>
      <c r="CX58" s="19">
        <v>0</v>
      </c>
      <c r="CY58" s="19">
        <v>0</v>
      </c>
      <c r="CZ58" s="19">
        <v>0</v>
      </c>
      <c r="DA58" s="19">
        <v>0</v>
      </c>
      <c r="DB58" s="19">
        <v>0</v>
      </c>
      <c r="DC58" s="19">
        <v>0</v>
      </c>
      <c r="DD58" s="19">
        <v>0</v>
      </c>
      <c r="DE58" s="19">
        <v>0</v>
      </c>
      <c r="DF58" s="19">
        <v>0</v>
      </c>
      <c r="DG58" s="19">
        <v>0</v>
      </c>
      <c r="DH58" s="19">
        <v>0</v>
      </c>
      <c r="DI58" s="19">
        <v>0</v>
      </c>
      <c r="DJ58" s="19">
        <v>0</v>
      </c>
      <c r="DK58" s="19">
        <v>0</v>
      </c>
      <c r="DL58" s="19">
        <v>0</v>
      </c>
      <c r="DM58" s="19">
        <v>0</v>
      </c>
      <c r="DN58" s="19">
        <v>0</v>
      </c>
      <c r="DO58" s="19">
        <v>0</v>
      </c>
      <c r="DP58" s="19">
        <v>0</v>
      </c>
      <c r="DQ58" s="19">
        <v>0</v>
      </c>
      <c r="DR58" s="19">
        <v>0</v>
      </c>
      <c r="DS58" s="19">
        <v>0</v>
      </c>
      <c r="DT58" s="19">
        <v>0</v>
      </c>
      <c r="DU58" s="19">
        <v>0</v>
      </c>
      <c r="DV58" s="19">
        <v>0</v>
      </c>
      <c r="DW58" s="19">
        <v>0</v>
      </c>
      <c r="DX58" s="19">
        <v>0</v>
      </c>
      <c r="DY58" s="19">
        <v>0</v>
      </c>
      <c r="DZ58" s="19">
        <v>0</v>
      </c>
      <c r="EA58" s="19">
        <v>0</v>
      </c>
      <c r="EB58" s="19">
        <v>0</v>
      </c>
      <c r="EC58" s="19">
        <v>0</v>
      </c>
      <c r="ED58" s="19">
        <v>0</v>
      </c>
      <c r="EE58" s="19">
        <v>0</v>
      </c>
      <c r="EF58" s="19">
        <v>0</v>
      </c>
      <c r="EG58" s="19">
        <v>0</v>
      </c>
      <c r="EH58" s="19">
        <v>0</v>
      </c>
      <c r="EI58" s="19">
        <v>0</v>
      </c>
      <c r="EJ58" s="19">
        <v>0</v>
      </c>
      <c r="EK58" s="19">
        <v>0</v>
      </c>
      <c r="EL58" s="19">
        <v>0</v>
      </c>
      <c r="EM58" s="19">
        <v>0</v>
      </c>
      <c r="EN58" s="19">
        <v>0</v>
      </c>
      <c r="EO58" s="19">
        <v>0</v>
      </c>
      <c r="EP58" s="19">
        <v>0</v>
      </c>
      <c r="EQ58" s="19">
        <v>0</v>
      </c>
      <c r="ER58" s="19">
        <v>0</v>
      </c>
      <c r="ES58" s="19">
        <v>0</v>
      </c>
      <c r="ET58" s="19">
        <v>0</v>
      </c>
      <c r="EU58" s="19">
        <v>0</v>
      </c>
      <c r="EV58" s="19">
        <v>0</v>
      </c>
      <c r="EW58" s="19">
        <v>0</v>
      </c>
      <c r="EX58" s="19">
        <v>0</v>
      </c>
      <c r="EY58" s="19">
        <v>0</v>
      </c>
      <c r="EZ58" s="19">
        <v>1363.7610585861187</v>
      </c>
      <c r="FA58" s="19">
        <v>22215.307798904887</v>
      </c>
      <c r="FB58" s="19">
        <v>1.9999999674657196</v>
      </c>
      <c r="FC58" s="19">
        <v>0</v>
      </c>
      <c r="FD58" s="19">
        <v>733.45844343573822</v>
      </c>
      <c r="FE58" s="19">
        <v>0</v>
      </c>
      <c r="FF58" s="19">
        <v>81.495382603970896</v>
      </c>
      <c r="FG58" s="19">
        <v>0</v>
      </c>
      <c r="FH58" s="19">
        <v>0</v>
      </c>
      <c r="FI58" s="19">
        <v>0</v>
      </c>
      <c r="FJ58" s="19">
        <v>0</v>
      </c>
      <c r="FK58" s="19">
        <v>407.47691301985441</v>
      </c>
      <c r="FL58" s="19"/>
      <c r="FM58" s="19"/>
      <c r="FN58" s="19"/>
      <c r="FO58" s="19"/>
      <c r="FP58" s="19"/>
      <c r="FQ58" s="19"/>
      <c r="FR58" s="19"/>
      <c r="FS58" s="19"/>
      <c r="FT58" s="19"/>
      <c r="FU58" s="19"/>
      <c r="FV58" s="19"/>
      <c r="FW58" s="19"/>
      <c r="FX58" s="19"/>
      <c r="FY58" s="19"/>
      <c r="FZ58" s="19"/>
      <c r="GA58" s="19"/>
      <c r="GB58" s="19"/>
      <c r="GC58" s="19"/>
      <c r="GD58" s="19"/>
      <c r="GE58" s="19"/>
      <c r="GF58" s="19"/>
      <c r="GG58" s="19"/>
      <c r="GH58" s="19"/>
      <c r="GI58" s="19"/>
      <c r="GJ58" s="19"/>
      <c r="GK58" s="19"/>
      <c r="GL58" s="19"/>
      <c r="GM58" s="19"/>
      <c r="GN58" s="19"/>
      <c r="GO58" s="20">
        <f t="shared" si="0"/>
        <v>24803.499596518035</v>
      </c>
      <c r="GP58" s="20">
        <f>SUM(AZ$8:AZ$202)</f>
        <v>24803.499596518035</v>
      </c>
      <c r="GQ58" s="61">
        <f t="shared" si="1"/>
        <v>0</v>
      </c>
    </row>
    <row r="59" spans="1:199" x14ac:dyDescent="0.25">
      <c r="A59" s="16" t="s">
        <v>84</v>
      </c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BH59" s="19"/>
      <c r="BI59" s="19"/>
      <c r="BJ59" s="19"/>
      <c r="BK59" s="19"/>
      <c r="BL59" s="19">
        <v>0</v>
      </c>
      <c r="BM59" s="19">
        <v>0</v>
      </c>
      <c r="BN59" s="19">
        <v>0</v>
      </c>
      <c r="BO59" s="19">
        <v>0</v>
      </c>
      <c r="BP59" s="19">
        <v>0</v>
      </c>
      <c r="BQ59" s="19">
        <v>0</v>
      </c>
      <c r="BR59" s="19">
        <v>0</v>
      </c>
      <c r="BS59" s="19">
        <v>0</v>
      </c>
      <c r="BT59" s="19">
        <v>0</v>
      </c>
      <c r="BU59" s="19">
        <v>0</v>
      </c>
      <c r="BV59" s="19">
        <v>0</v>
      </c>
      <c r="BW59" s="19">
        <v>0</v>
      </c>
      <c r="BX59" s="19">
        <v>0</v>
      </c>
      <c r="BY59" s="19">
        <v>0</v>
      </c>
      <c r="BZ59" s="19">
        <v>0</v>
      </c>
      <c r="CA59" s="19">
        <v>0</v>
      </c>
      <c r="CB59" s="19">
        <v>0</v>
      </c>
      <c r="CC59" s="19">
        <v>0</v>
      </c>
      <c r="CD59" s="19">
        <v>0</v>
      </c>
      <c r="CE59" s="19">
        <v>0</v>
      </c>
      <c r="CF59" s="19">
        <v>0</v>
      </c>
      <c r="CG59" s="19">
        <v>0</v>
      </c>
      <c r="CH59" s="19">
        <v>0</v>
      </c>
      <c r="CI59" s="19">
        <v>0</v>
      </c>
      <c r="CJ59" s="19">
        <v>0</v>
      </c>
      <c r="CK59" s="19">
        <v>0</v>
      </c>
      <c r="CL59" s="19">
        <v>0</v>
      </c>
      <c r="CM59" s="19">
        <v>0</v>
      </c>
      <c r="CN59" s="19">
        <v>0</v>
      </c>
      <c r="CO59" s="19">
        <v>0</v>
      </c>
      <c r="CP59" s="19">
        <v>0</v>
      </c>
      <c r="CQ59" s="19">
        <v>0</v>
      </c>
      <c r="CR59" s="19">
        <v>0</v>
      </c>
      <c r="CS59" s="19">
        <v>0</v>
      </c>
      <c r="CT59" s="19">
        <v>0</v>
      </c>
      <c r="CU59" s="19">
        <v>0</v>
      </c>
      <c r="CV59" s="19">
        <v>0</v>
      </c>
      <c r="CW59" s="19">
        <v>0</v>
      </c>
      <c r="CX59" s="19">
        <v>0</v>
      </c>
      <c r="CY59" s="19">
        <v>0</v>
      </c>
      <c r="CZ59" s="19">
        <v>0</v>
      </c>
      <c r="DA59" s="19">
        <v>0</v>
      </c>
      <c r="DB59" s="19">
        <v>0</v>
      </c>
      <c r="DC59" s="19">
        <v>0</v>
      </c>
      <c r="DD59" s="19">
        <v>0</v>
      </c>
      <c r="DE59" s="19">
        <v>0</v>
      </c>
      <c r="DF59" s="19">
        <v>0</v>
      </c>
      <c r="DG59" s="19">
        <v>0</v>
      </c>
      <c r="DH59" s="19">
        <v>0</v>
      </c>
      <c r="DI59" s="19">
        <v>0</v>
      </c>
      <c r="DJ59" s="19">
        <v>0</v>
      </c>
      <c r="DK59" s="19">
        <v>0</v>
      </c>
      <c r="DL59" s="19">
        <v>0</v>
      </c>
      <c r="DM59" s="19">
        <v>0</v>
      </c>
      <c r="DN59" s="19">
        <v>0</v>
      </c>
      <c r="DO59" s="19">
        <v>0</v>
      </c>
      <c r="DP59" s="19">
        <v>0</v>
      </c>
      <c r="DQ59" s="19">
        <v>0</v>
      </c>
      <c r="DR59" s="19">
        <v>0</v>
      </c>
      <c r="DS59" s="19">
        <v>0</v>
      </c>
      <c r="DT59" s="19">
        <v>0</v>
      </c>
      <c r="DU59" s="19">
        <v>0</v>
      </c>
      <c r="DV59" s="19">
        <v>0</v>
      </c>
      <c r="DW59" s="19">
        <v>0</v>
      </c>
      <c r="DX59" s="19">
        <v>0</v>
      </c>
      <c r="DY59" s="19">
        <v>0</v>
      </c>
      <c r="DZ59" s="19">
        <v>0</v>
      </c>
      <c r="EA59" s="19">
        <v>0</v>
      </c>
      <c r="EB59" s="19">
        <v>0</v>
      </c>
      <c r="EC59" s="19">
        <v>0</v>
      </c>
      <c r="ED59" s="19">
        <v>0</v>
      </c>
      <c r="EE59" s="19">
        <v>0</v>
      </c>
      <c r="EF59" s="19">
        <v>0</v>
      </c>
      <c r="EG59" s="19">
        <v>0</v>
      </c>
      <c r="EH59" s="19">
        <v>0</v>
      </c>
      <c r="EI59" s="19">
        <v>0</v>
      </c>
      <c r="EJ59" s="19">
        <v>0</v>
      </c>
      <c r="EK59" s="19">
        <v>0</v>
      </c>
      <c r="EL59" s="19">
        <v>0</v>
      </c>
      <c r="EM59" s="19">
        <v>0</v>
      </c>
      <c r="EN59" s="19">
        <v>0</v>
      </c>
      <c r="EO59" s="19">
        <v>0</v>
      </c>
      <c r="EP59" s="19">
        <v>0</v>
      </c>
      <c r="EQ59" s="19">
        <v>0</v>
      </c>
      <c r="ER59" s="19">
        <v>0</v>
      </c>
      <c r="ES59" s="19">
        <v>0</v>
      </c>
      <c r="ET59" s="19">
        <v>0</v>
      </c>
      <c r="EU59" s="19">
        <v>0</v>
      </c>
      <c r="EV59" s="19">
        <v>0</v>
      </c>
      <c r="EW59" s="19">
        <v>0</v>
      </c>
      <c r="EX59" s="19">
        <v>0</v>
      </c>
      <c r="EY59" s="19">
        <v>0</v>
      </c>
      <c r="EZ59" s="19">
        <v>332.15683929437881</v>
      </c>
      <c r="FA59" s="19">
        <v>139.40708700162111</v>
      </c>
      <c r="FB59" s="19">
        <v>85.000010012783818</v>
      </c>
      <c r="FC59" s="19">
        <v>0</v>
      </c>
      <c r="FD59" s="19">
        <v>29880.889603905696</v>
      </c>
      <c r="FE59" s="19">
        <v>0</v>
      </c>
      <c r="FF59" s="19">
        <v>0</v>
      </c>
      <c r="FG59" s="19">
        <v>0</v>
      </c>
      <c r="FH59" s="19">
        <v>0</v>
      </c>
      <c r="FI59" s="19">
        <v>0</v>
      </c>
      <c r="FJ59" s="19">
        <v>0</v>
      </c>
      <c r="FK59" s="19">
        <v>1692.5502446177184</v>
      </c>
      <c r="FL59" s="19"/>
      <c r="FM59" s="19"/>
      <c r="FN59" s="19"/>
      <c r="FO59" s="19"/>
      <c r="FP59" s="19"/>
      <c r="FQ59" s="19"/>
      <c r="FR59" s="19"/>
      <c r="FS59" s="19"/>
      <c r="FT59" s="19"/>
      <c r="FU59" s="19"/>
      <c r="FV59" s="19"/>
      <c r="FW59" s="19"/>
      <c r="FX59" s="19"/>
      <c r="FY59" s="19"/>
      <c r="FZ59" s="19"/>
      <c r="GA59" s="19"/>
      <c r="GB59" s="19"/>
      <c r="GC59" s="19"/>
      <c r="GD59" s="19"/>
      <c r="GE59" s="19"/>
      <c r="GF59" s="19"/>
      <c r="GG59" s="19"/>
      <c r="GH59" s="19"/>
      <c r="GI59" s="19"/>
      <c r="GJ59" s="19"/>
      <c r="GK59" s="19"/>
      <c r="GL59" s="19"/>
      <c r="GM59" s="19"/>
      <c r="GN59" s="19"/>
      <c r="GO59" s="20">
        <f t="shared" si="0"/>
        <v>32130.003784832199</v>
      </c>
      <c r="GP59" s="20">
        <f>SUM(BA$8:BA$202)</f>
        <v>32130.003784832199</v>
      </c>
      <c r="GQ59" s="61">
        <f t="shared" si="1"/>
        <v>0</v>
      </c>
    </row>
    <row r="60" spans="1:199" x14ac:dyDescent="0.25">
      <c r="A60" s="16" t="s">
        <v>85</v>
      </c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BH60" s="19"/>
      <c r="BI60" s="19"/>
      <c r="BJ60" s="19"/>
      <c r="BK60" s="19"/>
      <c r="BL60" s="19">
        <v>0</v>
      </c>
      <c r="BM60" s="19">
        <v>0</v>
      </c>
      <c r="BN60" s="19">
        <v>0</v>
      </c>
      <c r="BO60" s="19">
        <v>0</v>
      </c>
      <c r="BP60" s="19">
        <v>0</v>
      </c>
      <c r="BQ60" s="19">
        <v>0</v>
      </c>
      <c r="BR60" s="19">
        <v>0</v>
      </c>
      <c r="BS60" s="19">
        <v>0</v>
      </c>
      <c r="BT60" s="19">
        <v>0</v>
      </c>
      <c r="BU60" s="19">
        <v>0</v>
      </c>
      <c r="BV60" s="19">
        <v>0</v>
      </c>
      <c r="BW60" s="19">
        <v>0</v>
      </c>
      <c r="BX60" s="19">
        <v>0</v>
      </c>
      <c r="BY60" s="19">
        <v>0</v>
      </c>
      <c r="BZ60" s="19">
        <v>0</v>
      </c>
      <c r="CA60" s="19">
        <v>0</v>
      </c>
      <c r="CB60" s="19">
        <v>0</v>
      </c>
      <c r="CC60" s="19">
        <v>0</v>
      </c>
      <c r="CD60" s="19">
        <v>0</v>
      </c>
      <c r="CE60" s="19">
        <v>0</v>
      </c>
      <c r="CF60" s="19">
        <v>0</v>
      </c>
      <c r="CG60" s="19">
        <v>0</v>
      </c>
      <c r="CH60" s="19">
        <v>0</v>
      </c>
      <c r="CI60" s="19">
        <v>0</v>
      </c>
      <c r="CJ60" s="19">
        <v>0</v>
      </c>
      <c r="CK60" s="19">
        <v>0</v>
      </c>
      <c r="CL60" s="19">
        <v>0</v>
      </c>
      <c r="CM60" s="19">
        <v>0</v>
      </c>
      <c r="CN60" s="19">
        <v>0</v>
      </c>
      <c r="CO60" s="19">
        <v>0</v>
      </c>
      <c r="CP60" s="19">
        <v>0</v>
      </c>
      <c r="CQ60" s="19">
        <v>0</v>
      </c>
      <c r="CR60" s="19">
        <v>0</v>
      </c>
      <c r="CS60" s="19">
        <v>0</v>
      </c>
      <c r="CT60" s="19">
        <v>0</v>
      </c>
      <c r="CU60" s="19">
        <v>0</v>
      </c>
      <c r="CV60" s="19">
        <v>0</v>
      </c>
      <c r="CW60" s="19">
        <v>0</v>
      </c>
      <c r="CX60" s="19">
        <v>0</v>
      </c>
      <c r="CY60" s="19">
        <v>0</v>
      </c>
      <c r="CZ60" s="19">
        <v>0</v>
      </c>
      <c r="DA60" s="19">
        <v>0</v>
      </c>
      <c r="DB60" s="19">
        <v>0</v>
      </c>
      <c r="DC60" s="19">
        <v>0</v>
      </c>
      <c r="DD60" s="19">
        <v>0</v>
      </c>
      <c r="DE60" s="19">
        <v>0</v>
      </c>
      <c r="DF60" s="19">
        <v>0</v>
      </c>
      <c r="DG60" s="19">
        <v>0</v>
      </c>
      <c r="DH60" s="19">
        <v>0</v>
      </c>
      <c r="DI60" s="19">
        <v>0</v>
      </c>
      <c r="DJ60" s="19">
        <v>0</v>
      </c>
      <c r="DK60" s="19">
        <v>0</v>
      </c>
      <c r="DL60" s="19">
        <v>0</v>
      </c>
      <c r="DM60" s="19">
        <v>0</v>
      </c>
      <c r="DN60" s="19">
        <v>0</v>
      </c>
      <c r="DO60" s="19">
        <v>0</v>
      </c>
      <c r="DP60" s="19">
        <v>0</v>
      </c>
      <c r="DQ60" s="19">
        <v>0</v>
      </c>
      <c r="DR60" s="19">
        <v>0</v>
      </c>
      <c r="DS60" s="19">
        <v>0</v>
      </c>
      <c r="DT60" s="19">
        <v>0</v>
      </c>
      <c r="DU60" s="19">
        <v>0</v>
      </c>
      <c r="DV60" s="19">
        <v>0</v>
      </c>
      <c r="DW60" s="19">
        <v>0</v>
      </c>
      <c r="DX60" s="19">
        <v>0</v>
      </c>
      <c r="DY60" s="19">
        <v>0</v>
      </c>
      <c r="DZ60" s="19">
        <v>0</v>
      </c>
      <c r="EA60" s="19">
        <v>0</v>
      </c>
      <c r="EB60" s="19">
        <v>0</v>
      </c>
      <c r="EC60" s="19">
        <v>0</v>
      </c>
      <c r="ED60" s="19">
        <v>0</v>
      </c>
      <c r="EE60" s="19">
        <v>0</v>
      </c>
      <c r="EF60" s="19">
        <v>0</v>
      </c>
      <c r="EG60" s="19">
        <v>0</v>
      </c>
      <c r="EH60" s="19">
        <v>0</v>
      </c>
      <c r="EI60" s="19">
        <v>0</v>
      </c>
      <c r="EJ60" s="19">
        <v>0</v>
      </c>
      <c r="EK60" s="19">
        <v>0</v>
      </c>
      <c r="EL60" s="19">
        <v>0</v>
      </c>
      <c r="EM60" s="19">
        <v>0</v>
      </c>
      <c r="EN60" s="19">
        <v>0</v>
      </c>
      <c r="EO60" s="19">
        <v>0</v>
      </c>
      <c r="EP60" s="19">
        <v>0</v>
      </c>
      <c r="EQ60" s="19">
        <v>0</v>
      </c>
      <c r="ER60" s="19">
        <v>0</v>
      </c>
      <c r="ES60" s="19">
        <v>0</v>
      </c>
      <c r="ET60" s="19">
        <v>0</v>
      </c>
      <c r="EU60" s="19">
        <v>0</v>
      </c>
      <c r="EV60" s="19">
        <v>0</v>
      </c>
      <c r="EW60" s="19">
        <v>0</v>
      </c>
      <c r="EX60" s="19">
        <v>0</v>
      </c>
      <c r="EY60" s="19">
        <v>0</v>
      </c>
      <c r="EZ60" s="19">
        <v>3.3069918696660787</v>
      </c>
      <c r="FA60" s="19">
        <v>32.335784825473347</v>
      </c>
      <c r="FB60" s="19">
        <v>15486.354911551574</v>
      </c>
      <c r="FC60" s="19">
        <v>0</v>
      </c>
      <c r="FD60" s="19">
        <v>0</v>
      </c>
      <c r="FE60" s="19">
        <v>0</v>
      </c>
      <c r="FF60" s="19">
        <v>0</v>
      </c>
      <c r="FG60" s="19">
        <v>0</v>
      </c>
      <c r="FH60" s="19">
        <v>0</v>
      </c>
      <c r="FI60" s="19">
        <v>0</v>
      </c>
      <c r="FJ60" s="19">
        <v>0</v>
      </c>
      <c r="FK60" s="19">
        <v>0</v>
      </c>
      <c r="FL60" s="19"/>
      <c r="FM60" s="19"/>
      <c r="FN60" s="19"/>
      <c r="FO60" s="19"/>
      <c r="FP60" s="19"/>
      <c r="FQ60" s="19"/>
      <c r="FR60" s="19"/>
      <c r="FS60" s="19"/>
      <c r="FT60" s="19"/>
      <c r="FU60" s="19"/>
      <c r="FV60" s="19"/>
      <c r="FW60" s="19"/>
      <c r="FX60" s="19"/>
      <c r="FY60" s="19"/>
      <c r="FZ60" s="19"/>
      <c r="GA60" s="19"/>
      <c r="GB60" s="19"/>
      <c r="GC60" s="19"/>
      <c r="GD60" s="19"/>
      <c r="GE60" s="19"/>
      <c r="GF60" s="19"/>
      <c r="GG60" s="19"/>
      <c r="GH60" s="19"/>
      <c r="GI60" s="19"/>
      <c r="GJ60" s="19"/>
      <c r="GK60" s="19"/>
      <c r="GL60" s="19"/>
      <c r="GM60" s="19"/>
      <c r="GN60" s="19"/>
      <c r="GO60" s="20">
        <f t="shared" si="0"/>
        <v>15521.997688246714</v>
      </c>
      <c r="GP60" s="20">
        <f>SUM(BB$8:BB$202)</f>
        <v>15521.997688246713</v>
      </c>
      <c r="GQ60" s="61">
        <f t="shared" si="1"/>
        <v>0</v>
      </c>
    </row>
    <row r="61" spans="1:199" x14ac:dyDescent="0.25">
      <c r="A61" s="16" t="s">
        <v>86</v>
      </c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BH61" s="19"/>
      <c r="BI61" s="19"/>
      <c r="BJ61" s="19"/>
      <c r="BK61" s="19"/>
      <c r="BL61" s="19">
        <v>0</v>
      </c>
      <c r="BM61" s="19">
        <v>0</v>
      </c>
      <c r="BN61" s="19">
        <v>0</v>
      </c>
      <c r="BO61" s="19">
        <v>0</v>
      </c>
      <c r="BP61" s="19">
        <v>0</v>
      </c>
      <c r="BQ61" s="19">
        <v>0</v>
      </c>
      <c r="BR61" s="19">
        <v>0</v>
      </c>
      <c r="BS61" s="19">
        <v>0</v>
      </c>
      <c r="BT61" s="19">
        <v>0</v>
      </c>
      <c r="BU61" s="19">
        <v>0</v>
      </c>
      <c r="BV61" s="19">
        <v>0</v>
      </c>
      <c r="BW61" s="19">
        <v>0</v>
      </c>
      <c r="BX61" s="19">
        <v>0</v>
      </c>
      <c r="BY61" s="19">
        <v>0</v>
      </c>
      <c r="BZ61" s="19">
        <v>0</v>
      </c>
      <c r="CA61" s="19">
        <v>0</v>
      </c>
      <c r="CB61" s="19">
        <v>0</v>
      </c>
      <c r="CC61" s="19">
        <v>0</v>
      </c>
      <c r="CD61" s="19">
        <v>0</v>
      </c>
      <c r="CE61" s="19">
        <v>0</v>
      </c>
      <c r="CF61" s="19">
        <v>0</v>
      </c>
      <c r="CG61" s="19">
        <v>0</v>
      </c>
      <c r="CH61" s="19">
        <v>0</v>
      </c>
      <c r="CI61" s="19">
        <v>0</v>
      </c>
      <c r="CJ61" s="19">
        <v>0</v>
      </c>
      <c r="CK61" s="19">
        <v>0</v>
      </c>
      <c r="CL61" s="19">
        <v>0</v>
      </c>
      <c r="CM61" s="19">
        <v>0</v>
      </c>
      <c r="CN61" s="19">
        <v>0</v>
      </c>
      <c r="CO61" s="19">
        <v>0</v>
      </c>
      <c r="CP61" s="19">
        <v>0</v>
      </c>
      <c r="CQ61" s="19">
        <v>0</v>
      </c>
      <c r="CR61" s="19">
        <v>0</v>
      </c>
      <c r="CS61" s="19">
        <v>0</v>
      </c>
      <c r="CT61" s="19">
        <v>0</v>
      </c>
      <c r="CU61" s="19">
        <v>0</v>
      </c>
      <c r="CV61" s="19">
        <v>0</v>
      </c>
      <c r="CW61" s="19">
        <v>0</v>
      </c>
      <c r="CX61" s="19">
        <v>0</v>
      </c>
      <c r="CY61" s="19">
        <v>0</v>
      </c>
      <c r="CZ61" s="19">
        <v>0</v>
      </c>
      <c r="DA61" s="19">
        <v>0</v>
      </c>
      <c r="DB61" s="19">
        <v>0</v>
      </c>
      <c r="DC61" s="19">
        <v>0</v>
      </c>
      <c r="DD61" s="19">
        <v>0</v>
      </c>
      <c r="DE61" s="19">
        <v>0</v>
      </c>
      <c r="DF61" s="19">
        <v>0</v>
      </c>
      <c r="DG61" s="19">
        <v>0</v>
      </c>
      <c r="DH61" s="19">
        <v>0</v>
      </c>
      <c r="DI61" s="19">
        <v>0</v>
      </c>
      <c r="DJ61" s="19">
        <v>0</v>
      </c>
      <c r="DK61" s="19">
        <v>0</v>
      </c>
      <c r="DL61" s="19">
        <v>0</v>
      </c>
      <c r="DM61" s="19">
        <v>0</v>
      </c>
      <c r="DN61" s="19">
        <v>0</v>
      </c>
      <c r="DO61" s="19">
        <v>0</v>
      </c>
      <c r="DP61" s="19">
        <v>0</v>
      </c>
      <c r="DQ61" s="19">
        <v>0</v>
      </c>
      <c r="DR61" s="19">
        <v>0</v>
      </c>
      <c r="DS61" s="19">
        <v>0</v>
      </c>
      <c r="DT61" s="19">
        <v>0</v>
      </c>
      <c r="DU61" s="19">
        <v>0</v>
      </c>
      <c r="DV61" s="19">
        <v>0</v>
      </c>
      <c r="DW61" s="19">
        <v>0</v>
      </c>
      <c r="DX61" s="19">
        <v>0</v>
      </c>
      <c r="DY61" s="19">
        <v>0</v>
      </c>
      <c r="DZ61" s="19">
        <v>0</v>
      </c>
      <c r="EA61" s="19">
        <v>0</v>
      </c>
      <c r="EB61" s="19">
        <v>0</v>
      </c>
      <c r="EC61" s="19">
        <v>0</v>
      </c>
      <c r="ED61" s="19">
        <v>0</v>
      </c>
      <c r="EE61" s="19">
        <v>0</v>
      </c>
      <c r="EF61" s="19">
        <v>0</v>
      </c>
      <c r="EG61" s="19">
        <v>0</v>
      </c>
      <c r="EH61" s="19">
        <v>0</v>
      </c>
      <c r="EI61" s="19">
        <v>0</v>
      </c>
      <c r="EJ61" s="19">
        <v>0</v>
      </c>
      <c r="EK61" s="19">
        <v>0</v>
      </c>
      <c r="EL61" s="19">
        <v>0</v>
      </c>
      <c r="EM61" s="19">
        <v>322.40387781936511</v>
      </c>
      <c r="EN61" s="19">
        <v>0</v>
      </c>
      <c r="EO61" s="19">
        <v>0</v>
      </c>
      <c r="EP61" s="19">
        <v>0</v>
      </c>
      <c r="EQ61" s="19">
        <v>0</v>
      </c>
      <c r="ER61" s="19">
        <v>0</v>
      </c>
      <c r="ES61" s="19">
        <v>0</v>
      </c>
      <c r="ET61" s="19">
        <v>0</v>
      </c>
      <c r="EU61" s="19">
        <v>0</v>
      </c>
      <c r="EV61" s="19">
        <v>0</v>
      </c>
      <c r="EW61" s="19">
        <v>0</v>
      </c>
      <c r="EX61" s="19">
        <v>0</v>
      </c>
      <c r="EY61" s="19">
        <v>3327.5431204835445</v>
      </c>
      <c r="EZ61" s="19">
        <v>13977.508791593707</v>
      </c>
      <c r="FA61" s="19">
        <v>2925.1261879780222</v>
      </c>
      <c r="FB61" s="19">
        <v>1238.3366315474971</v>
      </c>
      <c r="FC61" s="19">
        <v>34286.34076239531</v>
      </c>
      <c r="FD61" s="19">
        <v>159116.34081716576</v>
      </c>
      <c r="FE61" s="19">
        <v>0</v>
      </c>
      <c r="FF61" s="19">
        <v>94544.891366201628</v>
      </c>
      <c r="FG61" s="19">
        <v>4839.4275831539908</v>
      </c>
      <c r="FH61" s="19">
        <v>0</v>
      </c>
      <c r="FI61" s="19">
        <v>0</v>
      </c>
      <c r="FJ61" s="19">
        <v>0</v>
      </c>
      <c r="FK61" s="19">
        <v>0</v>
      </c>
      <c r="FL61" s="19"/>
      <c r="FM61" s="19"/>
      <c r="FN61" s="19"/>
      <c r="FO61" s="19"/>
      <c r="FP61" s="19"/>
      <c r="FQ61" s="19"/>
      <c r="FR61" s="19"/>
      <c r="FS61" s="19"/>
      <c r="FT61" s="19"/>
      <c r="FU61" s="19"/>
      <c r="FV61" s="19"/>
      <c r="FW61" s="19"/>
      <c r="FX61" s="19"/>
      <c r="FY61" s="19"/>
      <c r="FZ61" s="19"/>
      <c r="GA61" s="19"/>
      <c r="GB61" s="19"/>
      <c r="GC61" s="19"/>
      <c r="GD61" s="19"/>
      <c r="GE61" s="19"/>
      <c r="GF61" s="19"/>
      <c r="GG61" s="19"/>
      <c r="GH61" s="19"/>
      <c r="GI61" s="19"/>
      <c r="GJ61" s="19"/>
      <c r="GK61" s="19"/>
      <c r="GL61" s="19"/>
      <c r="GM61" s="19"/>
      <c r="GN61" s="19"/>
      <c r="GO61" s="20">
        <f t="shared" si="0"/>
        <v>314577.91913833882</v>
      </c>
      <c r="GP61" s="20">
        <f>SUM(BC$8:BC$202)</f>
        <v>314577.91913833871</v>
      </c>
      <c r="GQ61" s="61">
        <f t="shared" si="1"/>
        <v>0</v>
      </c>
    </row>
    <row r="62" spans="1:199" x14ac:dyDescent="0.25">
      <c r="A62" s="16" t="s">
        <v>87</v>
      </c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BH62" s="19"/>
      <c r="BI62" s="19"/>
      <c r="BJ62" s="19"/>
      <c r="BK62" s="19"/>
      <c r="BL62" s="19">
        <v>0</v>
      </c>
      <c r="BM62" s="19">
        <v>0</v>
      </c>
      <c r="BN62" s="19">
        <v>0</v>
      </c>
      <c r="BO62" s="19">
        <v>0</v>
      </c>
      <c r="BP62" s="19">
        <v>0</v>
      </c>
      <c r="BQ62" s="19">
        <v>0</v>
      </c>
      <c r="BR62" s="19">
        <v>0</v>
      </c>
      <c r="BS62" s="19">
        <v>0</v>
      </c>
      <c r="BT62" s="19">
        <v>0</v>
      </c>
      <c r="BU62" s="19">
        <v>0</v>
      </c>
      <c r="BV62" s="19">
        <v>0</v>
      </c>
      <c r="BW62" s="19">
        <v>0</v>
      </c>
      <c r="BX62" s="19">
        <v>0</v>
      </c>
      <c r="BY62" s="19">
        <v>0</v>
      </c>
      <c r="BZ62" s="19">
        <v>0</v>
      </c>
      <c r="CA62" s="19">
        <v>0</v>
      </c>
      <c r="CB62" s="19">
        <v>0</v>
      </c>
      <c r="CC62" s="19">
        <v>0</v>
      </c>
      <c r="CD62" s="19">
        <v>0</v>
      </c>
      <c r="CE62" s="19">
        <v>0</v>
      </c>
      <c r="CF62" s="19">
        <v>0</v>
      </c>
      <c r="CG62" s="19">
        <v>0</v>
      </c>
      <c r="CH62" s="19">
        <v>0</v>
      </c>
      <c r="CI62" s="19">
        <v>0</v>
      </c>
      <c r="CJ62" s="19">
        <v>0</v>
      </c>
      <c r="CK62" s="19">
        <v>0</v>
      </c>
      <c r="CL62" s="19">
        <v>0</v>
      </c>
      <c r="CM62" s="19">
        <v>0</v>
      </c>
      <c r="CN62" s="19">
        <v>0</v>
      </c>
      <c r="CO62" s="19">
        <v>0</v>
      </c>
      <c r="CP62" s="19">
        <v>0</v>
      </c>
      <c r="CQ62" s="19">
        <v>0</v>
      </c>
      <c r="CR62" s="19">
        <v>0</v>
      </c>
      <c r="CS62" s="19">
        <v>0</v>
      </c>
      <c r="CT62" s="19">
        <v>0</v>
      </c>
      <c r="CU62" s="19">
        <v>0</v>
      </c>
      <c r="CV62" s="19">
        <v>0</v>
      </c>
      <c r="CW62" s="19">
        <v>0</v>
      </c>
      <c r="CX62" s="19">
        <v>0</v>
      </c>
      <c r="CY62" s="19">
        <v>0</v>
      </c>
      <c r="CZ62" s="19">
        <v>0</v>
      </c>
      <c r="DA62" s="19">
        <v>0</v>
      </c>
      <c r="DB62" s="19">
        <v>0</v>
      </c>
      <c r="DC62" s="19">
        <v>0</v>
      </c>
      <c r="DD62" s="19">
        <v>0</v>
      </c>
      <c r="DE62" s="19">
        <v>0</v>
      </c>
      <c r="DF62" s="19">
        <v>0</v>
      </c>
      <c r="DG62" s="19">
        <v>0</v>
      </c>
      <c r="DH62" s="19">
        <v>0</v>
      </c>
      <c r="DI62" s="19">
        <v>0</v>
      </c>
      <c r="DJ62" s="19">
        <v>0</v>
      </c>
      <c r="DK62" s="19">
        <v>0</v>
      </c>
      <c r="DL62" s="19">
        <v>0</v>
      </c>
      <c r="DM62" s="19">
        <v>0</v>
      </c>
      <c r="DN62" s="19">
        <v>0</v>
      </c>
      <c r="DO62" s="19">
        <v>0</v>
      </c>
      <c r="DP62" s="19">
        <v>0</v>
      </c>
      <c r="DQ62" s="19">
        <v>0</v>
      </c>
      <c r="DR62" s="19">
        <v>0</v>
      </c>
      <c r="DS62" s="19">
        <v>0</v>
      </c>
      <c r="DT62" s="19">
        <v>0</v>
      </c>
      <c r="DU62" s="19">
        <v>0</v>
      </c>
      <c r="DV62" s="19">
        <v>0</v>
      </c>
      <c r="DW62" s="19">
        <v>0</v>
      </c>
      <c r="DX62" s="19">
        <v>0</v>
      </c>
      <c r="DY62" s="19">
        <v>0</v>
      </c>
      <c r="DZ62" s="19">
        <v>0</v>
      </c>
      <c r="EA62" s="19">
        <v>0</v>
      </c>
      <c r="EB62" s="19">
        <v>0</v>
      </c>
      <c r="EC62" s="19">
        <v>0</v>
      </c>
      <c r="ED62" s="19">
        <v>0</v>
      </c>
      <c r="EE62" s="19">
        <v>0</v>
      </c>
      <c r="EF62" s="19">
        <v>0</v>
      </c>
      <c r="EG62" s="19">
        <v>0</v>
      </c>
      <c r="EH62" s="19">
        <v>0</v>
      </c>
      <c r="EI62" s="19">
        <v>0</v>
      </c>
      <c r="EJ62" s="19">
        <v>0</v>
      </c>
      <c r="EK62" s="19">
        <v>0</v>
      </c>
      <c r="EL62" s="19">
        <v>0</v>
      </c>
      <c r="EM62" s="19">
        <v>0</v>
      </c>
      <c r="EN62" s="19">
        <v>0</v>
      </c>
      <c r="EO62" s="19">
        <v>0</v>
      </c>
      <c r="EP62" s="19">
        <v>0</v>
      </c>
      <c r="EQ62" s="19">
        <v>0</v>
      </c>
      <c r="ER62" s="19">
        <v>0</v>
      </c>
      <c r="ES62" s="19">
        <v>0</v>
      </c>
      <c r="ET62" s="19">
        <v>0</v>
      </c>
      <c r="EU62" s="19">
        <v>0</v>
      </c>
      <c r="EV62" s="19">
        <v>0</v>
      </c>
      <c r="EW62" s="19">
        <v>0</v>
      </c>
      <c r="EX62" s="19">
        <v>0</v>
      </c>
      <c r="EY62" s="19">
        <v>0</v>
      </c>
      <c r="EZ62" s="19">
        <v>0</v>
      </c>
      <c r="FA62" s="19">
        <v>0</v>
      </c>
      <c r="FB62" s="19">
        <v>2508.9991059640911</v>
      </c>
      <c r="FC62" s="19">
        <v>0</v>
      </c>
      <c r="FD62" s="19">
        <v>0</v>
      </c>
      <c r="FE62" s="19">
        <v>0</v>
      </c>
      <c r="FF62" s="19">
        <v>0</v>
      </c>
      <c r="FG62" s="19">
        <v>0</v>
      </c>
      <c r="FH62" s="19">
        <v>919596.48514917702</v>
      </c>
      <c r="FI62" s="19">
        <v>0</v>
      </c>
      <c r="FJ62" s="19">
        <v>0</v>
      </c>
      <c r="FK62" s="19">
        <v>0</v>
      </c>
      <c r="FL62" s="19"/>
      <c r="FM62" s="19"/>
      <c r="FN62" s="19"/>
      <c r="FO62" s="19"/>
      <c r="FP62" s="19"/>
      <c r="FQ62" s="19"/>
      <c r="FR62" s="19"/>
      <c r="FS62" s="19"/>
      <c r="FT62" s="19"/>
      <c r="FU62" s="19"/>
      <c r="FV62" s="19"/>
      <c r="FW62" s="19"/>
      <c r="FX62" s="19"/>
      <c r="FY62" s="19"/>
      <c r="FZ62" s="19"/>
      <c r="GA62" s="19"/>
      <c r="GB62" s="19"/>
      <c r="GC62" s="19"/>
      <c r="GD62" s="19"/>
      <c r="GE62" s="19"/>
      <c r="GF62" s="19"/>
      <c r="GG62" s="19"/>
      <c r="GH62" s="19"/>
      <c r="GI62" s="19"/>
      <c r="GJ62" s="19"/>
      <c r="GK62" s="19"/>
      <c r="GL62" s="19"/>
      <c r="GM62" s="19"/>
      <c r="GN62" s="19"/>
      <c r="GO62" s="20">
        <f t="shared" si="0"/>
        <v>922105.48425514111</v>
      </c>
      <c r="GP62" s="20">
        <f>SUM(BD$8:BD$202)</f>
        <v>922105.48425514111</v>
      </c>
      <c r="GQ62" s="61">
        <f t="shared" si="1"/>
        <v>0</v>
      </c>
    </row>
    <row r="63" spans="1:199" x14ac:dyDescent="0.25">
      <c r="A63" s="16" t="s">
        <v>88</v>
      </c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BH63" s="19"/>
      <c r="BI63" s="19"/>
      <c r="BJ63" s="19"/>
      <c r="BK63" s="19"/>
      <c r="BL63" s="19">
        <v>0</v>
      </c>
      <c r="BM63" s="19">
        <v>0</v>
      </c>
      <c r="BN63" s="19">
        <v>0</v>
      </c>
      <c r="BO63" s="19">
        <v>0</v>
      </c>
      <c r="BP63" s="19">
        <v>0</v>
      </c>
      <c r="BQ63" s="19">
        <v>0</v>
      </c>
      <c r="BR63" s="19">
        <v>0</v>
      </c>
      <c r="BS63" s="19">
        <v>0</v>
      </c>
      <c r="BT63" s="19">
        <v>0</v>
      </c>
      <c r="BU63" s="19">
        <v>0</v>
      </c>
      <c r="BV63" s="19">
        <v>0</v>
      </c>
      <c r="BW63" s="19">
        <v>0</v>
      </c>
      <c r="BX63" s="19">
        <v>0</v>
      </c>
      <c r="BY63" s="19">
        <v>0</v>
      </c>
      <c r="BZ63" s="19">
        <v>0</v>
      </c>
      <c r="CA63" s="19">
        <v>0</v>
      </c>
      <c r="CB63" s="19">
        <v>0</v>
      </c>
      <c r="CC63" s="19">
        <v>0</v>
      </c>
      <c r="CD63" s="19">
        <v>0</v>
      </c>
      <c r="CE63" s="19">
        <v>0</v>
      </c>
      <c r="CF63" s="19">
        <v>0</v>
      </c>
      <c r="CG63" s="19">
        <v>0</v>
      </c>
      <c r="CH63" s="19">
        <v>0</v>
      </c>
      <c r="CI63" s="19">
        <v>0</v>
      </c>
      <c r="CJ63" s="19">
        <v>0</v>
      </c>
      <c r="CK63" s="19">
        <v>0</v>
      </c>
      <c r="CL63" s="19">
        <v>0</v>
      </c>
      <c r="CM63" s="19">
        <v>0</v>
      </c>
      <c r="CN63" s="19">
        <v>0</v>
      </c>
      <c r="CO63" s="19">
        <v>0</v>
      </c>
      <c r="CP63" s="19">
        <v>0</v>
      </c>
      <c r="CQ63" s="19">
        <v>0</v>
      </c>
      <c r="CR63" s="19">
        <v>0</v>
      </c>
      <c r="CS63" s="19">
        <v>0</v>
      </c>
      <c r="CT63" s="19">
        <v>0</v>
      </c>
      <c r="CU63" s="19">
        <v>0</v>
      </c>
      <c r="CV63" s="19">
        <v>0</v>
      </c>
      <c r="CW63" s="19">
        <v>0</v>
      </c>
      <c r="CX63" s="19">
        <v>0</v>
      </c>
      <c r="CY63" s="19">
        <v>0</v>
      </c>
      <c r="CZ63" s="19">
        <v>0</v>
      </c>
      <c r="DA63" s="19">
        <v>0</v>
      </c>
      <c r="DB63" s="19">
        <v>0</v>
      </c>
      <c r="DC63" s="19">
        <v>0</v>
      </c>
      <c r="DD63" s="19">
        <v>0</v>
      </c>
      <c r="DE63" s="19">
        <v>0</v>
      </c>
      <c r="DF63" s="19">
        <v>0</v>
      </c>
      <c r="DG63" s="19">
        <v>0</v>
      </c>
      <c r="DH63" s="19">
        <v>0</v>
      </c>
      <c r="DI63" s="19">
        <v>0</v>
      </c>
      <c r="DJ63" s="19">
        <v>0</v>
      </c>
      <c r="DK63" s="19">
        <v>0</v>
      </c>
      <c r="DL63" s="19">
        <v>0</v>
      </c>
      <c r="DM63" s="19">
        <v>0</v>
      </c>
      <c r="DN63" s="19">
        <v>0</v>
      </c>
      <c r="DO63" s="19">
        <v>0</v>
      </c>
      <c r="DP63" s="19">
        <v>0</v>
      </c>
      <c r="DQ63" s="19">
        <v>0</v>
      </c>
      <c r="DR63" s="19">
        <v>0</v>
      </c>
      <c r="DS63" s="19">
        <v>0</v>
      </c>
      <c r="DT63" s="19">
        <v>0</v>
      </c>
      <c r="DU63" s="19">
        <v>0</v>
      </c>
      <c r="DV63" s="19">
        <v>0</v>
      </c>
      <c r="DW63" s="19">
        <v>0</v>
      </c>
      <c r="DX63" s="19">
        <v>0</v>
      </c>
      <c r="DY63" s="19">
        <v>0</v>
      </c>
      <c r="DZ63" s="19">
        <v>0</v>
      </c>
      <c r="EA63" s="19">
        <v>0</v>
      </c>
      <c r="EB63" s="19">
        <v>0</v>
      </c>
      <c r="EC63" s="19">
        <v>0</v>
      </c>
      <c r="ED63" s="19">
        <v>0</v>
      </c>
      <c r="EE63" s="19">
        <v>0</v>
      </c>
      <c r="EF63" s="19">
        <v>0</v>
      </c>
      <c r="EG63" s="19">
        <v>0</v>
      </c>
      <c r="EH63" s="19">
        <v>0</v>
      </c>
      <c r="EI63" s="19">
        <v>0</v>
      </c>
      <c r="EJ63" s="19">
        <v>0</v>
      </c>
      <c r="EK63" s="19">
        <v>0</v>
      </c>
      <c r="EL63" s="19">
        <v>0</v>
      </c>
      <c r="EM63" s="19">
        <v>0</v>
      </c>
      <c r="EN63" s="19">
        <v>0</v>
      </c>
      <c r="EO63" s="19">
        <v>5373.5601331266453</v>
      </c>
      <c r="EP63" s="19">
        <v>0</v>
      </c>
      <c r="EQ63" s="19">
        <v>0</v>
      </c>
      <c r="ER63" s="19">
        <v>0</v>
      </c>
      <c r="ES63" s="19">
        <v>0</v>
      </c>
      <c r="ET63" s="19">
        <v>0</v>
      </c>
      <c r="EU63" s="19">
        <v>0</v>
      </c>
      <c r="EV63" s="19">
        <v>0</v>
      </c>
      <c r="EW63" s="19">
        <v>0</v>
      </c>
      <c r="EX63" s="19">
        <v>0</v>
      </c>
      <c r="EY63" s="19">
        <v>0</v>
      </c>
      <c r="EZ63" s="19">
        <v>399.38622611076426</v>
      </c>
      <c r="FA63" s="19">
        <v>1021.806318750916</v>
      </c>
      <c r="FB63" s="19">
        <v>0</v>
      </c>
      <c r="FC63" s="19">
        <v>0</v>
      </c>
      <c r="FD63" s="19">
        <v>0</v>
      </c>
      <c r="FE63" s="19">
        <v>0</v>
      </c>
      <c r="FF63" s="19">
        <v>0</v>
      </c>
      <c r="FG63" s="19">
        <v>0</v>
      </c>
      <c r="FH63" s="19">
        <v>0</v>
      </c>
      <c r="FI63" s="19">
        <v>69347.97198832361</v>
      </c>
      <c r="FJ63" s="19">
        <v>0</v>
      </c>
      <c r="FK63" s="19">
        <v>6748.0711710403139</v>
      </c>
      <c r="FL63" s="19"/>
      <c r="FM63" s="19"/>
      <c r="FN63" s="19"/>
      <c r="FO63" s="19"/>
      <c r="FP63" s="19"/>
      <c r="FQ63" s="19"/>
      <c r="FR63" s="19"/>
      <c r="FS63" s="19"/>
      <c r="FT63" s="19"/>
      <c r="FU63" s="19"/>
      <c r="FV63" s="19"/>
      <c r="FW63" s="19"/>
      <c r="FX63" s="19"/>
      <c r="FY63" s="19"/>
      <c r="FZ63" s="19"/>
      <c r="GA63" s="19"/>
      <c r="GB63" s="19"/>
      <c r="GC63" s="19"/>
      <c r="GD63" s="19"/>
      <c r="GE63" s="19"/>
      <c r="GF63" s="19"/>
      <c r="GG63" s="19"/>
      <c r="GH63" s="19"/>
      <c r="GI63" s="19"/>
      <c r="GJ63" s="19"/>
      <c r="GK63" s="19"/>
      <c r="GL63" s="19"/>
      <c r="GM63" s="19"/>
      <c r="GN63" s="19"/>
      <c r="GO63" s="20">
        <f t="shared" si="0"/>
        <v>82890.795837352242</v>
      </c>
      <c r="GP63" s="20">
        <f>SUM(BE$8:BE$202)</f>
        <v>82890.795837352242</v>
      </c>
      <c r="GQ63" s="61">
        <f t="shared" si="1"/>
        <v>0</v>
      </c>
    </row>
    <row r="64" spans="1:199" x14ac:dyDescent="0.25">
      <c r="A64" s="16" t="s">
        <v>89</v>
      </c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BH64" s="19"/>
      <c r="BI64" s="19"/>
      <c r="BJ64" s="19"/>
      <c r="BK64" s="19"/>
      <c r="BL64" s="19">
        <v>0</v>
      </c>
      <c r="BM64" s="19">
        <v>0</v>
      </c>
      <c r="BN64" s="19">
        <v>0</v>
      </c>
      <c r="BO64" s="19">
        <v>0</v>
      </c>
      <c r="BP64" s="19">
        <v>0</v>
      </c>
      <c r="BQ64" s="19">
        <v>0</v>
      </c>
      <c r="BR64" s="19">
        <v>0</v>
      </c>
      <c r="BS64" s="19">
        <v>0</v>
      </c>
      <c r="BT64" s="19">
        <v>0</v>
      </c>
      <c r="BU64" s="19">
        <v>0</v>
      </c>
      <c r="BV64" s="19">
        <v>0</v>
      </c>
      <c r="BW64" s="19">
        <v>0</v>
      </c>
      <c r="BX64" s="19">
        <v>0</v>
      </c>
      <c r="BY64" s="19">
        <v>0</v>
      </c>
      <c r="BZ64" s="19">
        <v>0</v>
      </c>
      <c r="CA64" s="19">
        <v>0</v>
      </c>
      <c r="CB64" s="19">
        <v>0</v>
      </c>
      <c r="CC64" s="19">
        <v>0</v>
      </c>
      <c r="CD64" s="19">
        <v>0</v>
      </c>
      <c r="CE64" s="19">
        <v>0</v>
      </c>
      <c r="CF64" s="19">
        <v>0</v>
      </c>
      <c r="CG64" s="19">
        <v>0</v>
      </c>
      <c r="CH64" s="19">
        <v>0</v>
      </c>
      <c r="CI64" s="19">
        <v>0</v>
      </c>
      <c r="CJ64" s="19">
        <v>0</v>
      </c>
      <c r="CK64" s="19">
        <v>0</v>
      </c>
      <c r="CL64" s="19">
        <v>0</v>
      </c>
      <c r="CM64" s="19">
        <v>0</v>
      </c>
      <c r="CN64" s="19">
        <v>0</v>
      </c>
      <c r="CO64" s="19">
        <v>0</v>
      </c>
      <c r="CP64" s="19">
        <v>0</v>
      </c>
      <c r="CQ64" s="19">
        <v>0</v>
      </c>
      <c r="CR64" s="19">
        <v>0</v>
      </c>
      <c r="CS64" s="19">
        <v>0</v>
      </c>
      <c r="CT64" s="19">
        <v>0</v>
      </c>
      <c r="CU64" s="19">
        <v>0</v>
      </c>
      <c r="CV64" s="19">
        <v>0</v>
      </c>
      <c r="CW64" s="19">
        <v>0</v>
      </c>
      <c r="CX64" s="19">
        <v>0</v>
      </c>
      <c r="CY64" s="19">
        <v>0</v>
      </c>
      <c r="CZ64" s="19">
        <v>0</v>
      </c>
      <c r="DA64" s="19">
        <v>0</v>
      </c>
      <c r="DB64" s="19">
        <v>0</v>
      </c>
      <c r="DC64" s="19">
        <v>0</v>
      </c>
      <c r="DD64" s="19">
        <v>0</v>
      </c>
      <c r="DE64" s="19">
        <v>0</v>
      </c>
      <c r="DF64" s="19">
        <v>0</v>
      </c>
      <c r="DG64" s="19">
        <v>0</v>
      </c>
      <c r="DH64" s="19">
        <v>0</v>
      </c>
      <c r="DI64" s="19">
        <v>0</v>
      </c>
      <c r="DJ64" s="19">
        <v>0</v>
      </c>
      <c r="DK64" s="19">
        <v>0</v>
      </c>
      <c r="DL64" s="19">
        <v>0</v>
      </c>
      <c r="DM64" s="19">
        <v>0</v>
      </c>
      <c r="DN64" s="19">
        <v>0</v>
      </c>
      <c r="DO64" s="19">
        <v>0</v>
      </c>
      <c r="DP64" s="19">
        <v>0</v>
      </c>
      <c r="DQ64" s="19">
        <v>0</v>
      </c>
      <c r="DR64" s="19">
        <v>0</v>
      </c>
      <c r="DS64" s="19">
        <v>0</v>
      </c>
      <c r="DT64" s="19">
        <v>0</v>
      </c>
      <c r="DU64" s="19">
        <v>0</v>
      </c>
      <c r="DV64" s="19">
        <v>0</v>
      </c>
      <c r="DW64" s="19">
        <v>0</v>
      </c>
      <c r="DX64" s="19">
        <v>0</v>
      </c>
      <c r="DY64" s="19">
        <v>0</v>
      </c>
      <c r="DZ64" s="19">
        <v>0</v>
      </c>
      <c r="EA64" s="19">
        <v>0</v>
      </c>
      <c r="EB64" s="19">
        <v>0</v>
      </c>
      <c r="EC64" s="19">
        <v>0</v>
      </c>
      <c r="ED64" s="19">
        <v>0</v>
      </c>
      <c r="EE64" s="19">
        <v>0</v>
      </c>
      <c r="EF64" s="19">
        <v>0</v>
      </c>
      <c r="EG64" s="19">
        <v>0</v>
      </c>
      <c r="EH64" s="19">
        <v>0</v>
      </c>
      <c r="EI64" s="19">
        <v>0</v>
      </c>
      <c r="EJ64" s="19">
        <v>0</v>
      </c>
      <c r="EK64" s="19">
        <v>0</v>
      </c>
      <c r="EL64" s="19">
        <v>0</v>
      </c>
      <c r="EM64" s="19">
        <v>0</v>
      </c>
      <c r="EN64" s="19">
        <v>0</v>
      </c>
      <c r="EO64" s="19">
        <v>0</v>
      </c>
      <c r="EP64" s="19">
        <v>0</v>
      </c>
      <c r="EQ64" s="19">
        <v>0</v>
      </c>
      <c r="ER64" s="19">
        <v>0</v>
      </c>
      <c r="ES64" s="19">
        <v>0</v>
      </c>
      <c r="ET64" s="19">
        <v>0</v>
      </c>
      <c r="EU64" s="19">
        <v>0</v>
      </c>
      <c r="EV64" s="19">
        <v>0</v>
      </c>
      <c r="EW64" s="19">
        <v>0</v>
      </c>
      <c r="EX64" s="19">
        <v>0</v>
      </c>
      <c r="EY64" s="19">
        <v>0</v>
      </c>
      <c r="EZ64" s="19">
        <v>1347.8382915808365</v>
      </c>
      <c r="FA64" s="19">
        <v>225.14002643332455</v>
      </c>
      <c r="FB64" s="19">
        <v>101.5714403503074</v>
      </c>
      <c r="FC64" s="19">
        <v>0</v>
      </c>
      <c r="FD64" s="19">
        <v>5475.4054428584541</v>
      </c>
      <c r="FE64" s="19">
        <v>0</v>
      </c>
      <c r="FF64" s="19">
        <v>0</v>
      </c>
      <c r="FG64" s="19">
        <v>0</v>
      </c>
      <c r="FH64" s="19">
        <v>0</v>
      </c>
      <c r="FI64" s="19">
        <v>0</v>
      </c>
      <c r="FJ64" s="19">
        <v>166174.35257692734</v>
      </c>
      <c r="FK64" s="19">
        <v>0</v>
      </c>
      <c r="FL64" s="19"/>
      <c r="FM64" s="19"/>
      <c r="FN64" s="19"/>
      <c r="FO64" s="19"/>
      <c r="FP64" s="19"/>
      <c r="FQ64" s="19"/>
      <c r="FR64" s="19"/>
      <c r="FS64" s="19"/>
      <c r="FT64" s="19"/>
      <c r="FU64" s="19"/>
      <c r="FV64" s="19"/>
      <c r="FW64" s="19"/>
      <c r="FX64" s="19"/>
      <c r="FY64" s="19"/>
      <c r="FZ64" s="19"/>
      <c r="GA64" s="19"/>
      <c r="GB64" s="19"/>
      <c r="GC64" s="19"/>
      <c r="GD64" s="19"/>
      <c r="GE64" s="19"/>
      <c r="GF64" s="19"/>
      <c r="GG64" s="19"/>
      <c r="GH64" s="19"/>
      <c r="GI64" s="19"/>
      <c r="GJ64" s="19"/>
      <c r="GK64" s="19"/>
      <c r="GL64" s="19"/>
      <c r="GM64" s="19"/>
      <c r="GN64" s="19"/>
      <c r="GO64" s="20">
        <f t="shared" si="0"/>
        <v>173324.30777815025</v>
      </c>
      <c r="GP64" s="20">
        <f>SUM(BF$8:BF$202)</f>
        <v>173324.30777815025</v>
      </c>
      <c r="GQ64" s="61">
        <f t="shared" si="1"/>
        <v>0</v>
      </c>
    </row>
    <row r="65" spans="1:199" x14ac:dyDescent="0.25">
      <c r="A65" s="16" t="s">
        <v>90</v>
      </c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BH65" s="19"/>
      <c r="BI65" s="19"/>
      <c r="BJ65" s="19"/>
      <c r="BK65" s="19"/>
      <c r="BL65" s="19">
        <v>0</v>
      </c>
      <c r="BM65" s="19">
        <v>0</v>
      </c>
      <c r="BN65" s="19">
        <v>0</v>
      </c>
      <c r="BO65" s="19">
        <v>0</v>
      </c>
      <c r="BP65" s="19">
        <v>0</v>
      </c>
      <c r="BQ65" s="19">
        <v>0</v>
      </c>
      <c r="BR65" s="19">
        <v>0</v>
      </c>
      <c r="BS65" s="19">
        <v>0</v>
      </c>
      <c r="BT65" s="19">
        <v>0</v>
      </c>
      <c r="BU65" s="19">
        <v>0</v>
      </c>
      <c r="BV65" s="19">
        <v>0</v>
      </c>
      <c r="BW65" s="19">
        <v>0</v>
      </c>
      <c r="BX65" s="19">
        <v>0</v>
      </c>
      <c r="BY65" s="19">
        <v>0</v>
      </c>
      <c r="BZ65" s="19">
        <v>0</v>
      </c>
      <c r="CA65" s="19">
        <v>0</v>
      </c>
      <c r="CB65" s="19">
        <v>0</v>
      </c>
      <c r="CC65" s="19">
        <v>0</v>
      </c>
      <c r="CD65" s="19">
        <v>0</v>
      </c>
      <c r="CE65" s="19">
        <v>0</v>
      </c>
      <c r="CF65" s="19">
        <v>0</v>
      </c>
      <c r="CG65" s="19">
        <v>0</v>
      </c>
      <c r="CH65" s="19">
        <v>0</v>
      </c>
      <c r="CI65" s="19">
        <v>0</v>
      </c>
      <c r="CJ65" s="19">
        <v>0</v>
      </c>
      <c r="CK65" s="19">
        <v>0</v>
      </c>
      <c r="CL65" s="19">
        <v>0</v>
      </c>
      <c r="CM65" s="19">
        <v>0</v>
      </c>
      <c r="CN65" s="19">
        <v>0</v>
      </c>
      <c r="CO65" s="19">
        <v>0</v>
      </c>
      <c r="CP65" s="19">
        <v>0</v>
      </c>
      <c r="CQ65" s="19">
        <v>0</v>
      </c>
      <c r="CR65" s="19">
        <v>0</v>
      </c>
      <c r="CS65" s="19">
        <v>0</v>
      </c>
      <c r="CT65" s="19">
        <v>0</v>
      </c>
      <c r="CU65" s="19">
        <v>0</v>
      </c>
      <c r="CV65" s="19">
        <v>0</v>
      </c>
      <c r="CW65" s="19">
        <v>0</v>
      </c>
      <c r="CX65" s="19">
        <v>0</v>
      </c>
      <c r="CY65" s="19">
        <v>0</v>
      </c>
      <c r="CZ65" s="19">
        <v>0</v>
      </c>
      <c r="DA65" s="19">
        <v>0</v>
      </c>
      <c r="DB65" s="19">
        <v>0</v>
      </c>
      <c r="DC65" s="19">
        <v>0</v>
      </c>
      <c r="DD65" s="19">
        <v>0</v>
      </c>
      <c r="DE65" s="19">
        <v>0</v>
      </c>
      <c r="DF65" s="19">
        <v>0</v>
      </c>
      <c r="DG65" s="19">
        <v>0</v>
      </c>
      <c r="DH65" s="19">
        <v>0</v>
      </c>
      <c r="DI65" s="19">
        <v>0</v>
      </c>
      <c r="DJ65" s="19">
        <v>0</v>
      </c>
      <c r="DK65" s="19">
        <v>0</v>
      </c>
      <c r="DL65" s="19">
        <v>0</v>
      </c>
      <c r="DM65" s="19">
        <v>0</v>
      </c>
      <c r="DN65" s="19">
        <v>0</v>
      </c>
      <c r="DO65" s="19">
        <v>0</v>
      </c>
      <c r="DP65" s="19">
        <v>0</v>
      </c>
      <c r="DQ65" s="19">
        <v>0</v>
      </c>
      <c r="DR65" s="19">
        <v>0</v>
      </c>
      <c r="DS65" s="19">
        <v>0</v>
      </c>
      <c r="DT65" s="19">
        <v>0</v>
      </c>
      <c r="DU65" s="19">
        <v>0</v>
      </c>
      <c r="DV65" s="19">
        <v>0</v>
      </c>
      <c r="DW65" s="19">
        <v>0</v>
      </c>
      <c r="DX65" s="19">
        <v>0</v>
      </c>
      <c r="DY65" s="19">
        <v>0</v>
      </c>
      <c r="DZ65" s="19">
        <v>0</v>
      </c>
      <c r="EA65" s="19">
        <v>0</v>
      </c>
      <c r="EB65" s="19">
        <v>0</v>
      </c>
      <c r="EC65" s="19">
        <v>0</v>
      </c>
      <c r="ED65" s="19">
        <v>0</v>
      </c>
      <c r="EE65" s="19">
        <v>0</v>
      </c>
      <c r="EF65" s="19">
        <v>0</v>
      </c>
      <c r="EG65" s="19">
        <v>0</v>
      </c>
      <c r="EH65" s="19">
        <v>0</v>
      </c>
      <c r="EI65" s="19">
        <v>0</v>
      </c>
      <c r="EJ65" s="19">
        <v>0</v>
      </c>
      <c r="EK65" s="19">
        <v>0</v>
      </c>
      <c r="EL65" s="19">
        <v>0</v>
      </c>
      <c r="EM65" s="19">
        <v>0</v>
      </c>
      <c r="EN65" s="19">
        <v>0</v>
      </c>
      <c r="EO65" s="19">
        <v>0</v>
      </c>
      <c r="EP65" s="19">
        <v>0</v>
      </c>
      <c r="EQ65" s="19">
        <v>0</v>
      </c>
      <c r="ER65" s="19">
        <v>0</v>
      </c>
      <c r="ES65" s="19">
        <v>0</v>
      </c>
      <c r="ET65" s="19">
        <v>0</v>
      </c>
      <c r="EU65" s="19">
        <v>0</v>
      </c>
      <c r="EV65" s="19">
        <v>0</v>
      </c>
      <c r="EW65" s="19">
        <v>0</v>
      </c>
      <c r="EX65" s="19">
        <v>0</v>
      </c>
      <c r="EY65" s="19">
        <v>0</v>
      </c>
      <c r="EZ65" s="19">
        <v>11.410629484899061</v>
      </c>
      <c r="FA65" s="19">
        <v>14.580248786259913</v>
      </c>
      <c r="FB65" s="19">
        <v>0</v>
      </c>
      <c r="FC65" s="19">
        <v>0</v>
      </c>
      <c r="FD65" s="19">
        <v>1.2678477205443404</v>
      </c>
      <c r="FE65" s="19">
        <v>0</v>
      </c>
      <c r="FF65" s="19">
        <v>0</v>
      </c>
      <c r="FG65" s="19">
        <v>0</v>
      </c>
      <c r="FH65" s="19">
        <v>2031.7259721723053</v>
      </c>
      <c r="FI65" s="19">
        <v>0</v>
      </c>
      <c r="FJ65" s="19">
        <v>0</v>
      </c>
      <c r="FK65" s="19">
        <v>14.580248786259913</v>
      </c>
      <c r="FL65" s="19"/>
      <c r="FM65" s="19"/>
      <c r="FN65" s="19"/>
      <c r="FO65" s="19"/>
      <c r="FP65" s="19"/>
      <c r="FQ65" s="19"/>
      <c r="FR65" s="19"/>
      <c r="FS65" s="19"/>
      <c r="FT65" s="19"/>
      <c r="FU65" s="19"/>
      <c r="FV65" s="19"/>
      <c r="FW65" s="19"/>
      <c r="FX65" s="19"/>
      <c r="FY65" s="19"/>
      <c r="FZ65" s="19"/>
      <c r="GA65" s="19"/>
      <c r="GB65" s="19"/>
      <c r="GC65" s="19"/>
      <c r="GD65" s="19"/>
      <c r="GE65" s="19"/>
      <c r="GF65" s="19"/>
      <c r="GG65" s="19"/>
      <c r="GH65" s="19"/>
      <c r="GI65" s="19"/>
      <c r="GJ65" s="19"/>
      <c r="GK65" s="19"/>
      <c r="GL65" s="19"/>
      <c r="GM65" s="19"/>
      <c r="GN65" s="19"/>
      <c r="GO65" s="20">
        <f t="shared" si="0"/>
        <v>2073.5649469502682</v>
      </c>
      <c r="GP65" s="20">
        <f>SUM(BG$8:BG$202)</f>
        <v>2073.5649469502687</v>
      </c>
      <c r="GQ65" s="61">
        <f t="shared" si="1"/>
        <v>0</v>
      </c>
    </row>
    <row r="66" spans="1:199" x14ac:dyDescent="0.25">
      <c r="A66" s="16" t="s">
        <v>91</v>
      </c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BH66" s="19"/>
      <c r="BI66" s="19"/>
      <c r="BJ66" s="19"/>
      <c r="BK66" s="19"/>
      <c r="BL66" s="19">
        <v>0</v>
      </c>
      <c r="BM66" s="19">
        <v>0</v>
      </c>
      <c r="BN66" s="19">
        <v>0</v>
      </c>
      <c r="BO66" s="19">
        <v>0</v>
      </c>
      <c r="BP66" s="19">
        <v>0</v>
      </c>
      <c r="BQ66" s="19">
        <v>0</v>
      </c>
      <c r="BR66" s="19">
        <v>0</v>
      </c>
      <c r="BS66" s="19">
        <v>0</v>
      </c>
      <c r="BT66" s="19">
        <v>0</v>
      </c>
      <c r="BU66" s="19">
        <v>0</v>
      </c>
      <c r="BV66" s="19">
        <v>0</v>
      </c>
      <c r="BW66" s="19">
        <v>0</v>
      </c>
      <c r="BX66" s="19">
        <v>0</v>
      </c>
      <c r="BY66" s="19">
        <v>0</v>
      </c>
      <c r="BZ66" s="19">
        <v>0</v>
      </c>
      <c r="CA66" s="19">
        <v>0</v>
      </c>
      <c r="CB66" s="19">
        <v>0</v>
      </c>
      <c r="CC66" s="19">
        <v>0</v>
      </c>
      <c r="CD66" s="19">
        <v>0</v>
      </c>
      <c r="CE66" s="19">
        <v>0</v>
      </c>
      <c r="CF66" s="19">
        <v>0</v>
      </c>
      <c r="CG66" s="19">
        <v>0</v>
      </c>
      <c r="CH66" s="19">
        <v>0</v>
      </c>
      <c r="CI66" s="19">
        <v>0</v>
      </c>
      <c r="CJ66" s="19">
        <v>0</v>
      </c>
      <c r="CK66" s="19">
        <v>0</v>
      </c>
      <c r="CL66" s="19">
        <v>0</v>
      </c>
      <c r="CM66" s="19">
        <v>0</v>
      </c>
      <c r="CN66" s="19">
        <v>0</v>
      </c>
      <c r="CO66" s="19">
        <v>0</v>
      </c>
      <c r="CP66" s="19">
        <v>0</v>
      </c>
      <c r="CQ66" s="19">
        <v>0</v>
      </c>
      <c r="CR66" s="19">
        <v>0</v>
      </c>
      <c r="CS66" s="19">
        <v>0</v>
      </c>
      <c r="CT66" s="19">
        <v>0</v>
      </c>
      <c r="CU66" s="19">
        <v>0</v>
      </c>
      <c r="CV66" s="19">
        <v>0</v>
      </c>
      <c r="CW66" s="19">
        <v>0</v>
      </c>
      <c r="CX66" s="19">
        <v>0</v>
      </c>
      <c r="CY66" s="19">
        <v>0</v>
      </c>
      <c r="CZ66" s="19">
        <v>0</v>
      </c>
      <c r="DA66" s="19">
        <v>0</v>
      </c>
      <c r="DB66" s="19">
        <v>0</v>
      </c>
      <c r="DC66" s="19">
        <v>0</v>
      </c>
      <c r="DD66" s="19">
        <v>0</v>
      </c>
      <c r="DE66" s="19">
        <v>0</v>
      </c>
      <c r="DF66" s="19">
        <v>0</v>
      </c>
      <c r="DG66" s="19">
        <v>0</v>
      </c>
      <c r="DH66" s="19">
        <v>0</v>
      </c>
      <c r="DI66" s="19">
        <v>0</v>
      </c>
      <c r="DJ66" s="19">
        <v>0</v>
      </c>
      <c r="DK66" s="19">
        <v>0</v>
      </c>
      <c r="DL66" s="19">
        <v>0</v>
      </c>
      <c r="DM66" s="19">
        <v>0</v>
      </c>
      <c r="DN66" s="19">
        <v>0</v>
      </c>
      <c r="DO66" s="19">
        <v>0</v>
      </c>
      <c r="DP66" s="19">
        <v>0</v>
      </c>
      <c r="DQ66" s="19">
        <v>0</v>
      </c>
      <c r="DR66" s="19">
        <v>0</v>
      </c>
      <c r="DS66" s="19">
        <v>0</v>
      </c>
      <c r="DT66" s="19">
        <v>0</v>
      </c>
      <c r="DU66" s="19">
        <v>0</v>
      </c>
      <c r="DV66" s="19">
        <v>0</v>
      </c>
      <c r="DW66" s="19">
        <v>0</v>
      </c>
      <c r="DX66" s="19">
        <v>0</v>
      </c>
      <c r="DY66" s="19">
        <v>0</v>
      </c>
      <c r="DZ66" s="19">
        <v>0</v>
      </c>
      <c r="EA66" s="19">
        <v>0</v>
      </c>
      <c r="EB66" s="19">
        <v>0</v>
      </c>
      <c r="EC66" s="19">
        <v>0</v>
      </c>
      <c r="ED66" s="19">
        <v>0</v>
      </c>
      <c r="EE66" s="19">
        <v>0</v>
      </c>
      <c r="EF66" s="19">
        <v>0</v>
      </c>
      <c r="EG66" s="19">
        <v>0</v>
      </c>
      <c r="EH66" s="19">
        <v>0</v>
      </c>
      <c r="EI66" s="19">
        <v>0</v>
      </c>
      <c r="EJ66" s="19">
        <v>0</v>
      </c>
      <c r="EK66" s="19">
        <v>0</v>
      </c>
      <c r="EL66" s="19">
        <v>0</v>
      </c>
      <c r="EM66" s="19">
        <v>0</v>
      </c>
      <c r="EN66" s="19">
        <v>0</v>
      </c>
      <c r="EO66" s="19">
        <v>0</v>
      </c>
      <c r="EP66" s="19">
        <v>0</v>
      </c>
      <c r="EQ66" s="19">
        <v>0</v>
      </c>
      <c r="ER66" s="19">
        <v>0</v>
      </c>
      <c r="ES66" s="19">
        <v>0</v>
      </c>
      <c r="ET66" s="19">
        <v>0</v>
      </c>
      <c r="EU66" s="19">
        <v>0</v>
      </c>
      <c r="EV66" s="19">
        <v>0</v>
      </c>
      <c r="EW66" s="19">
        <v>0</v>
      </c>
      <c r="EX66" s="19">
        <v>0</v>
      </c>
      <c r="EY66" s="19">
        <v>0</v>
      </c>
      <c r="EZ66" s="19">
        <v>33.589769540857915</v>
      </c>
      <c r="FA66" s="19">
        <v>14.928786462603519</v>
      </c>
      <c r="FB66" s="19">
        <v>239.15093996579475</v>
      </c>
      <c r="FC66" s="19">
        <v>0</v>
      </c>
      <c r="FD66" s="19">
        <v>0</v>
      </c>
      <c r="FE66" s="19">
        <v>0</v>
      </c>
      <c r="FF66" s="19">
        <v>0</v>
      </c>
      <c r="FG66" s="19">
        <v>0</v>
      </c>
      <c r="FH66" s="19">
        <v>0</v>
      </c>
      <c r="FI66" s="19">
        <v>357.04680956393406</v>
      </c>
      <c r="FJ66" s="19">
        <v>0</v>
      </c>
      <c r="FK66" s="19">
        <v>3805.596482425346</v>
      </c>
      <c r="FL66" s="19"/>
      <c r="FM66" s="19"/>
      <c r="FN66" s="19"/>
      <c r="FO66" s="19"/>
      <c r="FP66" s="19"/>
      <c r="FQ66" s="19"/>
      <c r="FR66" s="19"/>
      <c r="FS66" s="19"/>
      <c r="FT66" s="19"/>
      <c r="FU66" s="19"/>
      <c r="FV66" s="19"/>
      <c r="FW66" s="19"/>
      <c r="FX66" s="19"/>
      <c r="FY66" s="19"/>
      <c r="FZ66" s="19"/>
      <c r="GA66" s="19"/>
      <c r="GB66" s="19"/>
      <c r="GC66" s="19"/>
      <c r="GD66" s="19"/>
      <c r="GE66" s="19"/>
      <c r="GF66" s="19"/>
      <c r="GG66" s="19"/>
      <c r="GH66" s="19"/>
      <c r="GI66" s="19"/>
      <c r="GJ66" s="19"/>
      <c r="GK66" s="19"/>
      <c r="GL66" s="19"/>
      <c r="GM66" s="19"/>
      <c r="GN66" s="19"/>
      <c r="GO66" s="20">
        <f t="shared" si="0"/>
        <v>4450.3127879585363</v>
      </c>
      <c r="GP66" s="20">
        <f>SUM(BH$8:BH$202)</f>
        <v>4450.3127879585363</v>
      </c>
      <c r="GQ66" s="61">
        <f t="shared" si="1"/>
        <v>0</v>
      </c>
    </row>
    <row r="67" spans="1:199" x14ac:dyDescent="0.25">
      <c r="A67" s="16" t="s">
        <v>92</v>
      </c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BH67" s="19"/>
      <c r="BI67" s="19"/>
      <c r="BJ67" s="19"/>
      <c r="BK67" s="19"/>
      <c r="BL67" s="19">
        <v>0</v>
      </c>
      <c r="BM67" s="19">
        <v>0</v>
      </c>
      <c r="BN67" s="19">
        <v>0</v>
      </c>
      <c r="BO67" s="19">
        <v>0</v>
      </c>
      <c r="BP67" s="19">
        <v>0</v>
      </c>
      <c r="BQ67" s="19">
        <v>0</v>
      </c>
      <c r="BR67" s="19">
        <v>0</v>
      </c>
      <c r="BS67" s="19">
        <v>0</v>
      </c>
      <c r="BT67" s="19">
        <v>0</v>
      </c>
      <c r="BU67" s="19">
        <v>0</v>
      </c>
      <c r="BV67" s="19">
        <v>0</v>
      </c>
      <c r="BW67" s="19">
        <v>0</v>
      </c>
      <c r="BX67" s="19">
        <v>0</v>
      </c>
      <c r="BY67" s="19">
        <v>0</v>
      </c>
      <c r="BZ67" s="19">
        <v>0</v>
      </c>
      <c r="CA67" s="19">
        <v>0</v>
      </c>
      <c r="CB67" s="19">
        <v>0</v>
      </c>
      <c r="CC67" s="19">
        <v>0</v>
      </c>
      <c r="CD67" s="19">
        <v>0</v>
      </c>
      <c r="CE67" s="19">
        <v>0</v>
      </c>
      <c r="CF67" s="19">
        <v>0</v>
      </c>
      <c r="CG67" s="19">
        <v>0</v>
      </c>
      <c r="CH67" s="19">
        <v>0</v>
      </c>
      <c r="CI67" s="19">
        <v>0</v>
      </c>
      <c r="CJ67" s="19">
        <v>0</v>
      </c>
      <c r="CK67" s="19">
        <v>0</v>
      </c>
      <c r="CL67" s="19">
        <v>0</v>
      </c>
      <c r="CM67" s="19">
        <v>0</v>
      </c>
      <c r="CN67" s="19">
        <v>0</v>
      </c>
      <c r="CO67" s="19">
        <v>0</v>
      </c>
      <c r="CP67" s="19">
        <v>0</v>
      </c>
      <c r="CQ67" s="19">
        <v>0</v>
      </c>
      <c r="CR67" s="19">
        <v>0</v>
      </c>
      <c r="CS67" s="19">
        <v>0</v>
      </c>
      <c r="CT67" s="19">
        <v>0</v>
      </c>
      <c r="CU67" s="19">
        <v>0</v>
      </c>
      <c r="CV67" s="19">
        <v>0</v>
      </c>
      <c r="CW67" s="19">
        <v>0</v>
      </c>
      <c r="CX67" s="19">
        <v>0</v>
      </c>
      <c r="CY67" s="19">
        <v>0</v>
      </c>
      <c r="CZ67" s="19">
        <v>0</v>
      </c>
      <c r="DA67" s="19">
        <v>0</v>
      </c>
      <c r="DB67" s="19">
        <v>0</v>
      </c>
      <c r="DC67" s="19">
        <v>0</v>
      </c>
      <c r="DD67" s="19">
        <v>0</v>
      </c>
      <c r="DE67" s="19">
        <v>0</v>
      </c>
      <c r="DF67" s="19">
        <v>0</v>
      </c>
      <c r="DG67" s="19">
        <v>0</v>
      </c>
      <c r="DH67" s="19">
        <v>0</v>
      </c>
      <c r="DI67" s="19">
        <v>0</v>
      </c>
      <c r="DJ67" s="19">
        <v>0</v>
      </c>
      <c r="DK67" s="19">
        <v>0</v>
      </c>
      <c r="DL67" s="19">
        <v>0</v>
      </c>
      <c r="DM67" s="19">
        <v>0</v>
      </c>
      <c r="DN67" s="19">
        <v>0</v>
      </c>
      <c r="DO67" s="19">
        <v>0</v>
      </c>
      <c r="DP67" s="19">
        <v>0</v>
      </c>
      <c r="DQ67" s="19">
        <v>0</v>
      </c>
      <c r="DR67" s="19">
        <v>0</v>
      </c>
      <c r="DS67" s="19">
        <v>0</v>
      </c>
      <c r="DT67" s="19">
        <v>0</v>
      </c>
      <c r="DU67" s="19">
        <v>0</v>
      </c>
      <c r="DV67" s="19">
        <v>0</v>
      </c>
      <c r="DW67" s="19">
        <v>0</v>
      </c>
      <c r="DX67" s="19">
        <v>0</v>
      </c>
      <c r="DY67" s="19">
        <v>0</v>
      </c>
      <c r="DZ67" s="19">
        <v>0</v>
      </c>
      <c r="EA67" s="19">
        <v>0</v>
      </c>
      <c r="EB67" s="19">
        <v>0</v>
      </c>
      <c r="EC67" s="19">
        <v>0</v>
      </c>
      <c r="ED67" s="19">
        <v>0</v>
      </c>
      <c r="EE67" s="19">
        <v>0</v>
      </c>
      <c r="EF67" s="19">
        <v>0</v>
      </c>
      <c r="EG67" s="19">
        <v>0</v>
      </c>
      <c r="EH67" s="19">
        <v>0</v>
      </c>
      <c r="EI67" s="19">
        <v>0</v>
      </c>
      <c r="EJ67" s="19">
        <v>0</v>
      </c>
      <c r="EK67" s="19">
        <v>0</v>
      </c>
      <c r="EL67" s="19">
        <v>0</v>
      </c>
      <c r="EM67" s="19">
        <v>0</v>
      </c>
      <c r="EN67" s="19">
        <v>0</v>
      </c>
      <c r="EO67" s="19">
        <v>826.248447972044</v>
      </c>
      <c r="EP67" s="19">
        <v>140.68554654659127</v>
      </c>
      <c r="EQ67" s="19">
        <v>0</v>
      </c>
      <c r="ER67" s="19">
        <v>0</v>
      </c>
      <c r="ES67" s="19">
        <v>0</v>
      </c>
      <c r="ET67" s="19">
        <v>0</v>
      </c>
      <c r="EU67" s="19">
        <v>0</v>
      </c>
      <c r="EV67" s="19">
        <v>0</v>
      </c>
      <c r="EW67" s="19">
        <v>0</v>
      </c>
      <c r="EX67" s="19">
        <v>0</v>
      </c>
      <c r="EY67" s="19">
        <v>0</v>
      </c>
      <c r="EZ67" s="19">
        <v>609.63736836856231</v>
      </c>
      <c r="FA67" s="19">
        <v>591.77253706105853</v>
      </c>
      <c r="FB67" s="19">
        <v>88.301890337372285</v>
      </c>
      <c r="FC67" s="19">
        <v>0</v>
      </c>
      <c r="FD67" s="19">
        <v>2786.9136839705702</v>
      </c>
      <c r="FE67" s="19">
        <v>1967.3645477388402</v>
      </c>
      <c r="FF67" s="19">
        <v>2360.3908365039206</v>
      </c>
      <c r="FG67" s="19">
        <v>0</v>
      </c>
      <c r="FH67" s="19">
        <v>0</v>
      </c>
      <c r="FI67" s="19">
        <v>0</v>
      </c>
      <c r="FJ67" s="19">
        <v>0</v>
      </c>
      <c r="FK67" s="19">
        <v>32299.615003966614</v>
      </c>
      <c r="FL67" s="19"/>
      <c r="FM67" s="19"/>
      <c r="FN67" s="19"/>
      <c r="FO67" s="19"/>
      <c r="FP67" s="19"/>
      <c r="FQ67" s="19"/>
      <c r="FR67" s="19"/>
      <c r="FS67" s="19"/>
      <c r="FT67" s="19"/>
      <c r="FU67" s="19"/>
      <c r="FV67" s="19"/>
      <c r="FW67" s="19"/>
      <c r="FX67" s="19"/>
      <c r="FY67" s="19"/>
      <c r="FZ67" s="19"/>
      <c r="GA67" s="19"/>
      <c r="GB67" s="19"/>
      <c r="GC67" s="19"/>
      <c r="GD67" s="19"/>
      <c r="GE67" s="19"/>
      <c r="GF67" s="19"/>
      <c r="GG67" s="19"/>
      <c r="GH67" s="19"/>
      <c r="GI67" s="19"/>
      <c r="GJ67" s="19"/>
      <c r="GK67" s="19"/>
      <c r="GL67" s="19"/>
      <c r="GM67" s="19"/>
      <c r="GN67" s="19"/>
      <c r="GO67" s="20">
        <f t="shared" si="0"/>
        <v>41670.929862465571</v>
      </c>
      <c r="GP67" s="20">
        <f>SUM(BI$8:BI$202)</f>
        <v>41670.929862465571</v>
      </c>
      <c r="GQ67" s="61">
        <f t="shared" si="1"/>
        <v>0</v>
      </c>
    </row>
    <row r="68" spans="1:199" x14ac:dyDescent="0.25">
      <c r="A68" s="16" t="s">
        <v>93</v>
      </c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BH68" s="19"/>
      <c r="BI68" s="19"/>
      <c r="BJ68" s="19"/>
      <c r="BK68" s="19"/>
      <c r="BL68" s="19">
        <v>0</v>
      </c>
      <c r="BM68" s="19">
        <v>0</v>
      </c>
      <c r="BN68" s="19">
        <v>0</v>
      </c>
      <c r="BO68" s="19">
        <v>0</v>
      </c>
      <c r="BP68" s="19">
        <v>0</v>
      </c>
      <c r="BQ68" s="19">
        <v>0</v>
      </c>
      <c r="BR68" s="19">
        <v>0</v>
      </c>
      <c r="BS68" s="19">
        <v>0</v>
      </c>
      <c r="BT68" s="19">
        <v>0</v>
      </c>
      <c r="BU68" s="19">
        <v>0</v>
      </c>
      <c r="BV68" s="19">
        <v>0</v>
      </c>
      <c r="BW68" s="19">
        <v>0</v>
      </c>
      <c r="BX68" s="19">
        <v>0</v>
      </c>
      <c r="BY68" s="19">
        <v>0</v>
      </c>
      <c r="BZ68" s="19">
        <v>0</v>
      </c>
      <c r="CA68" s="19">
        <v>0</v>
      </c>
      <c r="CB68" s="19">
        <v>0</v>
      </c>
      <c r="CC68" s="19">
        <v>0</v>
      </c>
      <c r="CD68" s="19">
        <v>0</v>
      </c>
      <c r="CE68" s="19">
        <v>0</v>
      </c>
      <c r="CF68" s="19">
        <v>0</v>
      </c>
      <c r="CG68" s="19">
        <v>0</v>
      </c>
      <c r="CH68" s="19">
        <v>0</v>
      </c>
      <c r="CI68" s="19">
        <v>0</v>
      </c>
      <c r="CJ68" s="19">
        <v>0</v>
      </c>
      <c r="CK68" s="19">
        <v>0</v>
      </c>
      <c r="CL68" s="19">
        <v>0</v>
      </c>
      <c r="CM68" s="19">
        <v>0</v>
      </c>
      <c r="CN68" s="19">
        <v>0</v>
      </c>
      <c r="CO68" s="19">
        <v>0</v>
      </c>
      <c r="CP68" s="19">
        <v>0</v>
      </c>
      <c r="CQ68" s="19">
        <v>0</v>
      </c>
      <c r="CR68" s="19">
        <v>0</v>
      </c>
      <c r="CS68" s="19">
        <v>0</v>
      </c>
      <c r="CT68" s="19">
        <v>0</v>
      </c>
      <c r="CU68" s="19">
        <v>0</v>
      </c>
      <c r="CV68" s="19">
        <v>0</v>
      </c>
      <c r="CW68" s="19">
        <v>0</v>
      </c>
      <c r="CX68" s="19">
        <v>0</v>
      </c>
      <c r="CY68" s="19">
        <v>0</v>
      </c>
      <c r="CZ68" s="19">
        <v>0</v>
      </c>
      <c r="DA68" s="19">
        <v>0</v>
      </c>
      <c r="DB68" s="19">
        <v>0</v>
      </c>
      <c r="DC68" s="19">
        <v>0</v>
      </c>
      <c r="DD68" s="19">
        <v>0</v>
      </c>
      <c r="DE68" s="19">
        <v>0</v>
      </c>
      <c r="DF68" s="19">
        <v>0</v>
      </c>
      <c r="DG68" s="19">
        <v>0</v>
      </c>
      <c r="DH68" s="19">
        <v>0</v>
      </c>
      <c r="DI68" s="19">
        <v>0</v>
      </c>
      <c r="DJ68" s="19">
        <v>0</v>
      </c>
      <c r="DK68" s="19">
        <v>0</v>
      </c>
      <c r="DL68" s="19">
        <v>13.916166493501823</v>
      </c>
      <c r="DM68" s="19">
        <v>0</v>
      </c>
      <c r="DN68" s="19">
        <v>0</v>
      </c>
      <c r="DO68" s="19">
        <v>0</v>
      </c>
      <c r="DP68" s="19">
        <v>0</v>
      </c>
      <c r="DQ68" s="19">
        <v>0</v>
      </c>
      <c r="DR68" s="19">
        <v>0</v>
      </c>
      <c r="DS68" s="19">
        <v>0</v>
      </c>
      <c r="DT68" s="19">
        <v>0</v>
      </c>
      <c r="DU68" s="19">
        <v>0</v>
      </c>
      <c r="DV68" s="19">
        <v>0</v>
      </c>
      <c r="DW68" s="19">
        <v>0</v>
      </c>
      <c r="DX68" s="19">
        <v>0</v>
      </c>
      <c r="DY68" s="19">
        <v>0</v>
      </c>
      <c r="DZ68" s="19">
        <v>0</v>
      </c>
      <c r="EA68" s="19">
        <v>0</v>
      </c>
      <c r="EB68" s="19">
        <v>0</v>
      </c>
      <c r="EC68" s="19">
        <v>0</v>
      </c>
      <c r="ED68" s="19">
        <v>0</v>
      </c>
      <c r="EE68" s="19">
        <v>0</v>
      </c>
      <c r="EF68" s="19">
        <v>0</v>
      </c>
      <c r="EG68" s="19">
        <v>0</v>
      </c>
      <c r="EH68" s="19">
        <v>0</v>
      </c>
      <c r="EI68" s="19">
        <v>0</v>
      </c>
      <c r="EJ68" s="19">
        <v>0</v>
      </c>
      <c r="EK68" s="19">
        <v>0</v>
      </c>
      <c r="EL68" s="19">
        <v>0</v>
      </c>
      <c r="EM68" s="19">
        <v>0</v>
      </c>
      <c r="EN68" s="19">
        <v>0</v>
      </c>
      <c r="EO68" s="19">
        <v>0</v>
      </c>
      <c r="EP68" s="19">
        <v>0</v>
      </c>
      <c r="EQ68" s="19">
        <v>0</v>
      </c>
      <c r="ER68" s="19">
        <v>0</v>
      </c>
      <c r="ES68" s="19">
        <v>0</v>
      </c>
      <c r="ET68" s="19">
        <v>0</v>
      </c>
      <c r="EU68" s="19">
        <v>0</v>
      </c>
      <c r="EV68" s="19">
        <v>0</v>
      </c>
      <c r="EW68" s="19">
        <v>0</v>
      </c>
      <c r="EX68" s="19">
        <v>0</v>
      </c>
      <c r="EY68" s="19">
        <v>0</v>
      </c>
      <c r="EZ68" s="19">
        <v>7.9520951391438972</v>
      </c>
      <c r="FA68" s="19">
        <v>12.922154601108838</v>
      </c>
      <c r="FB68" s="19">
        <v>0</v>
      </c>
      <c r="FC68" s="19">
        <v>0</v>
      </c>
      <c r="FD68" s="19">
        <v>0</v>
      </c>
      <c r="FE68" s="19">
        <v>0</v>
      </c>
      <c r="FF68" s="19">
        <v>0</v>
      </c>
      <c r="FG68" s="19">
        <v>0</v>
      </c>
      <c r="FH68" s="19">
        <v>0</v>
      </c>
      <c r="FI68" s="19">
        <v>0</v>
      </c>
      <c r="FJ68" s="19">
        <v>0</v>
      </c>
      <c r="FK68" s="19">
        <v>5178.8019593674644</v>
      </c>
      <c r="FL68" s="19"/>
      <c r="FM68" s="19"/>
      <c r="FN68" s="19"/>
      <c r="FO68" s="19"/>
      <c r="FP68" s="19"/>
      <c r="FQ68" s="19"/>
      <c r="FR68" s="19"/>
      <c r="FS68" s="19"/>
      <c r="FT68" s="19"/>
      <c r="FU68" s="19"/>
      <c r="FV68" s="19"/>
      <c r="FW68" s="19"/>
      <c r="FX68" s="19"/>
      <c r="FY68" s="19"/>
      <c r="FZ68" s="19"/>
      <c r="GA68" s="19"/>
      <c r="GB68" s="19"/>
      <c r="GC68" s="19"/>
      <c r="GD68" s="19"/>
      <c r="GE68" s="19"/>
      <c r="GF68" s="19"/>
      <c r="GG68" s="19"/>
      <c r="GH68" s="19"/>
      <c r="GI68" s="19"/>
      <c r="GJ68" s="19"/>
      <c r="GK68" s="19"/>
      <c r="GL68" s="19"/>
      <c r="GM68" s="19"/>
      <c r="GN68" s="19"/>
      <c r="GO68" s="20">
        <f t="shared" si="0"/>
        <v>5213.5923756012189</v>
      </c>
      <c r="GP68" s="20">
        <f>SUM(BJ$8:BJ$202)</f>
        <v>5213.5923756012198</v>
      </c>
      <c r="GQ68" s="61">
        <f t="shared" si="1"/>
        <v>0</v>
      </c>
    </row>
    <row r="69" spans="1:199" x14ac:dyDescent="0.25">
      <c r="A69" s="16" t="s">
        <v>94</v>
      </c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BH69" s="19"/>
      <c r="BI69" s="19"/>
      <c r="BJ69" s="19"/>
      <c r="BK69" s="19"/>
      <c r="BL69" s="19">
        <v>223.46195413357975</v>
      </c>
      <c r="BM69" s="19">
        <v>0</v>
      </c>
      <c r="BN69" s="19">
        <v>0</v>
      </c>
      <c r="BO69" s="19">
        <v>71.45189361071769</v>
      </c>
      <c r="BP69" s="19">
        <v>0</v>
      </c>
      <c r="BQ69" s="19">
        <v>34.941715568254118</v>
      </c>
      <c r="BR69" s="19">
        <v>427.21939432393827</v>
      </c>
      <c r="BS69" s="19">
        <v>0</v>
      </c>
      <c r="BT69" s="19">
        <v>0</v>
      </c>
      <c r="BU69" s="19">
        <v>4663.5379973991576</v>
      </c>
      <c r="BV69" s="19">
        <v>1915.7143850082487</v>
      </c>
      <c r="BW69" s="19">
        <v>1019.3933837487815</v>
      </c>
      <c r="BX69" s="19">
        <v>1193.2474299011733</v>
      </c>
      <c r="BY69" s="19">
        <v>0</v>
      </c>
      <c r="BZ69" s="19">
        <v>0</v>
      </c>
      <c r="CA69" s="19">
        <v>0</v>
      </c>
      <c r="CB69" s="19">
        <v>0</v>
      </c>
      <c r="CC69" s="19">
        <v>0</v>
      </c>
      <c r="CD69" s="19">
        <v>4038.3982052015281</v>
      </c>
      <c r="CE69" s="19">
        <v>0</v>
      </c>
      <c r="CF69" s="19">
        <v>0</v>
      </c>
      <c r="CG69" s="19">
        <v>0</v>
      </c>
      <c r="CH69" s="19">
        <v>0</v>
      </c>
      <c r="CI69" s="19">
        <v>42.759226654224278</v>
      </c>
      <c r="CJ69" s="19">
        <v>0</v>
      </c>
      <c r="CK69" s="19">
        <v>0</v>
      </c>
      <c r="CL69" s="19">
        <v>0</v>
      </c>
      <c r="CM69" s="19">
        <v>0</v>
      </c>
      <c r="CN69" s="19">
        <v>520.25348201544648</v>
      </c>
      <c r="CO69" s="19">
        <v>0</v>
      </c>
      <c r="CP69" s="19">
        <v>0</v>
      </c>
      <c r="CQ69" s="19">
        <v>6513.7190307020928</v>
      </c>
      <c r="CR69" s="19">
        <v>1611.7953906199205</v>
      </c>
      <c r="CS69" s="19">
        <v>0</v>
      </c>
      <c r="CT69" s="19">
        <v>1609.9974610475822</v>
      </c>
      <c r="CU69" s="19">
        <v>0</v>
      </c>
      <c r="CV69" s="19">
        <v>0</v>
      </c>
      <c r="CW69" s="19">
        <v>0</v>
      </c>
      <c r="CX69" s="19">
        <v>0</v>
      </c>
      <c r="CY69" s="19">
        <v>0</v>
      </c>
      <c r="CZ69" s="19">
        <v>0</v>
      </c>
      <c r="DA69" s="19">
        <v>221.65088205967021</v>
      </c>
      <c r="DB69" s="19">
        <v>0</v>
      </c>
      <c r="DC69" s="19">
        <v>0</v>
      </c>
      <c r="DD69" s="19">
        <v>0</v>
      </c>
      <c r="DE69" s="19">
        <v>0</v>
      </c>
      <c r="DF69" s="19">
        <v>0</v>
      </c>
      <c r="DG69" s="19">
        <v>0</v>
      </c>
      <c r="DH69" s="19">
        <v>0</v>
      </c>
      <c r="DI69" s="19">
        <v>0</v>
      </c>
      <c r="DJ69" s="19">
        <v>0</v>
      </c>
      <c r="DK69" s="19">
        <v>0</v>
      </c>
      <c r="DL69" s="19">
        <v>0</v>
      </c>
      <c r="DM69" s="19">
        <v>0</v>
      </c>
      <c r="DN69" s="19">
        <v>720.63655967797956</v>
      </c>
      <c r="DO69" s="19">
        <v>1370.3386807898819</v>
      </c>
      <c r="DP69" s="19">
        <v>0</v>
      </c>
      <c r="DQ69" s="19">
        <v>0</v>
      </c>
      <c r="DR69" s="19">
        <v>0</v>
      </c>
      <c r="DS69" s="19">
        <v>0</v>
      </c>
      <c r="DT69" s="19">
        <v>0</v>
      </c>
      <c r="DU69" s="19">
        <v>0</v>
      </c>
      <c r="DV69" s="19">
        <v>0</v>
      </c>
      <c r="DW69" s="19">
        <v>0</v>
      </c>
      <c r="DX69" s="19">
        <v>0</v>
      </c>
      <c r="DY69" s="19">
        <v>0</v>
      </c>
      <c r="DZ69" s="19">
        <v>0</v>
      </c>
      <c r="EA69" s="19">
        <v>0</v>
      </c>
      <c r="EB69" s="19">
        <v>0</v>
      </c>
      <c r="EC69" s="19">
        <v>0</v>
      </c>
      <c r="ED69" s="19">
        <v>0</v>
      </c>
      <c r="EE69" s="19">
        <v>194.29331832711381</v>
      </c>
      <c r="EF69" s="19">
        <v>0</v>
      </c>
      <c r="EG69" s="19">
        <v>0</v>
      </c>
      <c r="EH69" s="19">
        <v>0</v>
      </c>
      <c r="EI69" s="19">
        <v>0</v>
      </c>
      <c r="EJ69" s="19">
        <v>0</v>
      </c>
      <c r="EK69" s="19">
        <v>0</v>
      </c>
      <c r="EL69" s="19">
        <v>0</v>
      </c>
      <c r="EM69" s="19">
        <v>65793.296139853643</v>
      </c>
      <c r="EN69" s="19">
        <v>117427.29138581298</v>
      </c>
      <c r="EO69" s="19">
        <v>0</v>
      </c>
      <c r="EP69" s="19">
        <v>12503.307959463174</v>
      </c>
      <c r="EQ69" s="19">
        <v>8505.0232156232596</v>
      </c>
      <c r="ER69" s="19">
        <v>46120.397730658318</v>
      </c>
      <c r="ES69" s="19">
        <v>0</v>
      </c>
      <c r="ET69" s="19">
        <v>0</v>
      </c>
      <c r="EU69" s="19">
        <v>0</v>
      </c>
      <c r="EV69" s="19">
        <v>0</v>
      </c>
      <c r="EW69" s="19">
        <v>68050.737781883741</v>
      </c>
      <c r="EX69" s="19">
        <v>0</v>
      </c>
      <c r="EY69" s="19">
        <v>0</v>
      </c>
      <c r="EZ69" s="19">
        <v>0</v>
      </c>
      <c r="FA69" s="19">
        <v>0</v>
      </c>
      <c r="FB69" s="19">
        <v>0</v>
      </c>
      <c r="FC69" s="19">
        <v>0</v>
      </c>
      <c r="FD69" s="19">
        <v>0</v>
      </c>
      <c r="FE69" s="19">
        <v>0</v>
      </c>
      <c r="FF69" s="19">
        <v>0</v>
      </c>
      <c r="FG69" s="19">
        <v>0</v>
      </c>
      <c r="FH69" s="19">
        <v>0</v>
      </c>
      <c r="FI69" s="19">
        <v>0</v>
      </c>
      <c r="FJ69" s="19">
        <v>0</v>
      </c>
      <c r="FK69" s="19">
        <v>115632.81616782524</v>
      </c>
      <c r="FL69" s="19"/>
      <c r="FM69" s="19"/>
      <c r="FN69" s="19"/>
      <c r="FO69" s="19"/>
      <c r="FP69" s="19"/>
      <c r="FQ69" s="19"/>
      <c r="FR69" s="19"/>
      <c r="FS69" s="19"/>
      <c r="FT69" s="19"/>
      <c r="FU69" s="19"/>
      <c r="FV69" s="19"/>
      <c r="FW69" s="19"/>
      <c r="FX69" s="19"/>
      <c r="FY69" s="19"/>
      <c r="FZ69" s="19"/>
      <c r="GA69" s="19"/>
      <c r="GB69" s="19"/>
      <c r="GC69" s="19"/>
      <c r="GD69" s="19"/>
      <c r="GE69" s="19"/>
      <c r="GF69" s="19"/>
      <c r="GG69" s="19"/>
      <c r="GH69" s="19"/>
      <c r="GI69" s="19"/>
      <c r="GJ69" s="19"/>
      <c r="GK69" s="19"/>
      <c r="GL69" s="19"/>
      <c r="GM69" s="19"/>
      <c r="GN69" s="19"/>
      <c r="GO69" s="20">
        <f t="shared" si="0"/>
        <v>460425.68077190965</v>
      </c>
      <c r="GP69" s="20">
        <f>SUM(BK$8:BK$202)</f>
        <v>460425.68077190965</v>
      </c>
      <c r="GQ69" s="61">
        <f t="shared" si="1"/>
        <v>0</v>
      </c>
    </row>
    <row r="70" spans="1:199" x14ac:dyDescent="0.25">
      <c r="A70" s="16" t="s">
        <v>95</v>
      </c>
      <c r="B70" s="19">
        <v>5098.0941381652992</v>
      </c>
      <c r="C70" s="19">
        <v>544.43030301763417</v>
      </c>
      <c r="D70" s="19">
        <v>58.804165642517141</v>
      </c>
      <c r="E70" s="19">
        <v>11.294066712845146</v>
      </c>
      <c r="F70" s="19">
        <v>1.0569969661594671</v>
      </c>
      <c r="G70" s="19">
        <v>4.0238384025957217</v>
      </c>
      <c r="H70" s="19">
        <v>5.0157736599347515</v>
      </c>
      <c r="I70" s="19">
        <v>48128.350653719906</v>
      </c>
      <c r="J70" s="19">
        <v>10261.047169097736</v>
      </c>
      <c r="K70" s="19">
        <v>1847.3143537356259</v>
      </c>
      <c r="L70" s="19">
        <v>42.485905594095755</v>
      </c>
      <c r="M70" s="19">
        <v>0.62832760072845928</v>
      </c>
      <c r="N70" s="19">
        <v>76.585242920231735</v>
      </c>
      <c r="O70" s="19">
        <v>28.36231963249978</v>
      </c>
      <c r="P70" s="19">
        <v>136.56611373298495</v>
      </c>
      <c r="Q70" s="19">
        <v>77.176733847376738</v>
      </c>
      <c r="R70" s="19">
        <v>107.27930930136577</v>
      </c>
      <c r="S70" s="19">
        <v>102.78217409425032</v>
      </c>
      <c r="T70" s="19">
        <v>335.56029984301659</v>
      </c>
      <c r="U70" s="19">
        <v>953.08588016519639</v>
      </c>
      <c r="V70" s="19">
        <v>9.7912515890229308</v>
      </c>
      <c r="W70" s="19">
        <v>13.432588791240001</v>
      </c>
      <c r="X70" s="19">
        <v>61.747708399418087</v>
      </c>
      <c r="Y70" s="19">
        <v>11.142329239907211</v>
      </c>
      <c r="Z70" s="19">
        <v>83.364492250592974</v>
      </c>
      <c r="AA70" s="19">
        <v>55.18877437592397</v>
      </c>
      <c r="AB70" s="19">
        <v>148.18998234786358</v>
      </c>
      <c r="AC70" s="19">
        <v>104.3106892821193</v>
      </c>
      <c r="AD70" s="19">
        <v>0</v>
      </c>
      <c r="AE70" s="19">
        <v>23.908319755566989</v>
      </c>
      <c r="AF70" s="19">
        <v>110.88344230048547</v>
      </c>
      <c r="AG70" s="19">
        <v>67.955740565683286</v>
      </c>
      <c r="AH70" s="19">
        <v>22.715707142463465</v>
      </c>
      <c r="AI70" s="19">
        <v>421.11142337600779</v>
      </c>
      <c r="AJ70" s="19">
        <v>24.759333225019269</v>
      </c>
      <c r="AK70" s="19">
        <v>0</v>
      </c>
      <c r="AL70" s="19">
        <v>6.228469705647913</v>
      </c>
      <c r="AM70" s="19">
        <v>21.77375649830924</v>
      </c>
      <c r="AN70" s="19">
        <v>7.2504708907103987</v>
      </c>
      <c r="AO70" s="19">
        <v>0</v>
      </c>
      <c r="AP70" s="19">
        <v>298.92650628980829</v>
      </c>
      <c r="AQ70" s="19">
        <v>1.8423502245622343</v>
      </c>
      <c r="AR70" s="19">
        <v>4.8607387515053113E-2</v>
      </c>
      <c r="AS70" s="19">
        <v>0.43165295953430555</v>
      </c>
      <c r="AT70" s="19">
        <v>0.49103675824796478</v>
      </c>
      <c r="AU70" s="19">
        <v>3.5148954624447427E-2</v>
      </c>
      <c r="AV70" s="19">
        <v>0</v>
      </c>
      <c r="AW70" s="19">
        <v>0</v>
      </c>
      <c r="AX70" s="19">
        <v>0</v>
      </c>
      <c r="AY70" s="19">
        <v>61.843534663215031</v>
      </c>
      <c r="AZ70" s="19">
        <v>5.4861531797722538</v>
      </c>
      <c r="BA70" s="19">
        <v>17.923804185676403</v>
      </c>
      <c r="BB70" s="19">
        <v>2.1574602203273967</v>
      </c>
      <c r="BC70" s="19">
        <v>78.855801399165045</v>
      </c>
      <c r="BD70" s="19">
        <v>268.89109372911696</v>
      </c>
      <c r="BE70" s="19">
        <v>58.18838486652681</v>
      </c>
      <c r="BF70" s="19">
        <v>208.60070910197416</v>
      </c>
      <c r="BG70" s="19">
        <v>0.97556703397241573</v>
      </c>
      <c r="BH70" s="19">
        <v>2.9431625141929043</v>
      </c>
      <c r="BI70" s="19">
        <v>60.156202830192875</v>
      </c>
      <c r="BJ70" s="19">
        <v>5.9756279605819369</v>
      </c>
      <c r="BK70" s="19">
        <v>959.46205257674092</v>
      </c>
      <c r="BL70" s="19"/>
      <c r="BM70" s="19"/>
      <c r="BN70" s="19"/>
      <c r="BO70" s="19"/>
      <c r="BP70" s="19"/>
      <c r="BQ70" s="19"/>
      <c r="BR70" s="19"/>
      <c r="BS70" s="19"/>
      <c r="BT70" s="19"/>
      <c r="BU70" s="19"/>
      <c r="BV70" s="19"/>
      <c r="BW70" s="19"/>
      <c r="BX70" s="19"/>
      <c r="BY70" s="19"/>
      <c r="BZ70" s="19"/>
      <c r="CA70" s="19"/>
      <c r="CB70" s="19"/>
      <c r="CC70" s="19"/>
      <c r="CD70" s="19"/>
      <c r="CE70" s="19"/>
      <c r="CF70" s="19"/>
      <c r="CG70" s="19"/>
      <c r="CH70" s="19"/>
      <c r="CI70" s="19"/>
      <c r="CJ70" s="19"/>
      <c r="CK70" s="19"/>
      <c r="CL70" s="19"/>
      <c r="CM70" s="19"/>
      <c r="CN70" s="19"/>
      <c r="CO70" s="19"/>
      <c r="CP70" s="19"/>
      <c r="CQ70" s="19"/>
      <c r="CR70" s="19"/>
      <c r="CS70" s="19"/>
      <c r="CT70" s="19"/>
      <c r="CU70" s="19"/>
      <c r="CV70" s="19"/>
      <c r="CW70" s="19"/>
      <c r="CX70" s="19"/>
      <c r="CY70" s="19"/>
      <c r="CZ70" s="19"/>
      <c r="DA70" s="19"/>
      <c r="DB70" s="19"/>
      <c r="DC70" s="19"/>
      <c r="DD70" s="19"/>
      <c r="DE70" s="19"/>
      <c r="DF70" s="19"/>
      <c r="DG70" s="19"/>
      <c r="DH70" s="19"/>
      <c r="DI70" s="19"/>
      <c r="DJ70" s="19"/>
      <c r="DK70" s="19"/>
      <c r="DL70" s="19"/>
      <c r="DM70" s="19"/>
      <c r="DN70" s="19"/>
      <c r="DO70" s="19"/>
      <c r="DP70" s="19"/>
      <c r="DQ70" s="19"/>
      <c r="DR70" s="19"/>
      <c r="DS70" s="19"/>
      <c r="DT70" s="19"/>
      <c r="DU70" s="19"/>
      <c r="DV70" s="19"/>
      <c r="DW70" s="19"/>
      <c r="DX70" s="19"/>
      <c r="DY70" s="19"/>
      <c r="DZ70" s="19"/>
      <c r="EA70" s="19"/>
      <c r="EB70" s="19"/>
      <c r="EC70" s="19"/>
      <c r="ED70" s="19"/>
      <c r="EE70" s="19"/>
      <c r="EF70" s="19"/>
      <c r="EG70" s="19"/>
      <c r="EH70" s="19"/>
      <c r="EI70" s="19"/>
      <c r="EJ70" s="19"/>
      <c r="EK70" s="19"/>
      <c r="EL70" s="19"/>
      <c r="EM70" s="19"/>
      <c r="EN70" s="19"/>
      <c r="EO70" s="19"/>
      <c r="EP70" s="19"/>
      <c r="EQ70" s="19"/>
      <c r="ER70" s="19"/>
      <c r="ES70" s="19"/>
      <c r="ET70" s="19"/>
      <c r="EU70" s="19"/>
      <c r="EV70" s="19"/>
      <c r="EW70" s="19"/>
      <c r="EX70" s="19"/>
      <c r="EY70" s="19"/>
      <c r="EZ70" s="19"/>
      <c r="FA70" s="19"/>
      <c r="FB70" s="19"/>
      <c r="FC70" s="19"/>
      <c r="FD70" s="19"/>
      <c r="FE70" s="19"/>
      <c r="FF70" s="19"/>
      <c r="FG70" s="19"/>
      <c r="FH70" s="19"/>
      <c r="FI70" s="19"/>
      <c r="FJ70" s="19"/>
      <c r="FK70" s="19"/>
      <c r="FL70" s="19">
        <v>0</v>
      </c>
      <c r="FM70" s="19"/>
      <c r="FN70" s="19"/>
      <c r="FO70" s="19"/>
      <c r="FP70" s="19"/>
      <c r="FQ70" s="19"/>
      <c r="FR70" s="19"/>
      <c r="FS70" s="19">
        <v>8652.1101845871508</v>
      </c>
      <c r="FT70" s="19">
        <v>10092.322766121048</v>
      </c>
      <c r="FU70" s="19">
        <v>8875.499024712919</v>
      </c>
      <c r="FV70" s="19">
        <v>8397.2238016251886</v>
      </c>
      <c r="FW70" s="19">
        <v>8118.0173020712482</v>
      </c>
      <c r="FX70" s="19">
        <v>7535.9003144830485</v>
      </c>
      <c r="FY70" s="19">
        <v>7315.3273277210919</v>
      </c>
      <c r="FZ70" s="19">
        <v>7952.0081520652129</v>
      </c>
      <c r="GA70" s="19">
        <v>7669.022945367964</v>
      </c>
      <c r="GB70" s="19">
        <v>2135.8570441267543</v>
      </c>
      <c r="GC70" s="19">
        <v>1900.4878826196248</v>
      </c>
      <c r="GD70" s="19">
        <v>2686.9721343597321</v>
      </c>
      <c r="GE70" s="19">
        <v>3547.9797379072256</v>
      </c>
      <c r="GF70" s="19">
        <v>0</v>
      </c>
      <c r="GG70" s="19">
        <v>0</v>
      </c>
      <c r="GH70" s="19"/>
      <c r="GI70" s="19"/>
      <c r="GJ70" s="19"/>
      <c r="GK70" s="19"/>
      <c r="GL70" s="19">
        <v>0</v>
      </c>
      <c r="GM70" s="19">
        <v>-134.70848470562487</v>
      </c>
      <c r="GN70" s="19">
        <v>24490.805119692399</v>
      </c>
      <c r="GO70" s="20">
        <f t="shared" si="0"/>
        <v>180281.75835517872</v>
      </c>
      <c r="GP70" s="20">
        <f>SUM(BL$8:BL$202)</f>
        <v>180281.75835517872</v>
      </c>
      <c r="GQ70" s="61">
        <f t="shared" si="1"/>
        <v>0</v>
      </c>
    </row>
    <row r="71" spans="1:199" x14ac:dyDescent="0.25">
      <c r="A71" s="16" t="s">
        <v>96</v>
      </c>
      <c r="B71" s="19">
        <v>0</v>
      </c>
      <c r="C71" s="19"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v>29237.086523266415</v>
      </c>
      <c r="J71" s="19">
        <v>212.59746436319406</v>
      </c>
      <c r="K71" s="19">
        <v>3834.65414757708</v>
      </c>
      <c r="L71" s="19">
        <v>0</v>
      </c>
      <c r="M71" s="19">
        <v>4152.0630557129116</v>
      </c>
      <c r="N71" s="19">
        <v>824.09051792089679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392.6820383506336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19">
        <v>0</v>
      </c>
      <c r="AI71" s="19">
        <v>1364.8121339206332</v>
      </c>
      <c r="AJ71" s="19">
        <v>0</v>
      </c>
      <c r="AK71" s="19">
        <v>0</v>
      </c>
      <c r="AL71" s="19">
        <v>0</v>
      </c>
      <c r="AM71" s="19">
        <v>0</v>
      </c>
      <c r="AN71" s="19">
        <v>0</v>
      </c>
      <c r="AO71" s="19">
        <v>0</v>
      </c>
      <c r="AP71" s="19">
        <v>0</v>
      </c>
      <c r="AQ71" s="19">
        <v>0</v>
      </c>
      <c r="AR71" s="19">
        <v>0</v>
      </c>
      <c r="AS71" s="19">
        <v>0</v>
      </c>
      <c r="AT71" s="19">
        <v>0</v>
      </c>
      <c r="AU71" s="19">
        <v>0</v>
      </c>
      <c r="AV71" s="19">
        <v>0</v>
      </c>
      <c r="AW71" s="19">
        <v>0</v>
      </c>
      <c r="AX71" s="19">
        <v>0</v>
      </c>
      <c r="AY71" s="19">
        <v>0</v>
      </c>
      <c r="AZ71" s="19">
        <v>0</v>
      </c>
      <c r="BA71" s="19">
        <v>0</v>
      </c>
      <c r="BB71" s="19">
        <v>0</v>
      </c>
      <c r="BC71" s="19">
        <v>0</v>
      </c>
      <c r="BD71" s="19">
        <v>0</v>
      </c>
      <c r="BE71" s="19">
        <v>0</v>
      </c>
      <c r="BF71" s="19">
        <v>0</v>
      </c>
      <c r="BG71" s="19">
        <v>0</v>
      </c>
      <c r="BH71" s="19">
        <v>0</v>
      </c>
      <c r="BI71" s="19">
        <v>0</v>
      </c>
      <c r="BJ71" s="19">
        <v>0</v>
      </c>
      <c r="BK71" s="19">
        <v>2870.2957291718972</v>
      </c>
      <c r="BL71" s="19"/>
      <c r="BM71" s="19"/>
      <c r="BN71" s="19"/>
      <c r="BO71" s="19"/>
      <c r="BP71" s="19"/>
      <c r="BQ71" s="19"/>
      <c r="BR71" s="19"/>
      <c r="BS71" s="19"/>
      <c r="BT71" s="19"/>
      <c r="BU71" s="19"/>
      <c r="BV71" s="19"/>
      <c r="BW71" s="19"/>
      <c r="BX71" s="19"/>
      <c r="BY71" s="19"/>
      <c r="BZ71" s="19"/>
      <c r="CA71" s="19"/>
      <c r="CB71" s="19"/>
      <c r="CC71" s="19"/>
      <c r="CD71" s="19"/>
      <c r="CE71" s="19"/>
      <c r="CF71" s="19"/>
      <c r="CG71" s="19"/>
      <c r="CH71" s="19"/>
      <c r="CI71" s="19"/>
      <c r="CJ71" s="19"/>
      <c r="CK71" s="19"/>
      <c r="CL71" s="19"/>
      <c r="CM71" s="19"/>
      <c r="CN71" s="19"/>
      <c r="CO71" s="19"/>
      <c r="CP71" s="19"/>
      <c r="CQ71" s="19"/>
      <c r="CR71" s="19"/>
      <c r="CS71" s="19"/>
      <c r="CT71" s="19"/>
      <c r="CU71" s="19"/>
      <c r="CV71" s="19"/>
      <c r="CW71" s="19"/>
      <c r="CX71" s="19"/>
      <c r="CY71" s="19"/>
      <c r="CZ71" s="19"/>
      <c r="DA71" s="19"/>
      <c r="DB71" s="19"/>
      <c r="DC71" s="19"/>
      <c r="DD71" s="19"/>
      <c r="DE71" s="19"/>
      <c r="DF71" s="19"/>
      <c r="DG71" s="19"/>
      <c r="DH71" s="19"/>
      <c r="DI71" s="19"/>
      <c r="DJ71" s="19"/>
      <c r="DK71" s="19"/>
      <c r="DL71" s="19"/>
      <c r="DM71" s="19"/>
      <c r="DN71" s="19"/>
      <c r="DO71" s="19"/>
      <c r="DP71" s="19"/>
      <c r="DQ71" s="19"/>
      <c r="DR71" s="19"/>
      <c r="DS71" s="19"/>
      <c r="DT71" s="19"/>
      <c r="DU71" s="19"/>
      <c r="DV71" s="19"/>
      <c r="DW71" s="19"/>
      <c r="DX71" s="19"/>
      <c r="DY71" s="19"/>
      <c r="DZ71" s="19"/>
      <c r="EA71" s="19"/>
      <c r="EB71" s="19"/>
      <c r="EC71" s="19"/>
      <c r="ED71" s="19"/>
      <c r="EE71" s="19"/>
      <c r="EF71" s="19"/>
      <c r="EG71" s="19"/>
      <c r="EH71" s="19"/>
      <c r="EI71" s="19"/>
      <c r="EJ71" s="19"/>
      <c r="EK71" s="19"/>
      <c r="EL71" s="19"/>
      <c r="EM71" s="19"/>
      <c r="EN71" s="19"/>
      <c r="EO71" s="19"/>
      <c r="EP71" s="19"/>
      <c r="EQ71" s="19"/>
      <c r="ER71" s="19"/>
      <c r="ES71" s="19"/>
      <c r="ET71" s="19"/>
      <c r="EU71" s="19"/>
      <c r="EV71" s="19"/>
      <c r="EW71" s="19"/>
      <c r="EX71" s="19"/>
      <c r="EY71" s="19"/>
      <c r="EZ71" s="19"/>
      <c r="FA71" s="19"/>
      <c r="FB71" s="19"/>
      <c r="FC71" s="19"/>
      <c r="FD71" s="19"/>
      <c r="FE71" s="19"/>
      <c r="FF71" s="19"/>
      <c r="FG71" s="19"/>
      <c r="FH71" s="19"/>
      <c r="FI71" s="19"/>
      <c r="FJ71" s="19"/>
      <c r="FK71" s="19"/>
      <c r="FL71" s="19">
        <v>0</v>
      </c>
      <c r="FM71" s="19"/>
      <c r="FN71" s="19"/>
      <c r="FO71" s="19"/>
      <c r="FP71" s="19"/>
      <c r="FQ71" s="19"/>
      <c r="FR71" s="19"/>
      <c r="FS71" s="19">
        <v>387.10969897651904</v>
      </c>
      <c r="FT71" s="19">
        <v>730.60295056367931</v>
      </c>
      <c r="FU71" s="19">
        <v>771.15622275100816</v>
      </c>
      <c r="FV71" s="19">
        <v>708.87289921943284</v>
      </c>
      <c r="FW71" s="19">
        <v>617.08804935258695</v>
      </c>
      <c r="FX71" s="19">
        <v>393.40039748291804</v>
      </c>
      <c r="FY71" s="19">
        <v>453.35618184504597</v>
      </c>
      <c r="FZ71" s="19">
        <v>933.44534474829891</v>
      </c>
      <c r="GA71" s="19">
        <v>1736.4205391321848</v>
      </c>
      <c r="GB71" s="19">
        <v>1361.6648336381038</v>
      </c>
      <c r="GC71" s="19">
        <v>605.00813007943225</v>
      </c>
      <c r="GD71" s="19">
        <v>1568.2657436958043</v>
      </c>
      <c r="GE71" s="19">
        <v>933.24466593880186</v>
      </c>
      <c r="GF71" s="19">
        <v>2931.7736826633627</v>
      </c>
      <c r="GG71" s="19">
        <v>0</v>
      </c>
      <c r="GH71" s="19"/>
      <c r="GI71" s="19"/>
      <c r="GJ71" s="19"/>
      <c r="GK71" s="19"/>
      <c r="GL71" s="19">
        <v>0</v>
      </c>
      <c r="GM71" s="19">
        <v>-486.24147574231029</v>
      </c>
      <c r="GN71" s="19">
        <v>3618.5168897171297</v>
      </c>
      <c r="GO71" s="20">
        <f t="shared" si="0"/>
        <v>60151.966364345659</v>
      </c>
      <c r="GP71" s="20">
        <f>SUM(BM$8:BM$202)</f>
        <v>60151.966364345666</v>
      </c>
      <c r="GQ71" s="61">
        <f t="shared" si="1"/>
        <v>0</v>
      </c>
    </row>
    <row r="72" spans="1:199" x14ac:dyDescent="0.25">
      <c r="A72" s="16" t="s">
        <v>97</v>
      </c>
      <c r="B72" s="19">
        <v>0</v>
      </c>
      <c r="C72" s="19"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6712.5038060356428</v>
      </c>
      <c r="P72" s="19">
        <v>8285.5314617996173</v>
      </c>
      <c r="Q72" s="19">
        <v>97.06450312735403</v>
      </c>
      <c r="R72" s="19">
        <v>0</v>
      </c>
      <c r="S72" s="19">
        <v>0</v>
      </c>
      <c r="T72" s="19">
        <v>27.012640374408711</v>
      </c>
      <c r="U72" s="19">
        <v>24.123906089014959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0</v>
      </c>
      <c r="AH72" s="19">
        <v>292.82946814809299</v>
      </c>
      <c r="AI72" s="19">
        <v>18.155360181309025</v>
      </c>
      <c r="AJ72" s="19">
        <v>0</v>
      </c>
      <c r="AK72" s="19">
        <v>0</v>
      </c>
      <c r="AL72" s="19">
        <v>0</v>
      </c>
      <c r="AM72" s="19">
        <v>0</v>
      </c>
      <c r="AN72" s="19">
        <v>0</v>
      </c>
      <c r="AO72" s="19">
        <v>0</v>
      </c>
      <c r="AP72" s="19">
        <v>0</v>
      </c>
      <c r="AQ72" s="19">
        <v>0</v>
      </c>
      <c r="AR72" s="19">
        <v>0</v>
      </c>
      <c r="AS72" s="19">
        <v>0</v>
      </c>
      <c r="AT72" s="19">
        <v>0</v>
      </c>
      <c r="AU72" s="19">
        <v>0</v>
      </c>
      <c r="AV72" s="19">
        <v>0</v>
      </c>
      <c r="AW72" s="19">
        <v>0</v>
      </c>
      <c r="AX72" s="19">
        <v>0</v>
      </c>
      <c r="AY72" s="19">
        <v>0</v>
      </c>
      <c r="AZ72" s="19">
        <v>0</v>
      </c>
      <c r="BA72" s="19">
        <v>0</v>
      </c>
      <c r="BB72" s="19">
        <v>0</v>
      </c>
      <c r="BC72" s="19">
        <v>0</v>
      </c>
      <c r="BD72" s="19">
        <v>0</v>
      </c>
      <c r="BE72" s="19">
        <v>0</v>
      </c>
      <c r="BF72" s="19">
        <v>0</v>
      </c>
      <c r="BG72" s="19">
        <v>0</v>
      </c>
      <c r="BH72" s="19">
        <v>0</v>
      </c>
      <c r="BI72" s="19">
        <v>0</v>
      </c>
      <c r="BJ72" s="19">
        <v>0</v>
      </c>
      <c r="BK72" s="19">
        <v>38.253766335674328</v>
      </c>
      <c r="BL72" s="19"/>
      <c r="BM72" s="19"/>
      <c r="BN72" s="19"/>
      <c r="BO72" s="19"/>
      <c r="BP72" s="19"/>
      <c r="BQ72" s="19"/>
      <c r="BR72" s="19"/>
      <c r="BS72" s="19"/>
      <c r="BT72" s="19"/>
      <c r="BU72" s="19"/>
      <c r="BV72" s="19"/>
      <c r="BW72" s="19"/>
      <c r="BX72" s="19"/>
      <c r="BY72" s="19"/>
      <c r="BZ72" s="19"/>
      <c r="CA72" s="19"/>
      <c r="CB72" s="19"/>
      <c r="CC72" s="19"/>
      <c r="CD72" s="19"/>
      <c r="CE72" s="19"/>
      <c r="CF72" s="19"/>
      <c r="CG72" s="19"/>
      <c r="CH72" s="19"/>
      <c r="CI72" s="19"/>
      <c r="CJ72" s="19"/>
      <c r="CK72" s="19"/>
      <c r="CL72" s="19"/>
      <c r="CM72" s="19"/>
      <c r="CN72" s="19"/>
      <c r="CO72" s="19"/>
      <c r="CP72" s="19"/>
      <c r="CQ72" s="19"/>
      <c r="CR72" s="19"/>
      <c r="CS72" s="19"/>
      <c r="CT72" s="19"/>
      <c r="CU72" s="19"/>
      <c r="CV72" s="19"/>
      <c r="CW72" s="19"/>
      <c r="CX72" s="19"/>
      <c r="CY72" s="19"/>
      <c r="CZ72" s="19"/>
      <c r="DA72" s="19"/>
      <c r="DB72" s="19"/>
      <c r="DC72" s="19"/>
      <c r="DD72" s="19"/>
      <c r="DE72" s="19"/>
      <c r="DF72" s="19"/>
      <c r="DG72" s="19"/>
      <c r="DH72" s="19"/>
      <c r="DI72" s="19"/>
      <c r="DJ72" s="19"/>
      <c r="DK72" s="19"/>
      <c r="DL72" s="19"/>
      <c r="DM72" s="19"/>
      <c r="DN72" s="19"/>
      <c r="DO72" s="19"/>
      <c r="DP72" s="19"/>
      <c r="DQ72" s="19"/>
      <c r="DR72" s="19"/>
      <c r="DS72" s="19"/>
      <c r="DT72" s="19"/>
      <c r="DU72" s="19"/>
      <c r="DV72" s="19"/>
      <c r="DW72" s="19"/>
      <c r="DX72" s="19"/>
      <c r="DY72" s="19"/>
      <c r="DZ72" s="19"/>
      <c r="EA72" s="19"/>
      <c r="EB72" s="19"/>
      <c r="EC72" s="19"/>
      <c r="ED72" s="19"/>
      <c r="EE72" s="19"/>
      <c r="EF72" s="19"/>
      <c r="EG72" s="19"/>
      <c r="EH72" s="19"/>
      <c r="EI72" s="19"/>
      <c r="EJ72" s="19"/>
      <c r="EK72" s="19"/>
      <c r="EL72" s="19"/>
      <c r="EM72" s="19"/>
      <c r="EN72" s="19"/>
      <c r="EO72" s="19"/>
      <c r="EP72" s="19"/>
      <c r="EQ72" s="19"/>
      <c r="ER72" s="19"/>
      <c r="ES72" s="19"/>
      <c r="ET72" s="19"/>
      <c r="EU72" s="19"/>
      <c r="EV72" s="19"/>
      <c r="EW72" s="19"/>
      <c r="EX72" s="19"/>
      <c r="EY72" s="19"/>
      <c r="EZ72" s="19"/>
      <c r="FA72" s="19"/>
      <c r="FB72" s="19"/>
      <c r="FC72" s="19"/>
      <c r="FD72" s="19"/>
      <c r="FE72" s="19"/>
      <c r="FF72" s="19"/>
      <c r="FG72" s="19"/>
      <c r="FH72" s="19"/>
      <c r="FI72" s="19"/>
      <c r="FJ72" s="19"/>
      <c r="FK72" s="19"/>
      <c r="FL72" s="19">
        <v>0</v>
      </c>
      <c r="FM72" s="19"/>
      <c r="FN72" s="19"/>
      <c r="FO72" s="19"/>
      <c r="FP72" s="19"/>
      <c r="FQ72" s="19"/>
      <c r="FR72" s="19"/>
      <c r="FS72" s="19">
        <v>685.38144437792869</v>
      </c>
      <c r="FT72" s="19">
        <v>1215.9931348915545</v>
      </c>
      <c r="FU72" s="19">
        <v>1546.9102165853333</v>
      </c>
      <c r="FV72" s="19">
        <v>677.21426687852056</v>
      </c>
      <c r="FW72" s="19">
        <v>338.32850046933095</v>
      </c>
      <c r="FX72" s="19">
        <v>362.91869881864432</v>
      </c>
      <c r="FY72" s="19">
        <v>218.7053684545742</v>
      </c>
      <c r="FZ72" s="19">
        <v>121.67836802192561</v>
      </c>
      <c r="GA72" s="19">
        <v>538.8866444067304</v>
      </c>
      <c r="GB72" s="19">
        <v>27.918245002597388</v>
      </c>
      <c r="GC72" s="19">
        <v>138.49789491677259</v>
      </c>
      <c r="GD72" s="19">
        <v>209.18556888839672</v>
      </c>
      <c r="GE72" s="19">
        <v>289.82051996578303</v>
      </c>
      <c r="GF72" s="19">
        <v>82.539795098305291</v>
      </c>
      <c r="GG72" s="19">
        <v>0</v>
      </c>
      <c r="GH72" s="19"/>
      <c r="GI72" s="19"/>
      <c r="GJ72" s="19"/>
      <c r="GK72" s="19"/>
      <c r="GL72" s="19">
        <v>0</v>
      </c>
      <c r="GM72" s="19">
        <v>-87.757052489494527</v>
      </c>
      <c r="GN72" s="19">
        <v>741.06917254284008</v>
      </c>
      <c r="GO72" s="20">
        <f t="shared" si="0"/>
        <v>22602.765698920863</v>
      </c>
      <c r="GP72" s="20">
        <f>SUM(BN$8:BN$202)</f>
        <v>22602.765698920859</v>
      </c>
      <c r="GQ72" s="61">
        <f t="shared" si="1"/>
        <v>0</v>
      </c>
    </row>
    <row r="73" spans="1:199" x14ac:dyDescent="0.25">
      <c r="A73" s="16" t="s">
        <v>98</v>
      </c>
      <c r="B73" s="19">
        <v>0</v>
      </c>
      <c r="C73" s="19"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v>3674.1516851973829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19">
        <v>0</v>
      </c>
      <c r="AI73" s="19">
        <v>150.19367755314454</v>
      </c>
      <c r="AJ73" s="19">
        <v>8.5935146324248617</v>
      </c>
      <c r="AK73" s="19">
        <v>0</v>
      </c>
      <c r="AL73" s="19">
        <v>0</v>
      </c>
      <c r="AM73" s="19">
        <v>0</v>
      </c>
      <c r="AN73" s="19">
        <v>0</v>
      </c>
      <c r="AO73" s="19">
        <v>0</v>
      </c>
      <c r="AP73" s="19">
        <v>222.74362927664228</v>
      </c>
      <c r="AQ73" s="19">
        <v>6.1581046918216993</v>
      </c>
      <c r="AR73" s="19">
        <v>0.16247148757306507</v>
      </c>
      <c r="AS73" s="19">
        <v>1.4428115132971047</v>
      </c>
      <c r="AT73" s="19">
        <v>1.6413034435865825</v>
      </c>
      <c r="AU73" s="19">
        <v>0.11748631654666773</v>
      </c>
      <c r="AV73" s="19">
        <v>0</v>
      </c>
      <c r="AW73" s="19">
        <v>0</v>
      </c>
      <c r="AX73" s="19">
        <v>0</v>
      </c>
      <c r="AY73" s="19">
        <v>16.791962760054492</v>
      </c>
      <c r="AZ73" s="19">
        <v>1.4896186050869811</v>
      </c>
      <c r="BA73" s="19">
        <v>4.8667310796310925</v>
      </c>
      <c r="BB73" s="19">
        <v>0.5858007916506921</v>
      </c>
      <c r="BC73" s="19">
        <v>21.411190150830127</v>
      </c>
      <c r="BD73" s="19">
        <v>152.39502971834128</v>
      </c>
      <c r="BE73" s="19">
        <v>14.041277916120197</v>
      </c>
      <c r="BF73" s="19">
        <v>50.336859098702838</v>
      </c>
      <c r="BG73" s="19">
        <v>0.23541137747347896</v>
      </c>
      <c r="BH73" s="19">
        <v>0.71020639044356049</v>
      </c>
      <c r="BI73" s="19">
        <v>14.516126615913839</v>
      </c>
      <c r="BJ73" s="19">
        <v>1.4419622244245462</v>
      </c>
      <c r="BK73" s="19">
        <v>431.51274347288734</v>
      </c>
      <c r="BL73" s="19"/>
      <c r="BM73" s="19"/>
      <c r="BN73" s="19"/>
      <c r="BO73" s="19"/>
      <c r="BP73" s="19"/>
      <c r="BQ73" s="19"/>
      <c r="BR73" s="19"/>
      <c r="BS73" s="19"/>
      <c r="BT73" s="19"/>
      <c r="BU73" s="19"/>
      <c r="BV73" s="19"/>
      <c r="BW73" s="19"/>
      <c r="BX73" s="19"/>
      <c r="BY73" s="19"/>
      <c r="BZ73" s="19"/>
      <c r="CA73" s="19"/>
      <c r="CB73" s="19"/>
      <c r="CC73" s="19"/>
      <c r="CD73" s="19"/>
      <c r="CE73" s="19"/>
      <c r="CF73" s="19"/>
      <c r="CG73" s="19"/>
      <c r="CH73" s="19"/>
      <c r="CI73" s="19"/>
      <c r="CJ73" s="19"/>
      <c r="CK73" s="19"/>
      <c r="CL73" s="19"/>
      <c r="CM73" s="19"/>
      <c r="CN73" s="19"/>
      <c r="CO73" s="19"/>
      <c r="CP73" s="19"/>
      <c r="CQ73" s="19"/>
      <c r="CR73" s="19"/>
      <c r="CS73" s="19"/>
      <c r="CT73" s="19"/>
      <c r="CU73" s="19"/>
      <c r="CV73" s="19"/>
      <c r="CW73" s="19"/>
      <c r="CX73" s="19"/>
      <c r="CY73" s="19"/>
      <c r="CZ73" s="19"/>
      <c r="DA73" s="19"/>
      <c r="DB73" s="19"/>
      <c r="DC73" s="19"/>
      <c r="DD73" s="19"/>
      <c r="DE73" s="19"/>
      <c r="DF73" s="19"/>
      <c r="DG73" s="19"/>
      <c r="DH73" s="19"/>
      <c r="DI73" s="19"/>
      <c r="DJ73" s="19"/>
      <c r="DK73" s="19"/>
      <c r="DL73" s="19"/>
      <c r="DM73" s="19"/>
      <c r="DN73" s="19"/>
      <c r="DO73" s="19"/>
      <c r="DP73" s="19"/>
      <c r="DQ73" s="19"/>
      <c r="DR73" s="19"/>
      <c r="DS73" s="19"/>
      <c r="DT73" s="19"/>
      <c r="DU73" s="19"/>
      <c r="DV73" s="19"/>
      <c r="DW73" s="19"/>
      <c r="DX73" s="19"/>
      <c r="DY73" s="19"/>
      <c r="DZ73" s="19"/>
      <c r="EA73" s="19"/>
      <c r="EB73" s="19"/>
      <c r="EC73" s="19"/>
      <c r="ED73" s="19"/>
      <c r="EE73" s="19"/>
      <c r="EF73" s="19"/>
      <c r="EG73" s="19"/>
      <c r="EH73" s="19"/>
      <c r="EI73" s="19"/>
      <c r="EJ73" s="19"/>
      <c r="EK73" s="19"/>
      <c r="EL73" s="19"/>
      <c r="EM73" s="19"/>
      <c r="EN73" s="19"/>
      <c r="EO73" s="19"/>
      <c r="EP73" s="19"/>
      <c r="EQ73" s="19"/>
      <c r="ER73" s="19"/>
      <c r="ES73" s="19"/>
      <c r="ET73" s="19"/>
      <c r="EU73" s="19"/>
      <c r="EV73" s="19"/>
      <c r="EW73" s="19"/>
      <c r="EX73" s="19"/>
      <c r="EY73" s="19"/>
      <c r="EZ73" s="19"/>
      <c r="FA73" s="19"/>
      <c r="FB73" s="19"/>
      <c r="FC73" s="19"/>
      <c r="FD73" s="19"/>
      <c r="FE73" s="19"/>
      <c r="FF73" s="19"/>
      <c r="FG73" s="19"/>
      <c r="FH73" s="19"/>
      <c r="FI73" s="19"/>
      <c r="FJ73" s="19"/>
      <c r="FK73" s="19"/>
      <c r="FL73" s="19">
        <v>0</v>
      </c>
      <c r="FM73" s="19"/>
      <c r="FN73" s="19"/>
      <c r="FO73" s="19"/>
      <c r="FP73" s="19"/>
      <c r="FQ73" s="19"/>
      <c r="FR73" s="19"/>
      <c r="FS73" s="19">
        <v>68.316070204489108</v>
      </c>
      <c r="FT73" s="19">
        <v>128.93482801975136</v>
      </c>
      <c r="FU73" s="19">
        <v>136.09155955372248</v>
      </c>
      <c r="FV73" s="19">
        <v>125.09996746961374</v>
      </c>
      <c r="FW73" s="19">
        <v>108.90202599775134</v>
      </c>
      <c r="FX73" s="19">
        <v>69.426235622546741</v>
      </c>
      <c r="FY73" s="19">
        <v>80.007069904089207</v>
      </c>
      <c r="FZ73" s="19">
        <v>164.73190383108016</v>
      </c>
      <c r="GA73" s="19">
        <v>306.4387892359851</v>
      </c>
      <c r="GB73" s="19">
        <v>240.30291830907399</v>
      </c>
      <c r="GC73" s="19">
        <v>106.77019459360082</v>
      </c>
      <c r="GD73" s="19">
        <v>276.76328681218752</v>
      </c>
      <c r="GE73" s="19">
        <v>164.69648857882893</v>
      </c>
      <c r="GF73" s="19">
        <v>517.39147135306655</v>
      </c>
      <c r="GG73" s="19">
        <v>0</v>
      </c>
      <c r="GH73" s="19"/>
      <c r="GI73" s="19"/>
      <c r="GJ73" s="19"/>
      <c r="GK73" s="19"/>
      <c r="GL73" s="19">
        <v>0</v>
      </c>
      <c r="GM73" s="19">
        <v>323.79515375608207</v>
      </c>
      <c r="GN73" s="19">
        <v>1992.492107724921</v>
      </c>
      <c r="GO73" s="20">
        <f t="shared" ref="GO73:GO136" si="2">SUM(B73:GN73)</f>
        <v>9585.6996752807718</v>
      </c>
      <c r="GP73" s="20">
        <f>SUM(BO$8:BO$202)</f>
        <v>9585.6996752807718</v>
      </c>
      <c r="GQ73" s="61">
        <f t="shared" ref="GQ73:GQ136" si="3">GO73-GP73</f>
        <v>0</v>
      </c>
    </row>
    <row r="74" spans="1:199" x14ac:dyDescent="0.25">
      <c r="A74" s="16" t="s">
        <v>99</v>
      </c>
      <c r="B74" s="19">
        <v>17.856740013046011</v>
      </c>
      <c r="C74" s="19">
        <v>0</v>
      </c>
      <c r="D74" s="19">
        <v>0</v>
      </c>
      <c r="E74" s="19">
        <v>6.8551721700188359</v>
      </c>
      <c r="F74" s="19">
        <v>361.75989021636957</v>
      </c>
      <c r="G74" s="19">
        <v>2858.2373358244345</v>
      </c>
      <c r="H74" s="19">
        <v>615.49919006658297</v>
      </c>
      <c r="I74" s="19">
        <v>504.07906557921837</v>
      </c>
      <c r="J74" s="19">
        <v>86.129039553964816</v>
      </c>
      <c r="K74" s="19">
        <v>190.42247664221821</v>
      </c>
      <c r="L74" s="19">
        <v>56.840544506385022</v>
      </c>
      <c r="M74" s="19">
        <v>2.803571968816637</v>
      </c>
      <c r="N74" s="19">
        <v>0.83679263062157916</v>
      </c>
      <c r="O74" s="19">
        <v>129.60920442427982</v>
      </c>
      <c r="P74" s="19">
        <v>2586.2076589355661</v>
      </c>
      <c r="Q74" s="19">
        <v>20.751977761778306</v>
      </c>
      <c r="R74" s="19">
        <v>7107.1488306481879</v>
      </c>
      <c r="S74" s="19">
        <v>255.07903237293073</v>
      </c>
      <c r="T74" s="19">
        <v>74.316145176898189</v>
      </c>
      <c r="U74" s="19">
        <v>48.923128497036664</v>
      </c>
      <c r="V74" s="19">
        <v>8.0861038330819177</v>
      </c>
      <c r="W74" s="19">
        <v>12.780094959101097</v>
      </c>
      <c r="X74" s="19">
        <v>936.97056793639899</v>
      </c>
      <c r="Y74" s="19">
        <v>2906.1939317534575</v>
      </c>
      <c r="Z74" s="19">
        <v>16.628763141787722</v>
      </c>
      <c r="AA74" s="19">
        <v>44.871783884908865</v>
      </c>
      <c r="AB74" s="19">
        <v>23.238184276941492</v>
      </c>
      <c r="AC74" s="19">
        <v>14.232538506634354</v>
      </c>
      <c r="AD74" s="19">
        <v>3.7262290794554174</v>
      </c>
      <c r="AE74" s="19">
        <v>0.35491408077141612</v>
      </c>
      <c r="AF74" s="19">
        <v>2.6080186204833362</v>
      </c>
      <c r="AG74" s="19">
        <v>3.6412427519375186</v>
      </c>
      <c r="AH74" s="19">
        <v>18.574861616445329</v>
      </c>
      <c r="AI74" s="19">
        <v>8.7410493778564309</v>
      </c>
      <c r="AJ74" s="19">
        <v>28450.182392306386</v>
      </c>
      <c r="AK74" s="19">
        <v>1208.2819964191538</v>
      </c>
      <c r="AL74" s="19">
        <v>0</v>
      </c>
      <c r="AM74" s="19">
        <v>0</v>
      </c>
      <c r="AN74" s="19">
        <v>0</v>
      </c>
      <c r="AO74" s="19">
        <v>0</v>
      </c>
      <c r="AP74" s="19">
        <v>35.547538267167582</v>
      </c>
      <c r="AQ74" s="19">
        <v>68.323953987361051</v>
      </c>
      <c r="AR74" s="19">
        <v>1.8026154210342817</v>
      </c>
      <c r="AS74" s="19">
        <v>16.007942764876933</v>
      </c>
      <c r="AT74" s="19">
        <v>18.21020374946735</v>
      </c>
      <c r="AU74" s="19">
        <v>1.3035065453530765</v>
      </c>
      <c r="AV74" s="19">
        <v>0</v>
      </c>
      <c r="AW74" s="19">
        <v>0</v>
      </c>
      <c r="AX74" s="19">
        <v>0</v>
      </c>
      <c r="AY74" s="19">
        <v>0</v>
      </c>
      <c r="AZ74" s="19">
        <v>0</v>
      </c>
      <c r="BA74" s="19">
        <v>0</v>
      </c>
      <c r="BB74" s="19">
        <v>0</v>
      </c>
      <c r="BC74" s="19">
        <v>0</v>
      </c>
      <c r="BD74" s="19">
        <v>512.5069265871258</v>
      </c>
      <c r="BE74" s="19">
        <v>11.968081429366022</v>
      </c>
      <c r="BF74" s="19">
        <v>42.904615391039101</v>
      </c>
      <c r="BG74" s="19">
        <v>0.20065285762007504</v>
      </c>
      <c r="BH74" s="19">
        <v>0.60534432605986577</v>
      </c>
      <c r="BI74" s="19">
        <v>12.372818657068207</v>
      </c>
      <c r="BJ74" s="19">
        <v>1.2290563173952738</v>
      </c>
      <c r="BK74" s="19">
        <v>55.770772757551995</v>
      </c>
      <c r="BL74" s="19"/>
      <c r="BM74" s="19"/>
      <c r="BN74" s="19"/>
      <c r="BO74" s="19"/>
      <c r="BP74" s="19"/>
      <c r="BQ74" s="19"/>
      <c r="BR74" s="19"/>
      <c r="BS74" s="19"/>
      <c r="BT74" s="19"/>
      <c r="BU74" s="19"/>
      <c r="BV74" s="19"/>
      <c r="BW74" s="19"/>
      <c r="BX74" s="19"/>
      <c r="BY74" s="19"/>
      <c r="BZ74" s="19"/>
      <c r="CA74" s="19"/>
      <c r="CB74" s="19"/>
      <c r="CC74" s="19"/>
      <c r="CD74" s="19"/>
      <c r="CE74" s="19"/>
      <c r="CF74" s="19"/>
      <c r="CG74" s="19"/>
      <c r="CH74" s="19"/>
      <c r="CI74" s="19"/>
      <c r="CJ74" s="19"/>
      <c r="CK74" s="19"/>
      <c r="CL74" s="19"/>
      <c r="CM74" s="19"/>
      <c r="CN74" s="19"/>
      <c r="CO74" s="19"/>
      <c r="CP74" s="19"/>
      <c r="CQ74" s="19"/>
      <c r="CR74" s="19"/>
      <c r="CS74" s="19"/>
      <c r="CT74" s="19"/>
      <c r="CU74" s="19"/>
      <c r="CV74" s="19"/>
      <c r="CW74" s="19"/>
      <c r="CX74" s="19"/>
      <c r="CY74" s="19"/>
      <c r="CZ74" s="19"/>
      <c r="DA74" s="19"/>
      <c r="DB74" s="19"/>
      <c r="DC74" s="19"/>
      <c r="DD74" s="19"/>
      <c r="DE74" s="19"/>
      <c r="DF74" s="19"/>
      <c r="DG74" s="19"/>
      <c r="DH74" s="19"/>
      <c r="DI74" s="19"/>
      <c r="DJ74" s="19"/>
      <c r="DK74" s="19"/>
      <c r="DL74" s="19"/>
      <c r="DM74" s="19"/>
      <c r="DN74" s="19"/>
      <c r="DO74" s="19"/>
      <c r="DP74" s="19"/>
      <c r="DQ74" s="19"/>
      <c r="DR74" s="19"/>
      <c r="DS74" s="19"/>
      <c r="DT74" s="19"/>
      <c r="DU74" s="19"/>
      <c r="DV74" s="19"/>
      <c r="DW74" s="19"/>
      <c r="DX74" s="19"/>
      <c r="DY74" s="19"/>
      <c r="DZ74" s="19"/>
      <c r="EA74" s="19"/>
      <c r="EB74" s="19"/>
      <c r="EC74" s="19"/>
      <c r="ED74" s="19"/>
      <c r="EE74" s="19"/>
      <c r="EF74" s="19"/>
      <c r="EG74" s="19"/>
      <c r="EH74" s="19"/>
      <c r="EI74" s="19"/>
      <c r="EJ74" s="19"/>
      <c r="EK74" s="19"/>
      <c r="EL74" s="19"/>
      <c r="EM74" s="19"/>
      <c r="EN74" s="19"/>
      <c r="EO74" s="19"/>
      <c r="EP74" s="19"/>
      <c r="EQ74" s="19"/>
      <c r="ER74" s="19"/>
      <c r="ES74" s="19"/>
      <c r="ET74" s="19"/>
      <c r="EU74" s="19"/>
      <c r="EV74" s="19"/>
      <c r="EW74" s="19"/>
      <c r="EX74" s="19"/>
      <c r="EY74" s="19"/>
      <c r="EZ74" s="19"/>
      <c r="FA74" s="19"/>
      <c r="FB74" s="19"/>
      <c r="FC74" s="19"/>
      <c r="FD74" s="19"/>
      <c r="FE74" s="19"/>
      <c r="FF74" s="19"/>
      <c r="FG74" s="19"/>
      <c r="FH74" s="19"/>
      <c r="FI74" s="19"/>
      <c r="FJ74" s="19"/>
      <c r="FK74" s="19"/>
      <c r="FL74" s="19">
        <v>0</v>
      </c>
      <c r="FM74" s="19"/>
      <c r="FN74" s="19"/>
      <c r="FO74" s="19"/>
      <c r="FP74" s="19"/>
      <c r="FQ74" s="19"/>
      <c r="FR74" s="19"/>
      <c r="FS74" s="19">
        <v>119.50737121853935</v>
      </c>
      <c r="FT74" s="19">
        <v>178.25899785201142</v>
      </c>
      <c r="FU74" s="19">
        <v>79.133667334363437</v>
      </c>
      <c r="FV74" s="19">
        <v>68.54025913586311</v>
      </c>
      <c r="FW74" s="19">
        <v>232.43399181414316</v>
      </c>
      <c r="FX74" s="19">
        <v>94.862489309925493</v>
      </c>
      <c r="FY74" s="19">
        <v>75.846870770794183</v>
      </c>
      <c r="FZ74" s="19">
        <v>28.366324090325712</v>
      </c>
      <c r="GA74" s="19">
        <v>5.8172658241285751</v>
      </c>
      <c r="GB74" s="19">
        <v>0</v>
      </c>
      <c r="GC74" s="19">
        <v>0</v>
      </c>
      <c r="GD74" s="19">
        <v>0</v>
      </c>
      <c r="GE74" s="19">
        <v>6.8343653677151783</v>
      </c>
      <c r="GF74" s="19">
        <v>0</v>
      </c>
      <c r="GG74" s="19">
        <v>0</v>
      </c>
      <c r="GH74" s="19"/>
      <c r="GI74" s="19"/>
      <c r="GJ74" s="19"/>
      <c r="GK74" s="19"/>
      <c r="GL74" s="19">
        <v>0</v>
      </c>
      <c r="GM74" s="19">
        <v>576.45977571611002</v>
      </c>
      <c r="GN74" s="19">
        <v>50558.388161126568</v>
      </c>
      <c r="GO74" s="20">
        <f t="shared" si="2"/>
        <v>101385.67203815212</v>
      </c>
      <c r="GP74" s="20">
        <f>SUM(BP$8:BP$202)</f>
        <v>101385.67203815213</v>
      </c>
      <c r="GQ74" s="61">
        <f t="shared" si="3"/>
        <v>0</v>
      </c>
    </row>
    <row r="75" spans="1:199" x14ac:dyDescent="0.25">
      <c r="A75" s="16" t="s">
        <v>100</v>
      </c>
      <c r="B75" s="19">
        <v>0</v>
      </c>
      <c r="C75" s="19">
        <v>0</v>
      </c>
      <c r="D75" s="19">
        <v>0</v>
      </c>
      <c r="E75" s="19">
        <v>0</v>
      </c>
      <c r="F75" s="19">
        <v>0</v>
      </c>
      <c r="G75" s="19">
        <v>0</v>
      </c>
      <c r="H75" s="19">
        <v>1.4826814149084537E-3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11.376578954716114</v>
      </c>
      <c r="P75" s="19">
        <v>0</v>
      </c>
      <c r="Q75" s="19">
        <v>0.40135747007859701</v>
      </c>
      <c r="R75" s="19">
        <v>8.3955319900570018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0.18622431034526474</v>
      </c>
      <c r="Y75" s="19">
        <v>35141.379867922835</v>
      </c>
      <c r="Z75" s="19">
        <v>9289.6047158183756</v>
      </c>
      <c r="AA75" s="19">
        <v>2029.348151105869</v>
      </c>
      <c r="AB75" s="19">
        <v>2008.031407029443</v>
      </c>
      <c r="AC75" s="19">
        <v>2000.8632123948428</v>
      </c>
      <c r="AD75" s="19">
        <v>653.75005675859427</v>
      </c>
      <c r="AE75" s="19">
        <v>0</v>
      </c>
      <c r="AF75" s="19">
        <v>2764.8588506125375</v>
      </c>
      <c r="AG75" s="19">
        <v>266.86291895082496</v>
      </c>
      <c r="AH75" s="19">
        <v>0</v>
      </c>
      <c r="AI75" s="19">
        <v>219.31494225789896</v>
      </c>
      <c r="AJ75" s="19">
        <v>0</v>
      </c>
      <c r="AK75" s="19">
        <v>0</v>
      </c>
      <c r="AL75" s="19">
        <v>0</v>
      </c>
      <c r="AM75" s="19">
        <v>0</v>
      </c>
      <c r="AN75" s="19">
        <v>0</v>
      </c>
      <c r="AO75" s="19">
        <v>0</v>
      </c>
      <c r="AP75" s="19">
        <v>0</v>
      </c>
      <c r="AQ75" s="19">
        <v>0</v>
      </c>
      <c r="AR75" s="19">
        <v>0</v>
      </c>
      <c r="AS75" s="19">
        <v>0</v>
      </c>
      <c r="AT75" s="19">
        <v>0</v>
      </c>
      <c r="AU75" s="19">
        <v>0</v>
      </c>
      <c r="AV75" s="19">
        <v>0</v>
      </c>
      <c r="AW75" s="19">
        <v>0</v>
      </c>
      <c r="AX75" s="19">
        <v>0</v>
      </c>
      <c r="AY75" s="19">
        <v>0</v>
      </c>
      <c r="AZ75" s="19">
        <v>0</v>
      </c>
      <c r="BA75" s="19">
        <v>0</v>
      </c>
      <c r="BB75" s="19">
        <v>0</v>
      </c>
      <c r="BC75" s="19">
        <v>0</v>
      </c>
      <c r="BD75" s="19">
        <v>0</v>
      </c>
      <c r="BE75" s="19">
        <v>0</v>
      </c>
      <c r="BF75" s="19">
        <v>0</v>
      </c>
      <c r="BG75" s="19">
        <v>0</v>
      </c>
      <c r="BH75" s="19">
        <v>0</v>
      </c>
      <c r="BI75" s="19">
        <v>0</v>
      </c>
      <c r="BJ75" s="19">
        <v>0</v>
      </c>
      <c r="BK75" s="19">
        <v>6.2810770081492819</v>
      </c>
      <c r="BL75" s="19"/>
      <c r="BM75" s="19"/>
      <c r="BN75" s="19"/>
      <c r="BO75" s="19"/>
      <c r="BP75" s="19"/>
      <c r="BQ75" s="19"/>
      <c r="BR75" s="19"/>
      <c r="BS75" s="19"/>
      <c r="BT75" s="19"/>
      <c r="BU75" s="19"/>
      <c r="BV75" s="19"/>
      <c r="BW75" s="19"/>
      <c r="BX75" s="19"/>
      <c r="BY75" s="19"/>
      <c r="BZ75" s="19"/>
      <c r="CA75" s="19"/>
      <c r="CB75" s="19"/>
      <c r="CC75" s="19"/>
      <c r="CD75" s="19"/>
      <c r="CE75" s="19"/>
      <c r="CF75" s="19"/>
      <c r="CG75" s="19"/>
      <c r="CH75" s="19"/>
      <c r="CI75" s="19"/>
      <c r="CJ75" s="19"/>
      <c r="CK75" s="19"/>
      <c r="CL75" s="19"/>
      <c r="CM75" s="19"/>
      <c r="CN75" s="19"/>
      <c r="CO75" s="19"/>
      <c r="CP75" s="19"/>
      <c r="CQ75" s="19"/>
      <c r="CR75" s="19"/>
      <c r="CS75" s="19"/>
      <c r="CT75" s="19"/>
      <c r="CU75" s="19"/>
      <c r="CV75" s="19"/>
      <c r="CW75" s="19"/>
      <c r="CX75" s="19"/>
      <c r="CY75" s="19"/>
      <c r="CZ75" s="19"/>
      <c r="DA75" s="19"/>
      <c r="DB75" s="19"/>
      <c r="DC75" s="19"/>
      <c r="DD75" s="19"/>
      <c r="DE75" s="19"/>
      <c r="DF75" s="19"/>
      <c r="DG75" s="19"/>
      <c r="DH75" s="19"/>
      <c r="DI75" s="19"/>
      <c r="DJ75" s="19"/>
      <c r="DK75" s="19"/>
      <c r="DL75" s="19"/>
      <c r="DM75" s="19"/>
      <c r="DN75" s="19"/>
      <c r="DO75" s="19"/>
      <c r="DP75" s="19"/>
      <c r="DQ75" s="19"/>
      <c r="DR75" s="19"/>
      <c r="DS75" s="19"/>
      <c r="DT75" s="19"/>
      <c r="DU75" s="19"/>
      <c r="DV75" s="19"/>
      <c r="DW75" s="19"/>
      <c r="DX75" s="19"/>
      <c r="DY75" s="19"/>
      <c r="DZ75" s="19"/>
      <c r="EA75" s="19"/>
      <c r="EB75" s="19"/>
      <c r="EC75" s="19"/>
      <c r="ED75" s="19"/>
      <c r="EE75" s="19"/>
      <c r="EF75" s="19"/>
      <c r="EG75" s="19"/>
      <c r="EH75" s="19"/>
      <c r="EI75" s="19"/>
      <c r="EJ75" s="19"/>
      <c r="EK75" s="19"/>
      <c r="EL75" s="19"/>
      <c r="EM75" s="19"/>
      <c r="EN75" s="19"/>
      <c r="EO75" s="19"/>
      <c r="EP75" s="19"/>
      <c r="EQ75" s="19"/>
      <c r="ER75" s="19"/>
      <c r="ES75" s="19"/>
      <c r="ET75" s="19"/>
      <c r="EU75" s="19"/>
      <c r="EV75" s="19"/>
      <c r="EW75" s="19"/>
      <c r="EX75" s="19"/>
      <c r="EY75" s="19"/>
      <c r="EZ75" s="19"/>
      <c r="FA75" s="19"/>
      <c r="FB75" s="19"/>
      <c r="FC75" s="19"/>
      <c r="FD75" s="19"/>
      <c r="FE75" s="19"/>
      <c r="FF75" s="19"/>
      <c r="FG75" s="19"/>
      <c r="FH75" s="19"/>
      <c r="FI75" s="19"/>
      <c r="FJ75" s="19"/>
      <c r="FK75" s="19"/>
      <c r="FL75" s="19">
        <v>0</v>
      </c>
      <c r="FM75" s="19"/>
      <c r="FN75" s="19"/>
      <c r="FO75" s="19"/>
      <c r="FP75" s="19"/>
      <c r="FQ75" s="19"/>
      <c r="FR75" s="19"/>
      <c r="FS75" s="19">
        <v>0</v>
      </c>
      <c r="FT75" s="19">
        <v>0</v>
      </c>
      <c r="FU75" s="19">
        <v>0</v>
      </c>
      <c r="FV75" s="19">
        <v>0</v>
      </c>
      <c r="FW75" s="19">
        <v>0</v>
      </c>
      <c r="FX75" s="19">
        <v>0</v>
      </c>
      <c r="FY75" s="19">
        <v>0</v>
      </c>
      <c r="FZ75" s="19">
        <v>0</v>
      </c>
      <c r="GA75" s="19">
        <v>0</v>
      </c>
      <c r="GB75" s="19">
        <v>0</v>
      </c>
      <c r="GC75" s="19">
        <v>0</v>
      </c>
      <c r="GD75" s="19">
        <v>0</v>
      </c>
      <c r="GE75" s="19">
        <v>0</v>
      </c>
      <c r="GF75" s="19">
        <v>0</v>
      </c>
      <c r="GG75" s="19">
        <v>0</v>
      </c>
      <c r="GH75" s="19"/>
      <c r="GI75" s="19"/>
      <c r="GJ75" s="19"/>
      <c r="GK75" s="19"/>
      <c r="GL75" s="19">
        <v>0</v>
      </c>
      <c r="GM75" s="19">
        <v>9723.9060409652302</v>
      </c>
      <c r="GN75" s="19">
        <v>241688.85268383773</v>
      </c>
      <c r="GO75" s="20">
        <f t="shared" si="2"/>
        <v>305813.41510006896</v>
      </c>
      <c r="GP75" s="20">
        <f>SUM(BQ$8:BQ$202)</f>
        <v>305813.41510006896</v>
      </c>
      <c r="GQ75" s="61">
        <f t="shared" si="3"/>
        <v>0</v>
      </c>
    </row>
    <row r="76" spans="1:199" x14ac:dyDescent="0.25">
      <c r="A76" s="16" t="s">
        <v>101</v>
      </c>
      <c r="B76" s="19">
        <v>3838.779004752299</v>
      </c>
      <c r="C76" s="19">
        <v>411.49206802142601</v>
      </c>
      <c r="D76" s="19">
        <v>43.44946978795425</v>
      </c>
      <c r="E76" s="19">
        <v>271.27645004134428</v>
      </c>
      <c r="F76" s="19">
        <v>88.513149095072336</v>
      </c>
      <c r="G76" s="19">
        <v>702.21705592029139</v>
      </c>
      <c r="H76" s="19">
        <v>252.9019713855962</v>
      </c>
      <c r="I76" s="19">
        <v>682.54460363789997</v>
      </c>
      <c r="J76" s="19">
        <v>0.28251736587841286</v>
      </c>
      <c r="K76" s="19">
        <v>30.250905500716122</v>
      </c>
      <c r="L76" s="19">
        <v>0</v>
      </c>
      <c r="M76" s="19">
        <v>0</v>
      </c>
      <c r="N76" s="19">
        <v>0</v>
      </c>
      <c r="O76" s="19">
        <v>714.84931369500134</v>
      </c>
      <c r="P76" s="19">
        <v>4.6332340084345187</v>
      </c>
      <c r="Q76" s="19">
        <v>500.92189680360025</v>
      </c>
      <c r="R76" s="19">
        <v>98781.799081166711</v>
      </c>
      <c r="S76" s="19">
        <v>8673.241854281654</v>
      </c>
      <c r="T76" s="19">
        <v>4662.7388120555161</v>
      </c>
      <c r="U76" s="19">
        <v>0</v>
      </c>
      <c r="V76" s="19">
        <v>663.39611636029531</v>
      </c>
      <c r="W76" s="19">
        <v>1939.7495450728838</v>
      </c>
      <c r="X76" s="19">
        <v>17812.324332368295</v>
      </c>
      <c r="Y76" s="19">
        <v>823.29954285259578</v>
      </c>
      <c r="Z76" s="19">
        <v>251.02124621794798</v>
      </c>
      <c r="AA76" s="19">
        <v>55.150577754597336</v>
      </c>
      <c r="AB76" s="19">
        <v>654.51623519546979</v>
      </c>
      <c r="AC76" s="19">
        <v>0</v>
      </c>
      <c r="AD76" s="19">
        <v>11.699181476890185</v>
      </c>
      <c r="AE76" s="19">
        <v>0</v>
      </c>
      <c r="AF76" s="19">
        <v>150.02998130361135</v>
      </c>
      <c r="AG76" s="19">
        <v>0.28634767404296035</v>
      </c>
      <c r="AH76" s="19">
        <v>5.2867165629691746</v>
      </c>
      <c r="AI76" s="19">
        <v>6096.5957231459652</v>
      </c>
      <c r="AJ76" s="19">
        <v>133.82888401872091</v>
      </c>
      <c r="AK76" s="19">
        <v>50.109011500556029</v>
      </c>
      <c r="AL76" s="19">
        <v>16112.336233522905</v>
      </c>
      <c r="AM76" s="19">
        <v>0</v>
      </c>
      <c r="AN76" s="19">
        <v>0</v>
      </c>
      <c r="AO76" s="19">
        <v>0</v>
      </c>
      <c r="AP76" s="19">
        <v>31.878319387792846</v>
      </c>
      <c r="AQ76" s="19">
        <v>1059.1685656596308</v>
      </c>
      <c r="AR76" s="19">
        <v>27.944424737716879</v>
      </c>
      <c r="AS76" s="19">
        <v>248.15761951780399</v>
      </c>
      <c r="AT76" s="19">
        <v>282.29741196299949</v>
      </c>
      <c r="AU76" s="19">
        <v>20.207161288859702</v>
      </c>
      <c r="AV76" s="19">
        <v>0</v>
      </c>
      <c r="AW76" s="19">
        <v>0</v>
      </c>
      <c r="AX76" s="19">
        <v>0</v>
      </c>
      <c r="AY76" s="19">
        <v>0</v>
      </c>
      <c r="AZ76" s="19">
        <v>0</v>
      </c>
      <c r="BA76" s="19">
        <v>0</v>
      </c>
      <c r="BB76" s="19">
        <v>0</v>
      </c>
      <c r="BC76" s="19">
        <v>0</v>
      </c>
      <c r="BD76" s="19">
        <v>2870.6052512530437</v>
      </c>
      <c r="BE76" s="19">
        <v>588.94077096594424</v>
      </c>
      <c r="BF76" s="19">
        <v>2111.3055935994662</v>
      </c>
      <c r="BG76" s="19">
        <v>9.8739843465226276</v>
      </c>
      <c r="BH76" s="19">
        <v>29.788563547016395</v>
      </c>
      <c r="BI76" s="19">
        <v>608.85760195375872</v>
      </c>
      <c r="BJ76" s="19">
        <v>60.480986815336472</v>
      </c>
      <c r="BK76" s="19">
        <v>5347.9825956803188</v>
      </c>
      <c r="BL76" s="19"/>
      <c r="BM76" s="19"/>
      <c r="BN76" s="19"/>
      <c r="BO76" s="19"/>
      <c r="BP76" s="19"/>
      <c r="BQ76" s="19"/>
      <c r="BR76" s="19"/>
      <c r="BS76" s="19"/>
      <c r="BT76" s="19"/>
      <c r="BU76" s="19"/>
      <c r="BV76" s="19"/>
      <c r="BW76" s="19"/>
      <c r="BX76" s="19"/>
      <c r="BY76" s="19"/>
      <c r="BZ76" s="19"/>
      <c r="CA76" s="19"/>
      <c r="CB76" s="19"/>
      <c r="CC76" s="19"/>
      <c r="CD76" s="19"/>
      <c r="CE76" s="19"/>
      <c r="CF76" s="19"/>
      <c r="CG76" s="19"/>
      <c r="CH76" s="19"/>
      <c r="CI76" s="19"/>
      <c r="CJ76" s="19"/>
      <c r="CK76" s="19"/>
      <c r="CL76" s="19"/>
      <c r="CM76" s="19"/>
      <c r="CN76" s="19"/>
      <c r="CO76" s="19"/>
      <c r="CP76" s="19"/>
      <c r="CQ76" s="19"/>
      <c r="CR76" s="19"/>
      <c r="CS76" s="19"/>
      <c r="CT76" s="19"/>
      <c r="CU76" s="19"/>
      <c r="CV76" s="19"/>
      <c r="CW76" s="19"/>
      <c r="CX76" s="19"/>
      <c r="CY76" s="19"/>
      <c r="CZ76" s="19"/>
      <c r="DA76" s="19"/>
      <c r="DB76" s="19"/>
      <c r="DC76" s="19"/>
      <c r="DD76" s="19"/>
      <c r="DE76" s="19"/>
      <c r="DF76" s="19"/>
      <c r="DG76" s="19"/>
      <c r="DH76" s="19"/>
      <c r="DI76" s="19"/>
      <c r="DJ76" s="19"/>
      <c r="DK76" s="19"/>
      <c r="DL76" s="19"/>
      <c r="DM76" s="19"/>
      <c r="DN76" s="19"/>
      <c r="DO76" s="19"/>
      <c r="DP76" s="19"/>
      <c r="DQ76" s="19"/>
      <c r="DR76" s="19"/>
      <c r="DS76" s="19"/>
      <c r="DT76" s="19"/>
      <c r="DU76" s="19"/>
      <c r="DV76" s="19"/>
      <c r="DW76" s="19"/>
      <c r="DX76" s="19"/>
      <c r="DY76" s="19"/>
      <c r="DZ76" s="19"/>
      <c r="EA76" s="19"/>
      <c r="EB76" s="19"/>
      <c r="EC76" s="19"/>
      <c r="ED76" s="19"/>
      <c r="EE76" s="19"/>
      <c r="EF76" s="19"/>
      <c r="EG76" s="19"/>
      <c r="EH76" s="19"/>
      <c r="EI76" s="19"/>
      <c r="EJ76" s="19"/>
      <c r="EK76" s="19"/>
      <c r="EL76" s="19"/>
      <c r="EM76" s="19"/>
      <c r="EN76" s="19"/>
      <c r="EO76" s="19"/>
      <c r="EP76" s="19"/>
      <c r="EQ76" s="19"/>
      <c r="ER76" s="19"/>
      <c r="ES76" s="19"/>
      <c r="ET76" s="19"/>
      <c r="EU76" s="19"/>
      <c r="EV76" s="19"/>
      <c r="EW76" s="19"/>
      <c r="EX76" s="19"/>
      <c r="EY76" s="19"/>
      <c r="EZ76" s="19"/>
      <c r="FA76" s="19"/>
      <c r="FB76" s="19"/>
      <c r="FC76" s="19"/>
      <c r="FD76" s="19"/>
      <c r="FE76" s="19"/>
      <c r="FF76" s="19"/>
      <c r="FG76" s="19"/>
      <c r="FH76" s="19"/>
      <c r="FI76" s="19"/>
      <c r="FJ76" s="19"/>
      <c r="FK76" s="19"/>
      <c r="FL76" s="19">
        <v>0</v>
      </c>
      <c r="FM76" s="19"/>
      <c r="FN76" s="19"/>
      <c r="FO76" s="19"/>
      <c r="FP76" s="19"/>
      <c r="FQ76" s="19"/>
      <c r="FR76" s="19"/>
      <c r="FS76" s="19">
        <v>139.83375138155509</v>
      </c>
      <c r="FT76" s="19">
        <v>208.57813315616156</v>
      </c>
      <c r="FU76" s="19">
        <v>92.593096568987619</v>
      </c>
      <c r="FV76" s="19">
        <v>80.197911291222709</v>
      </c>
      <c r="FW76" s="19">
        <v>271.96746688140024</v>
      </c>
      <c r="FX76" s="19">
        <v>110.9971511409309</v>
      </c>
      <c r="FY76" s="19">
        <v>88.747266066437035</v>
      </c>
      <c r="FZ76" s="19">
        <v>33.191002948275738</v>
      </c>
      <c r="GA76" s="19">
        <v>6.8066939693960968</v>
      </c>
      <c r="GB76" s="19">
        <v>0</v>
      </c>
      <c r="GC76" s="19">
        <v>0</v>
      </c>
      <c r="GD76" s="19">
        <v>0</v>
      </c>
      <c r="GE76" s="19">
        <v>7.9967866244181884</v>
      </c>
      <c r="GF76" s="19">
        <v>0</v>
      </c>
      <c r="GG76" s="19">
        <v>0</v>
      </c>
      <c r="GH76" s="19"/>
      <c r="GI76" s="19"/>
      <c r="GJ76" s="19"/>
      <c r="GK76" s="19"/>
      <c r="GL76" s="19">
        <v>0</v>
      </c>
      <c r="GM76" s="19">
        <v>767.4142145383521</v>
      </c>
      <c r="GN76" s="19">
        <v>102212.84865781697</v>
      </c>
      <c r="GO76" s="20">
        <f t="shared" si="2"/>
        <v>281738.18204564741</v>
      </c>
      <c r="GP76" s="20">
        <f>SUM(BR$8:BR$202)</f>
        <v>281738.18204564741</v>
      </c>
      <c r="GQ76" s="61">
        <f t="shared" si="3"/>
        <v>0</v>
      </c>
    </row>
    <row r="77" spans="1:199" x14ac:dyDescent="0.25">
      <c r="A77" s="16" t="s">
        <v>102</v>
      </c>
      <c r="B77" s="19">
        <v>4185.0150408561294</v>
      </c>
      <c r="C77" s="19">
        <v>447.79251421728708</v>
      </c>
      <c r="D77" s="19">
        <v>48.045055805367397</v>
      </c>
      <c r="E77" s="19">
        <v>1065.7579747697512</v>
      </c>
      <c r="F77" s="19">
        <v>9510.192715841029</v>
      </c>
      <c r="G77" s="19">
        <v>3841.253987636826</v>
      </c>
      <c r="H77" s="19">
        <v>984.97283984664352</v>
      </c>
      <c r="I77" s="19">
        <v>457.42184022661644</v>
      </c>
      <c r="J77" s="19">
        <v>14.785828957946393</v>
      </c>
      <c r="K77" s="19">
        <v>226.31957747019703</v>
      </c>
      <c r="L77" s="19">
        <v>26.483035057832286</v>
      </c>
      <c r="M77" s="19">
        <v>3.6247032439179074</v>
      </c>
      <c r="N77" s="19">
        <v>2.7557262111344554E-2</v>
      </c>
      <c r="O77" s="19">
        <v>150.43794896780767</v>
      </c>
      <c r="P77" s="19">
        <v>706.26893511780111</v>
      </c>
      <c r="Q77" s="19">
        <v>33.573836501089133</v>
      </c>
      <c r="R77" s="19">
        <v>1.0245820387930764</v>
      </c>
      <c r="S77" s="19">
        <v>8914.246907390303</v>
      </c>
      <c r="T77" s="19">
        <v>4135.7178469321398</v>
      </c>
      <c r="U77" s="19">
        <v>33.583161189112566</v>
      </c>
      <c r="V77" s="19">
        <v>45.307330093545204</v>
      </c>
      <c r="W77" s="19">
        <v>334.82467399266642</v>
      </c>
      <c r="X77" s="19">
        <v>488.44742581670613</v>
      </c>
      <c r="Y77" s="19">
        <v>3648.7195830859041</v>
      </c>
      <c r="Z77" s="19">
        <v>359.04886231862139</v>
      </c>
      <c r="AA77" s="19">
        <v>560.90624701531408</v>
      </c>
      <c r="AB77" s="19">
        <v>327.98793111712803</v>
      </c>
      <c r="AC77" s="19">
        <v>37.057588968524875</v>
      </c>
      <c r="AD77" s="19">
        <v>8.7297271145239446</v>
      </c>
      <c r="AE77" s="19">
        <v>1.437459605016846</v>
      </c>
      <c r="AF77" s="19">
        <v>544.16860029216934</v>
      </c>
      <c r="AG77" s="19">
        <v>124.84504651661737</v>
      </c>
      <c r="AH77" s="19">
        <v>38.571783222232384</v>
      </c>
      <c r="AI77" s="19">
        <v>46.034800357403498</v>
      </c>
      <c r="AJ77" s="19">
        <v>0</v>
      </c>
      <c r="AK77" s="19">
        <v>0</v>
      </c>
      <c r="AL77" s="19">
        <v>0</v>
      </c>
      <c r="AM77" s="19">
        <v>0</v>
      </c>
      <c r="AN77" s="19">
        <v>0</v>
      </c>
      <c r="AO77" s="19">
        <v>0</v>
      </c>
      <c r="AP77" s="19">
        <v>0</v>
      </c>
      <c r="AQ77" s="19">
        <v>0</v>
      </c>
      <c r="AR77" s="19">
        <v>0</v>
      </c>
      <c r="AS77" s="19">
        <v>0</v>
      </c>
      <c r="AT77" s="19">
        <v>0</v>
      </c>
      <c r="AU77" s="19">
        <v>0</v>
      </c>
      <c r="AV77" s="19">
        <v>0</v>
      </c>
      <c r="AW77" s="19">
        <v>0</v>
      </c>
      <c r="AX77" s="19">
        <v>0</v>
      </c>
      <c r="AY77" s="19">
        <v>0</v>
      </c>
      <c r="AZ77" s="19">
        <v>0</v>
      </c>
      <c r="BA77" s="19">
        <v>0</v>
      </c>
      <c r="BB77" s="19">
        <v>0</v>
      </c>
      <c r="BC77" s="19">
        <v>0</v>
      </c>
      <c r="BD77" s="19">
        <v>0</v>
      </c>
      <c r="BE77" s="19">
        <v>0</v>
      </c>
      <c r="BF77" s="19">
        <v>0</v>
      </c>
      <c r="BG77" s="19">
        <v>0</v>
      </c>
      <c r="BH77" s="19">
        <v>0</v>
      </c>
      <c r="BI77" s="19">
        <v>0</v>
      </c>
      <c r="BJ77" s="19">
        <v>0</v>
      </c>
      <c r="BK77" s="19">
        <v>19.198337493881013</v>
      </c>
      <c r="BL77" s="19"/>
      <c r="BM77" s="19"/>
      <c r="BN77" s="19"/>
      <c r="BO77" s="19"/>
      <c r="BP77" s="19"/>
      <c r="BQ77" s="19"/>
      <c r="BR77" s="19"/>
      <c r="BS77" s="19"/>
      <c r="BT77" s="19"/>
      <c r="BU77" s="19"/>
      <c r="BV77" s="19"/>
      <c r="BW77" s="19"/>
      <c r="BX77" s="19"/>
      <c r="BY77" s="19"/>
      <c r="BZ77" s="19"/>
      <c r="CA77" s="19"/>
      <c r="CB77" s="19"/>
      <c r="CC77" s="19"/>
      <c r="CD77" s="19"/>
      <c r="CE77" s="19"/>
      <c r="CF77" s="19"/>
      <c r="CG77" s="19"/>
      <c r="CH77" s="19"/>
      <c r="CI77" s="19"/>
      <c r="CJ77" s="19"/>
      <c r="CK77" s="19"/>
      <c r="CL77" s="19"/>
      <c r="CM77" s="19"/>
      <c r="CN77" s="19"/>
      <c r="CO77" s="19"/>
      <c r="CP77" s="19"/>
      <c r="CQ77" s="19"/>
      <c r="CR77" s="19"/>
      <c r="CS77" s="19"/>
      <c r="CT77" s="19"/>
      <c r="CU77" s="19"/>
      <c r="CV77" s="19"/>
      <c r="CW77" s="19"/>
      <c r="CX77" s="19"/>
      <c r="CY77" s="19"/>
      <c r="CZ77" s="19"/>
      <c r="DA77" s="19"/>
      <c r="DB77" s="19"/>
      <c r="DC77" s="19"/>
      <c r="DD77" s="19"/>
      <c r="DE77" s="19"/>
      <c r="DF77" s="19"/>
      <c r="DG77" s="19"/>
      <c r="DH77" s="19"/>
      <c r="DI77" s="19"/>
      <c r="DJ77" s="19"/>
      <c r="DK77" s="19"/>
      <c r="DL77" s="19"/>
      <c r="DM77" s="19"/>
      <c r="DN77" s="19"/>
      <c r="DO77" s="19"/>
      <c r="DP77" s="19"/>
      <c r="DQ77" s="19"/>
      <c r="DR77" s="19"/>
      <c r="DS77" s="19"/>
      <c r="DT77" s="19"/>
      <c r="DU77" s="19"/>
      <c r="DV77" s="19"/>
      <c r="DW77" s="19"/>
      <c r="DX77" s="19"/>
      <c r="DY77" s="19"/>
      <c r="DZ77" s="19"/>
      <c r="EA77" s="19"/>
      <c r="EB77" s="19"/>
      <c r="EC77" s="19"/>
      <c r="ED77" s="19"/>
      <c r="EE77" s="19"/>
      <c r="EF77" s="19"/>
      <c r="EG77" s="19"/>
      <c r="EH77" s="19"/>
      <c r="EI77" s="19"/>
      <c r="EJ77" s="19"/>
      <c r="EK77" s="19"/>
      <c r="EL77" s="19"/>
      <c r="EM77" s="19"/>
      <c r="EN77" s="19"/>
      <c r="EO77" s="19"/>
      <c r="EP77" s="19"/>
      <c r="EQ77" s="19"/>
      <c r="ER77" s="19"/>
      <c r="ES77" s="19"/>
      <c r="ET77" s="19"/>
      <c r="EU77" s="19"/>
      <c r="EV77" s="19"/>
      <c r="EW77" s="19"/>
      <c r="EX77" s="19"/>
      <c r="EY77" s="19"/>
      <c r="EZ77" s="19"/>
      <c r="FA77" s="19"/>
      <c r="FB77" s="19"/>
      <c r="FC77" s="19"/>
      <c r="FD77" s="19"/>
      <c r="FE77" s="19"/>
      <c r="FF77" s="19"/>
      <c r="FG77" s="19"/>
      <c r="FH77" s="19"/>
      <c r="FI77" s="19"/>
      <c r="FJ77" s="19"/>
      <c r="FK77" s="19"/>
      <c r="FL77" s="19">
        <v>0</v>
      </c>
      <c r="FM77" s="19"/>
      <c r="FN77" s="19"/>
      <c r="FO77" s="19"/>
      <c r="FP77" s="19"/>
      <c r="FQ77" s="19"/>
      <c r="FR77" s="19"/>
      <c r="FS77" s="19">
        <v>30.983875492644675</v>
      </c>
      <c r="FT77" s="19">
        <v>38.447019797845932</v>
      </c>
      <c r="FU77" s="19">
        <v>45.018218071891816</v>
      </c>
      <c r="FV77" s="19">
        <v>53.726652623889599</v>
      </c>
      <c r="FW77" s="19">
        <v>64.277211844238238</v>
      </c>
      <c r="FX77" s="19">
        <v>76.365377920869349</v>
      </c>
      <c r="FY77" s="19">
        <v>88.619855281553981</v>
      </c>
      <c r="FZ77" s="19">
        <v>131.27054113305056</v>
      </c>
      <c r="GA77" s="19">
        <v>186.43542977415609</v>
      </c>
      <c r="GB77" s="19">
        <v>46.365092455278038</v>
      </c>
      <c r="GC77" s="19">
        <v>46.995310681812079</v>
      </c>
      <c r="GD77" s="19">
        <v>50.316368642857746</v>
      </c>
      <c r="GE77" s="19">
        <v>61.409933209835955</v>
      </c>
      <c r="GF77" s="19">
        <v>72.456565437564706</v>
      </c>
      <c r="GG77" s="19">
        <v>0</v>
      </c>
      <c r="GH77" s="19"/>
      <c r="GI77" s="19"/>
      <c r="GJ77" s="19"/>
      <c r="GK77" s="19"/>
      <c r="GL77" s="19">
        <v>0</v>
      </c>
      <c r="GM77" s="19">
        <v>-141.25146799403592</v>
      </c>
      <c r="GN77" s="19">
        <v>3600.6518393899846</v>
      </c>
      <c r="GO77" s="20">
        <f t="shared" si="2"/>
        <v>45823.91911010239</v>
      </c>
      <c r="GP77" s="20">
        <f>SUM(BS$8:BS$202)</f>
        <v>45823.919110102383</v>
      </c>
      <c r="GQ77" s="61">
        <f t="shared" si="3"/>
        <v>0</v>
      </c>
    </row>
    <row r="78" spans="1:199" x14ac:dyDescent="0.25">
      <c r="A78" s="16" t="s">
        <v>103</v>
      </c>
      <c r="B78" s="19">
        <v>788.89448765026395</v>
      </c>
      <c r="C78" s="19">
        <v>85.772404969562473</v>
      </c>
      <c r="D78" s="19">
        <v>10.566165043600776</v>
      </c>
      <c r="E78" s="19">
        <v>26.335239497423323</v>
      </c>
      <c r="F78" s="19">
        <v>258.29853750325822</v>
      </c>
      <c r="G78" s="19">
        <v>359.18925541061577</v>
      </c>
      <c r="H78" s="19">
        <v>92.033589443366878</v>
      </c>
      <c r="I78" s="19">
        <v>166.09941444610314</v>
      </c>
      <c r="J78" s="19">
        <v>1530.1053936418014</v>
      </c>
      <c r="K78" s="19">
        <v>0</v>
      </c>
      <c r="L78" s="19">
        <v>0</v>
      </c>
      <c r="M78" s="19">
        <v>7.1986736664761922E-2</v>
      </c>
      <c r="N78" s="19">
        <v>0</v>
      </c>
      <c r="O78" s="19">
        <v>0</v>
      </c>
      <c r="P78" s="19">
        <v>0</v>
      </c>
      <c r="Q78" s="19">
        <v>0</v>
      </c>
      <c r="R78" s="19">
        <v>0</v>
      </c>
      <c r="S78" s="19">
        <v>40.55449087045897</v>
      </c>
      <c r="T78" s="19">
        <v>25.05293282059716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19">
        <v>0</v>
      </c>
      <c r="AD78" s="19">
        <v>0</v>
      </c>
      <c r="AE78" s="19">
        <v>0</v>
      </c>
      <c r="AF78" s="19">
        <v>0</v>
      </c>
      <c r="AG78" s="19">
        <v>0</v>
      </c>
      <c r="AH78" s="19">
        <v>0</v>
      </c>
      <c r="AI78" s="19">
        <v>4.5151967819625085</v>
      </c>
      <c r="AJ78" s="19">
        <v>0</v>
      </c>
      <c r="AK78" s="19">
        <v>9403.7076362817534</v>
      </c>
      <c r="AL78" s="19">
        <v>0</v>
      </c>
      <c r="AM78" s="19">
        <v>0</v>
      </c>
      <c r="AN78" s="19">
        <v>0</v>
      </c>
      <c r="AO78" s="19">
        <v>0</v>
      </c>
      <c r="AP78" s="19">
        <v>0</v>
      </c>
      <c r="AQ78" s="19">
        <v>0</v>
      </c>
      <c r="AR78" s="19">
        <v>0</v>
      </c>
      <c r="AS78" s="19">
        <v>0</v>
      </c>
      <c r="AT78" s="19">
        <v>0</v>
      </c>
      <c r="AU78" s="19">
        <v>0</v>
      </c>
      <c r="AV78" s="19">
        <v>0</v>
      </c>
      <c r="AW78" s="19">
        <v>0</v>
      </c>
      <c r="AX78" s="19">
        <v>0</v>
      </c>
      <c r="AY78" s="19">
        <v>0</v>
      </c>
      <c r="AZ78" s="19">
        <v>0</v>
      </c>
      <c r="BA78" s="19">
        <v>0</v>
      </c>
      <c r="BB78" s="19">
        <v>0</v>
      </c>
      <c r="BC78" s="19">
        <v>0</v>
      </c>
      <c r="BD78" s="19">
        <v>0</v>
      </c>
      <c r="BE78" s="19">
        <v>0</v>
      </c>
      <c r="BF78" s="19">
        <v>0</v>
      </c>
      <c r="BG78" s="19">
        <v>0</v>
      </c>
      <c r="BH78" s="19">
        <v>0</v>
      </c>
      <c r="BI78" s="19">
        <v>0</v>
      </c>
      <c r="BJ78" s="19">
        <v>0</v>
      </c>
      <c r="BK78" s="19">
        <v>9.6428100427526253</v>
      </c>
      <c r="BL78" s="19"/>
      <c r="BM78" s="19"/>
      <c r="BN78" s="19"/>
      <c r="BO78" s="19"/>
      <c r="BP78" s="19"/>
      <c r="BQ78" s="19"/>
      <c r="BR78" s="19"/>
      <c r="BS78" s="19"/>
      <c r="BT78" s="19"/>
      <c r="BU78" s="19"/>
      <c r="BV78" s="19"/>
      <c r="BW78" s="19"/>
      <c r="BX78" s="19"/>
      <c r="BY78" s="19"/>
      <c r="BZ78" s="19"/>
      <c r="CA78" s="19"/>
      <c r="CB78" s="19"/>
      <c r="CC78" s="19"/>
      <c r="CD78" s="19"/>
      <c r="CE78" s="19"/>
      <c r="CF78" s="19"/>
      <c r="CG78" s="19"/>
      <c r="CH78" s="19"/>
      <c r="CI78" s="19"/>
      <c r="CJ78" s="19"/>
      <c r="CK78" s="19"/>
      <c r="CL78" s="19"/>
      <c r="CM78" s="19"/>
      <c r="CN78" s="19"/>
      <c r="CO78" s="19"/>
      <c r="CP78" s="19"/>
      <c r="CQ78" s="19"/>
      <c r="CR78" s="19"/>
      <c r="CS78" s="19"/>
      <c r="CT78" s="19"/>
      <c r="CU78" s="19"/>
      <c r="CV78" s="19"/>
      <c r="CW78" s="19"/>
      <c r="CX78" s="19"/>
      <c r="CY78" s="19"/>
      <c r="CZ78" s="19"/>
      <c r="DA78" s="19"/>
      <c r="DB78" s="19"/>
      <c r="DC78" s="19"/>
      <c r="DD78" s="19"/>
      <c r="DE78" s="19"/>
      <c r="DF78" s="19"/>
      <c r="DG78" s="19"/>
      <c r="DH78" s="19"/>
      <c r="DI78" s="19"/>
      <c r="DJ78" s="19"/>
      <c r="DK78" s="19"/>
      <c r="DL78" s="19"/>
      <c r="DM78" s="19"/>
      <c r="DN78" s="19"/>
      <c r="DO78" s="19"/>
      <c r="DP78" s="19"/>
      <c r="DQ78" s="19"/>
      <c r="DR78" s="19"/>
      <c r="DS78" s="19"/>
      <c r="DT78" s="19"/>
      <c r="DU78" s="19"/>
      <c r="DV78" s="19"/>
      <c r="DW78" s="19"/>
      <c r="DX78" s="19"/>
      <c r="DY78" s="19"/>
      <c r="DZ78" s="19"/>
      <c r="EA78" s="19"/>
      <c r="EB78" s="19"/>
      <c r="EC78" s="19"/>
      <c r="ED78" s="19"/>
      <c r="EE78" s="19"/>
      <c r="EF78" s="19"/>
      <c r="EG78" s="19"/>
      <c r="EH78" s="19"/>
      <c r="EI78" s="19"/>
      <c r="EJ78" s="19"/>
      <c r="EK78" s="19"/>
      <c r="EL78" s="19"/>
      <c r="EM78" s="19"/>
      <c r="EN78" s="19"/>
      <c r="EO78" s="19"/>
      <c r="EP78" s="19"/>
      <c r="EQ78" s="19"/>
      <c r="ER78" s="19"/>
      <c r="ES78" s="19"/>
      <c r="ET78" s="19"/>
      <c r="EU78" s="19"/>
      <c r="EV78" s="19"/>
      <c r="EW78" s="19"/>
      <c r="EX78" s="19"/>
      <c r="EY78" s="19"/>
      <c r="EZ78" s="19"/>
      <c r="FA78" s="19"/>
      <c r="FB78" s="19"/>
      <c r="FC78" s="19"/>
      <c r="FD78" s="19"/>
      <c r="FE78" s="19"/>
      <c r="FF78" s="19"/>
      <c r="FG78" s="19"/>
      <c r="FH78" s="19"/>
      <c r="FI78" s="19"/>
      <c r="FJ78" s="19"/>
      <c r="FK78" s="19"/>
      <c r="FL78" s="19">
        <v>0</v>
      </c>
      <c r="FM78" s="19"/>
      <c r="FN78" s="19"/>
      <c r="FO78" s="19"/>
      <c r="FP78" s="19"/>
      <c r="FQ78" s="19"/>
      <c r="FR78" s="19"/>
      <c r="FS78" s="19">
        <v>0</v>
      </c>
      <c r="FT78" s="19">
        <v>0</v>
      </c>
      <c r="FU78" s="19">
        <v>0</v>
      </c>
      <c r="FV78" s="19">
        <v>0</v>
      </c>
      <c r="FW78" s="19">
        <v>0</v>
      </c>
      <c r="FX78" s="19">
        <v>0</v>
      </c>
      <c r="FY78" s="19">
        <v>0</v>
      </c>
      <c r="FZ78" s="19">
        <v>0</v>
      </c>
      <c r="GA78" s="19">
        <v>0</v>
      </c>
      <c r="GB78" s="19">
        <v>0</v>
      </c>
      <c r="GC78" s="19">
        <v>0</v>
      </c>
      <c r="GD78" s="19">
        <v>0</v>
      </c>
      <c r="GE78" s="19">
        <v>0</v>
      </c>
      <c r="GF78" s="19">
        <v>0</v>
      </c>
      <c r="GG78" s="19">
        <v>0</v>
      </c>
      <c r="GH78" s="19"/>
      <c r="GI78" s="19"/>
      <c r="GJ78" s="19"/>
      <c r="GK78" s="19"/>
      <c r="GL78" s="19">
        <v>0</v>
      </c>
      <c r="GM78" s="19">
        <v>2.2956241668580333</v>
      </c>
      <c r="GN78" s="19">
        <v>4.9999989163265868</v>
      </c>
      <c r="GO78" s="20">
        <f t="shared" si="2"/>
        <v>12808.135164223369</v>
      </c>
      <c r="GP78" s="20">
        <f>SUM(BT$8:BT$202)</f>
        <v>12808.135164223369</v>
      </c>
      <c r="GQ78" s="61">
        <f t="shared" si="3"/>
        <v>0</v>
      </c>
    </row>
    <row r="79" spans="1:199" x14ac:dyDescent="0.25">
      <c r="A79" s="16" t="s">
        <v>104</v>
      </c>
      <c r="B79" s="19">
        <v>0</v>
      </c>
      <c r="C79" s="19"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v>3352.6719280752768</v>
      </c>
      <c r="J79" s="19">
        <v>4.6170197734893996E-2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39.902470102456476</v>
      </c>
      <c r="Q79" s="19">
        <v>0</v>
      </c>
      <c r="R79" s="19">
        <v>0</v>
      </c>
      <c r="S79" s="19">
        <v>0</v>
      </c>
      <c r="T79" s="19">
        <v>3.6659117857418613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18.598268978236742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19">
        <v>0</v>
      </c>
      <c r="AI79" s="19">
        <v>112.75421934251999</v>
      </c>
      <c r="AJ79" s="19">
        <v>88.986284816677994</v>
      </c>
      <c r="AK79" s="19">
        <v>0</v>
      </c>
      <c r="AL79" s="19">
        <v>0</v>
      </c>
      <c r="AM79" s="19">
        <v>0</v>
      </c>
      <c r="AN79" s="19">
        <v>0</v>
      </c>
      <c r="AO79" s="19">
        <v>0</v>
      </c>
      <c r="AP79" s="19">
        <v>1751.8300445299503</v>
      </c>
      <c r="AQ79" s="19">
        <v>25.836983155085964</v>
      </c>
      <c r="AR79" s="19">
        <v>0.68166640736447848</v>
      </c>
      <c r="AS79" s="19">
        <v>6.05346914840585</v>
      </c>
      <c r="AT79" s="19">
        <v>6.8862631619298815</v>
      </c>
      <c r="AU79" s="19">
        <v>13.756326276657674</v>
      </c>
      <c r="AV79" s="19">
        <v>0</v>
      </c>
      <c r="AW79" s="19">
        <v>0</v>
      </c>
      <c r="AX79" s="19">
        <v>0</v>
      </c>
      <c r="AY79" s="19">
        <v>503.47250566809072</v>
      </c>
      <c r="AZ79" s="19">
        <v>44.663153611104704</v>
      </c>
      <c r="BA79" s="19">
        <v>145.91893323811203</v>
      </c>
      <c r="BB79" s="19">
        <v>17.564033329543658</v>
      </c>
      <c r="BC79" s="19">
        <v>641.97054929862338</v>
      </c>
      <c r="BD79" s="19">
        <v>754.14556846656296</v>
      </c>
      <c r="BE79" s="19">
        <v>85.260364532326165</v>
      </c>
      <c r="BF79" s="19">
        <v>305.65159251354737</v>
      </c>
      <c r="BG79" s="19">
        <v>1.4294468073071767</v>
      </c>
      <c r="BH79" s="19">
        <v>4.3124604577952415</v>
      </c>
      <c r="BI79" s="19">
        <v>88.143704173792628</v>
      </c>
      <c r="BJ79" s="19">
        <v>8.7557717815278888</v>
      </c>
      <c r="BK79" s="19">
        <v>1119.9704982374762</v>
      </c>
      <c r="BL79" s="19"/>
      <c r="BM79" s="19"/>
      <c r="BN79" s="19"/>
      <c r="BO79" s="19"/>
      <c r="BP79" s="19"/>
      <c r="BQ79" s="19"/>
      <c r="BR79" s="19"/>
      <c r="BS79" s="19"/>
      <c r="BT79" s="19"/>
      <c r="BU79" s="19"/>
      <c r="BV79" s="19"/>
      <c r="BW79" s="19"/>
      <c r="BX79" s="19"/>
      <c r="BY79" s="19"/>
      <c r="BZ79" s="19"/>
      <c r="CA79" s="19"/>
      <c r="CB79" s="19"/>
      <c r="CC79" s="19"/>
      <c r="CD79" s="19"/>
      <c r="CE79" s="19"/>
      <c r="CF79" s="19"/>
      <c r="CG79" s="19"/>
      <c r="CH79" s="19"/>
      <c r="CI79" s="19"/>
      <c r="CJ79" s="19"/>
      <c r="CK79" s="19"/>
      <c r="CL79" s="19"/>
      <c r="CM79" s="19"/>
      <c r="CN79" s="19"/>
      <c r="CO79" s="19"/>
      <c r="CP79" s="19"/>
      <c r="CQ79" s="19"/>
      <c r="CR79" s="19"/>
      <c r="CS79" s="19"/>
      <c r="CT79" s="19"/>
      <c r="CU79" s="19"/>
      <c r="CV79" s="19"/>
      <c r="CW79" s="19"/>
      <c r="CX79" s="19"/>
      <c r="CY79" s="19"/>
      <c r="CZ79" s="19"/>
      <c r="DA79" s="19"/>
      <c r="DB79" s="19"/>
      <c r="DC79" s="19"/>
      <c r="DD79" s="19"/>
      <c r="DE79" s="19"/>
      <c r="DF79" s="19"/>
      <c r="DG79" s="19"/>
      <c r="DH79" s="19"/>
      <c r="DI79" s="19"/>
      <c r="DJ79" s="19"/>
      <c r="DK79" s="19"/>
      <c r="DL79" s="19"/>
      <c r="DM79" s="19"/>
      <c r="DN79" s="19"/>
      <c r="DO79" s="19"/>
      <c r="DP79" s="19"/>
      <c r="DQ79" s="19"/>
      <c r="DR79" s="19"/>
      <c r="DS79" s="19"/>
      <c r="DT79" s="19"/>
      <c r="DU79" s="19"/>
      <c r="DV79" s="19"/>
      <c r="DW79" s="19"/>
      <c r="DX79" s="19"/>
      <c r="DY79" s="19"/>
      <c r="DZ79" s="19"/>
      <c r="EA79" s="19"/>
      <c r="EB79" s="19"/>
      <c r="EC79" s="19"/>
      <c r="ED79" s="19"/>
      <c r="EE79" s="19"/>
      <c r="EF79" s="19"/>
      <c r="EG79" s="19"/>
      <c r="EH79" s="19"/>
      <c r="EI79" s="19"/>
      <c r="EJ79" s="19"/>
      <c r="EK79" s="19"/>
      <c r="EL79" s="19"/>
      <c r="EM79" s="19"/>
      <c r="EN79" s="19"/>
      <c r="EO79" s="19"/>
      <c r="EP79" s="19"/>
      <c r="EQ79" s="19"/>
      <c r="ER79" s="19"/>
      <c r="ES79" s="19"/>
      <c r="ET79" s="19"/>
      <c r="EU79" s="19"/>
      <c r="EV79" s="19"/>
      <c r="EW79" s="19"/>
      <c r="EX79" s="19"/>
      <c r="EY79" s="19"/>
      <c r="EZ79" s="19"/>
      <c r="FA79" s="19"/>
      <c r="FB79" s="19"/>
      <c r="FC79" s="19"/>
      <c r="FD79" s="19"/>
      <c r="FE79" s="19"/>
      <c r="FF79" s="19"/>
      <c r="FG79" s="19"/>
      <c r="FH79" s="19"/>
      <c r="FI79" s="19"/>
      <c r="FJ79" s="19"/>
      <c r="FK79" s="19"/>
      <c r="FL79" s="19">
        <v>0</v>
      </c>
      <c r="FM79" s="19"/>
      <c r="FN79" s="19"/>
      <c r="FO79" s="19"/>
      <c r="FP79" s="19"/>
      <c r="FQ79" s="19"/>
      <c r="FR79" s="19"/>
      <c r="FS79" s="19">
        <v>2774.2174755131368</v>
      </c>
      <c r="FT79" s="19">
        <v>4035.5546908632641</v>
      </c>
      <c r="FU79" s="19">
        <v>4766.0537989108334</v>
      </c>
      <c r="FV79" s="19">
        <v>5396.8703652492941</v>
      </c>
      <c r="FW79" s="19">
        <v>5890.0727531306766</v>
      </c>
      <c r="FX79" s="19">
        <v>6633.4609624596023</v>
      </c>
      <c r="FY79" s="19">
        <v>6658.2775379935247</v>
      </c>
      <c r="FZ79" s="19">
        <v>8943.1038433168051</v>
      </c>
      <c r="GA79" s="19">
        <v>9980.7132215620422</v>
      </c>
      <c r="GB79" s="19">
        <v>2737.5415834998407</v>
      </c>
      <c r="GC79" s="19">
        <v>2142.1230538089922</v>
      </c>
      <c r="GD79" s="19">
        <v>2366.6635315113408</v>
      </c>
      <c r="GE79" s="19">
        <v>2266.5303342835118</v>
      </c>
      <c r="GF79" s="19">
        <v>2567.1667512722984</v>
      </c>
      <c r="GG79" s="19">
        <v>0</v>
      </c>
      <c r="GH79" s="19"/>
      <c r="GI79" s="19"/>
      <c r="GJ79" s="19"/>
      <c r="GK79" s="19"/>
      <c r="GL79" s="19">
        <v>0</v>
      </c>
      <c r="GM79" s="19">
        <v>-100.34955596944201</v>
      </c>
      <c r="GN79" s="19">
        <v>4592.3380965031647</v>
      </c>
      <c r="GO79" s="20">
        <f t="shared" si="2"/>
        <v>80793.267032002725</v>
      </c>
      <c r="GP79" s="20">
        <f>SUM(BU$8:BU$202)</f>
        <v>80793.267032002739</v>
      </c>
      <c r="GQ79" s="61">
        <f t="shared" si="3"/>
        <v>0</v>
      </c>
    </row>
    <row r="80" spans="1:199" x14ac:dyDescent="0.25">
      <c r="A80" s="16" t="s">
        <v>105</v>
      </c>
      <c r="B80" s="19">
        <v>0</v>
      </c>
      <c r="C80" s="19"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v>10448.408759236405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19">
        <v>0</v>
      </c>
      <c r="AD80" s="19">
        <v>0</v>
      </c>
      <c r="AE80" s="19">
        <v>0</v>
      </c>
      <c r="AF80" s="19">
        <v>0</v>
      </c>
      <c r="AG80" s="19">
        <v>0</v>
      </c>
      <c r="AH80" s="19">
        <v>0</v>
      </c>
      <c r="AI80" s="19">
        <v>148.9543815201628</v>
      </c>
      <c r="AJ80" s="19">
        <v>0</v>
      </c>
      <c r="AK80" s="19">
        <v>0</v>
      </c>
      <c r="AL80" s="19">
        <v>0</v>
      </c>
      <c r="AM80" s="19">
        <v>0</v>
      </c>
      <c r="AN80" s="19">
        <v>0</v>
      </c>
      <c r="AO80" s="19">
        <v>0</v>
      </c>
      <c r="AP80" s="19">
        <v>0</v>
      </c>
      <c r="AQ80" s="19">
        <v>0</v>
      </c>
      <c r="AR80" s="19">
        <v>0</v>
      </c>
      <c r="AS80" s="19">
        <v>0</v>
      </c>
      <c r="AT80" s="19">
        <v>0</v>
      </c>
      <c r="AU80" s="19">
        <v>0.75182496642034635</v>
      </c>
      <c r="AV80" s="19">
        <v>0</v>
      </c>
      <c r="AW80" s="19">
        <v>0</v>
      </c>
      <c r="AX80" s="19">
        <v>0</v>
      </c>
      <c r="AY80" s="19">
        <v>0</v>
      </c>
      <c r="AZ80" s="19">
        <v>0</v>
      </c>
      <c r="BA80" s="19">
        <v>0</v>
      </c>
      <c r="BB80" s="19">
        <v>0</v>
      </c>
      <c r="BC80" s="19">
        <v>0</v>
      </c>
      <c r="BD80" s="19">
        <v>0</v>
      </c>
      <c r="BE80" s="19">
        <v>0</v>
      </c>
      <c r="BF80" s="19">
        <v>0</v>
      </c>
      <c r="BG80" s="19">
        <v>0</v>
      </c>
      <c r="BH80" s="19">
        <v>0</v>
      </c>
      <c r="BI80" s="19">
        <v>0</v>
      </c>
      <c r="BJ80" s="19">
        <v>0</v>
      </c>
      <c r="BK80" s="19">
        <v>313.23592766237698</v>
      </c>
      <c r="BL80" s="19"/>
      <c r="BM80" s="19"/>
      <c r="BN80" s="19"/>
      <c r="BO80" s="19"/>
      <c r="BP80" s="19"/>
      <c r="BQ80" s="19"/>
      <c r="BR80" s="19"/>
      <c r="BS80" s="19"/>
      <c r="BT80" s="19"/>
      <c r="BU80" s="19"/>
      <c r="BV80" s="19"/>
      <c r="BW80" s="19"/>
      <c r="BX80" s="19"/>
      <c r="BY80" s="19"/>
      <c r="BZ80" s="19"/>
      <c r="CA80" s="19"/>
      <c r="CB80" s="19"/>
      <c r="CC80" s="19"/>
      <c r="CD80" s="19"/>
      <c r="CE80" s="19"/>
      <c r="CF80" s="19"/>
      <c r="CG80" s="19"/>
      <c r="CH80" s="19"/>
      <c r="CI80" s="19"/>
      <c r="CJ80" s="19"/>
      <c r="CK80" s="19"/>
      <c r="CL80" s="19"/>
      <c r="CM80" s="19"/>
      <c r="CN80" s="19"/>
      <c r="CO80" s="19"/>
      <c r="CP80" s="19"/>
      <c r="CQ80" s="19"/>
      <c r="CR80" s="19"/>
      <c r="CS80" s="19"/>
      <c r="CT80" s="19"/>
      <c r="CU80" s="19"/>
      <c r="CV80" s="19"/>
      <c r="CW80" s="19"/>
      <c r="CX80" s="19"/>
      <c r="CY80" s="19"/>
      <c r="CZ80" s="19"/>
      <c r="DA80" s="19"/>
      <c r="DB80" s="19"/>
      <c r="DC80" s="19"/>
      <c r="DD80" s="19"/>
      <c r="DE80" s="19"/>
      <c r="DF80" s="19"/>
      <c r="DG80" s="19"/>
      <c r="DH80" s="19"/>
      <c r="DI80" s="19"/>
      <c r="DJ80" s="19"/>
      <c r="DK80" s="19"/>
      <c r="DL80" s="19"/>
      <c r="DM80" s="19"/>
      <c r="DN80" s="19"/>
      <c r="DO80" s="19"/>
      <c r="DP80" s="19"/>
      <c r="DQ80" s="19"/>
      <c r="DR80" s="19"/>
      <c r="DS80" s="19"/>
      <c r="DT80" s="19"/>
      <c r="DU80" s="19"/>
      <c r="DV80" s="19"/>
      <c r="DW80" s="19"/>
      <c r="DX80" s="19"/>
      <c r="DY80" s="19"/>
      <c r="DZ80" s="19"/>
      <c r="EA80" s="19"/>
      <c r="EB80" s="19"/>
      <c r="EC80" s="19"/>
      <c r="ED80" s="19"/>
      <c r="EE80" s="19"/>
      <c r="EF80" s="19"/>
      <c r="EG80" s="19"/>
      <c r="EH80" s="19"/>
      <c r="EI80" s="19"/>
      <c r="EJ80" s="19"/>
      <c r="EK80" s="19"/>
      <c r="EL80" s="19"/>
      <c r="EM80" s="19"/>
      <c r="EN80" s="19"/>
      <c r="EO80" s="19"/>
      <c r="EP80" s="19"/>
      <c r="EQ80" s="19"/>
      <c r="ER80" s="19"/>
      <c r="ES80" s="19"/>
      <c r="ET80" s="19"/>
      <c r="EU80" s="19"/>
      <c r="EV80" s="19"/>
      <c r="EW80" s="19"/>
      <c r="EX80" s="19"/>
      <c r="EY80" s="19"/>
      <c r="EZ80" s="19"/>
      <c r="FA80" s="19"/>
      <c r="FB80" s="19"/>
      <c r="FC80" s="19"/>
      <c r="FD80" s="19"/>
      <c r="FE80" s="19"/>
      <c r="FF80" s="19"/>
      <c r="FG80" s="19"/>
      <c r="FH80" s="19"/>
      <c r="FI80" s="19"/>
      <c r="FJ80" s="19"/>
      <c r="FK80" s="19"/>
      <c r="FL80" s="19">
        <v>0</v>
      </c>
      <c r="FM80" s="19"/>
      <c r="FN80" s="19"/>
      <c r="FO80" s="19"/>
      <c r="FP80" s="19"/>
      <c r="FQ80" s="19"/>
      <c r="FR80" s="19"/>
      <c r="FS80" s="19">
        <v>558.31902005377628</v>
      </c>
      <c r="FT80" s="19">
        <v>645.46553836020178</v>
      </c>
      <c r="FU80" s="19">
        <v>730.47910311406417</v>
      </c>
      <c r="FV80" s="19">
        <v>726.00251663460642</v>
      </c>
      <c r="FW80" s="19">
        <v>774.60163828931536</v>
      </c>
      <c r="FX80" s="19">
        <v>951.04440789579974</v>
      </c>
      <c r="FY80" s="19">
        <v>870.7999381157515</v>
      </c>
      <c r="FZ80" s="19">
        <v>1031.0647228168757</v>
      </c>
      <c r="GA80" s="19">
        <v>1437.7573232382567</v>
      </c>
      <c r="GB80" s="19">
        <v>450.06413657376208</v>
      </c>
      <c r="GC80" s="19">
        <v>289.2873839539057</v>
      </c>
      <c r="GD80" s="19">
        <v>356.13798978188856</v>
      </c>
      <c r="GE80" s="19">
        <v>556.11165608289491</v>
      </c>
      <c r="GF80" s="19">
        <v>420.77193639018276</v>
      </c>
      <c r="GG80" s="19">
        <v>0</v>
      </c>
      <c r="GH80" s="19"/>
      <c r="GI80" s="19"/>
      <c r="GJ80" s="19"/>
      <c r="GK80" s="19"/>
      <c r="GL80" s="19">
        <v>0</v>
      </c>
      <c r="GM80" s="19">
        <v>2181.7066802577428</v>
      </c>
      <c r="GN80" s="19">
        <v>6061.6883614830922</v>
      </c>
      <c r="GO80" s="20">
        <f t="shared" si="2"/>
        <v>28952.653246427479</v>
      </c>
      <c r="GP80" s="20">
        <f>SUM(BV$8:BV$202)</f>
        <v>28952.653246427482</v>
      </c>
      <c r="GQ80" s="61">
        <f t="shared" si="3"/>
        <v>0</v>
      </c>
    </row>
    <row r="81" spans="1:199" x14ac:dyDescent="0.25">
      <c r="A81" s="16" t="s">
        <v>106</v>
      </c>
      <c r="B81" s="19">
        <v>0</v>
      </c>
      <c r="C81" s="19"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v>585.61839013925157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19">
        <v>0</v>
      </c>
      <c r="AD81" s="19">
        <v>0</v>
      </c>
      <c r="AE81" s="19">
        <v>0</v>
      </c>
      <c r="AF81" s="19">
        <v>0</v>
      </c>
      <c r="AG81" s="19">
        <v>0</v>
      </c>
      <c r="AH81" s="19">
        <v>0</v>
      </c>
      <c r="AI81" s="19">
        <v>12.603402475534171</v>
      </c>
      <c r="AJ81" s="19">
        <v>11.032265218723465</v>
      </c>
      <c r="AK81" s="19">
        <v>0</v>
      </c>
      <c r="AL81" s="19">
        <v>0</v>
      </c>
      <c r="AM81" s="19">
        <v>0</v>
      </c>
      <c r="AN81" s="19">
        <v>0</v>
      </c>
      <c r="AO81" s="19">
        <v>0</v>
      </c>
      <c r="AP81" s="19">
        <v>37.785739426724021</v>
      </c>
      <c r="AQ81" s="19">
        <v>2.6637493163031611</v>
      </c>
      <c r="AR81" s="19">
        <v>7.0278654751635486E-2</v>
      </c>
      <c r="AS81" s="19">
        <v>0.62410244289368288</v>
      </c>
      <c r="AT81" s="19">
        <v>0.70996209725153947</v>
      </c>
      <c r="AU81" s="19">
        <v>0.55661602092476758</v>
      </c>
      <c r="AV81" s="19">
        <v>0</v>
      </c>
      <c r="AW81" s="19">
        <v>0</v>
      </c>
      <c r="AX81" s="19">
        <v>0</v>
      </c>
      <c r="AY81" s="19">
        <v>0</v>
      </c>
      <c r="AZ81" s="19">
        <v>0</v>
      </c>
      <c r="BA81" s="19">
        <v>0</v>
      </c>
      <c r="BB81" s="19">
        <v>0</v>
      </c>
      <c r="BC81" s="19">
        <v>0</v>
      </c>
      <c r="BD81" s="19">
        <v>133.1454538204699</v>
      </c>
      <c r="BE81" s="19">
        <v>19.875325938571724</v>
      </c>
      <c r="BF81" s="19">
        <v>71.251454980006045</v>
      </c>
      <c r="BG81" s="19">
        <v>0.33322307922955913</v>
      </c>
      <c r="BH81" s="19">
        <v>1.0052919389038419</v>
      </c>
      <c r="BI81" s="19">
        <v>20.547470792030534</v>
      </c>
      <c r="BJ81" s="19">
        <v>2.0410869566844978</v>
      </c>
      <c r="BK81" s="19">
        <v>62.965558980299015</v>
      </c>
      <c r="BL81" s="19"/>
      <c r="BM81" s="19"/>
      <c r="BN81" s="19"/>
      <c r="BO81" s="19"/>
      <c r="BP81" s="19"/>
      <c r="BQ81" s="19"/>
      <c r="BR81" s="19"/>
      <c r="BS81" s="19"/>
      <c r="BT81" s="19"/>
      <c r="BU81" s="19"/>
      <c r="BV81" s="19"/>
      <c r="BW81" s="19"/>
      <c r="BX81" s="19"/>
      <c r="BY81" s="19"/>
      <c r="BZ81" s="19"/>
      <c r="CA81" s="19"/>
      <c r="CB81" s="19"/>
      <c r="CC81" s="19"/>
      <c r="CD81" s="19"/>
      <c r="CE81" s="19"/>
      <c r="CF81" s="19"/>
      <c r="CG81" s="19"/>
      <c r="CH81" s="19"/>
      <c r="CI81" s="19"/>
      <c r="CJ81" s="19"/>
      <c r="CK81" s="19"/>
      <c r="CL81" s="19"/>
      <c r="CM81" s="19"/>
      <c r="CN81" s="19"/>
      <c r="CO81" s="19"/>
      <c r="CP81" s="19"/>
      <c r="CQ81" s="19"/>
      <c r="CR81" s="19"/>
      <c r="CS81" s="19"/>
      <c r="CT81" s="19"/>
      <c r="CU81" s="19"/>
      <c r="CV81" s="19"/>
      <c r="CW81" s="19"/>
      <c r="CX81" s="19"/>
      <c r="CY81" s="19"/>
      <c r="CZ81" s="19"/>
      <c r="DA81" s="19"/>
      <c r="DB81" s="19"/>
      <c r="DC81" s="19"/>
      <c r="DD81" s="19"/>
      <c r="DE81" s="19"/>
      <c r="DF81" s="19"/>
      <c r="DG81" s="19"/>
      <c r="DH81" s="19"/>
      <c r="DI81" s="19"/>
      <c r="DJ81" s="19"/>
      <c r="DK81" s="19"/>
      <c r="DL81" s="19"/>
      <c r="DM81" s="19"/>
      <c r="DN81" s="19"/>
      <c r="DO81" s="19"/>
      <c r="DP81" s="19"/>
      <c r="DQ81" s="19"/>
      <c r="DR81" s="19"/>
      <c r="DS81" s="19"/>
      <c r="DT81" s="19"/>
      <c r="DU81" s="19"/>
      <c r="DV81" s="19"/>
      <c r="DW81" s="19"/>
      <c r="DX81" s="19"/>
      <c r="DY81" s="19"/>
      <c r="DZ81" s="19"/>
      <c r="EA81" s="19"/>
      <c r="EB81" s="19"/>
      <c r="EC81" s="19"/>
      <c r="ED81" s="19"/>
      <c r="EE81" s="19"/>
      <c r="EF81" s="19"/>
      <c r="EG81" s="19"/>
      <c r="EH81" s="19"/>
      <c r="EI81" s="19"/>
      <c r="EJ81" s="19"/>
      <c r="EK81" s="19"/>
      <c r="EL81" s="19"/>
      <c r="EM81" s="19"/>
      <c r="EN81" s="19"/>
      <c r="EO81" s="19"/>
      <c r="EP81" s="19"/>
      <c r="EQ81" s="19"/>
      <c r="ER81" s="19"/>
      <c r="ES81" s="19"/>
      <c r="ET81" s="19"/>
      <c r="EU81" s="19"/>
      <c r="EV81" s="19"/>
      <c r="EW81" s="19"/>
      <c r="EX81" s="19"/>
      <c r="EY81" s="19"/>
      <c r="EZ81" s="19"/>
      <c r="FA81" s="19"/>
      <c r="FB81" s="19"/>
      <c r="FC81" s="19"/>
      <c r="FD81" s="19"/>
      <c r="FE81" s="19"/>
      <c r="FF81" s="19"/>
      <c r="FG81" s="19"/>
      <c r="FH81" s="19"/>
      <c r="FI81" s="19"/>
      <c r="FJ81" s="19"/>
      <c r="FK81" s="19"/>
      <c r="FL81" s="19">
        <v>0</v>
      </c>
      <c r="FM81" s="19"/>
      <c r="FN81" s="19"/>
      <c r="FO81" s="19"/>
      <c r="FP81" s="19"/>
      <c r="FQ81" s="19"/>
      <c r="FR81" s="19"/>
      <c r="FS81" s="19">
        <v>784.65720902914904</v>
      </c>
      <c r="FT81" s="19">
        <v>904.78730967068645</v>
      </c>
      <c r="FU81" s="19">
        <v>926.44374889914138</v>
      </c>
      <c r="FV81" s="19">
        <v>924.70168274656965</v>
      </c>
      <c r="FW81" s="19">
        <v>925.35478726994722</v>
      </c>
      <c r="FX81" s="19">
        <v>955.19055036875363</v>
      </c>
      <c r="FY81" s="19">
        <v>937.55834556246634</v>
      </c>
      <c r="FZ81" s="19">
        <v>1090.9533556999422</v>
      </c>
      <c r="GA81" s="19">
        <v>1361.1293595881996</v>
      </c>
      <c r="GB81" s="19">
        <v>367.34798740803308</v>
      </c>
      <c r="GC81" s="19">
        <v>331.15919800079166</v>
      </c>
      <c r="GD81" s="19">
        <v>484.14552854387205</v>
      </c>
      <c r="GE81" s="19">
        <v>345.69821905184534</v>
      </c>
      <c r="GF81" s="19">
        <v>403.72000550290051</v>
      </c>
      <c r="GG81" s="19">
        <v>0</v>
      </c>
      <c r="GH81" s="19"/>
      <c r="GI81" s="19"/>
      <c r="GJ81" s="19"/>
      <c r="GK81" s="19"/>
      <c r="GL81" s="19">
        <v>0</v>
      </c>
      <c r="GM81" s="19">
        <v>157.72510228690589</v>
      </c>
      <c r="GN81" s="19">
        <v>1564.3106483925512</v>
      </c>
      <c r="GO81" s="20">
        <f t="shared" si="2"/>
        <v>13427.712410300308</v>
      </c>
      <c r="GP81" s="20">
        <f>SUM(BW$8:BW$202)</f>
        <v>13427.712410300308</v>
      </c>
      <c r="GQ81" s="61">
        <f t="shared" si="3"/>
        <v>0</v>
      </c>
    </row>
    <row r="82" spans="1:199" x14ac:dyDescent="0.25">
      <c r="A82" s="16" t="s">
        <v>107</v>
      </c>
      <c r="B82" s="19">
        <v>0</v>
      </c>
      <c r="C82" s="19"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v>9163.2082430542723</v>
      </c>
      <c r="J82" s="19">
        <v>3561.0610467137635</v>
      </c>
      <c r="K82" s="19">
        <v>0</v>
      </c>
      <c r="L82" s="19">
        <v>0</v>
      </c>
      <c r="M82" s="19">
        <v>0.4376676551293095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4.4322133172463776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>
        <v>0</v>
      </c>
      <c r="AE82" s="19">
        <v>0</v>
      </c>
      <c r="AF82" s="19">
        <v>0</v>
      </c>
      <c r="AG82" s="19">
        <v>0</v>
      </c>
      <c r="AH82" s="19">
        <v>0</v>
      </c>
      <c r="AI82" s="19">
        <v>217.623735895095</v>
      </c>
      <c r="AJ82" s="19">
        <v>12.295978317927661</v>
      </c>
      <c r="AK82" s="19">
        <v>0</v>
      </c>
      <c r="AL82" s="19">
        <v>0</v>
      </c>
      <c r="AM82" s="19">
        <v>0</v>
      </c>
      <c r="AN82" s="19">
        <v>0</v>
      </c>
      <c r="AO82" s="19">
        <v>0</v>
      </c>
      <c r="AP82" s="19">
        <v>51.689456153255598</v>
      </c>
      <c r="AQ82" s="19">
        <v>2.9691101199903809</v>
      </c>
      <c r="AR82" s="19">
        <v>7.8335098175695894E-2</v>
      </c>
      <c r="AS82" s="19">
        <v>0.69564687229854494</v>
      </c>
      <c r="AT82" s="19">
        <v>0.79134910618203569</v>
      </c>
      <c r="AU82" s="19">
        <v>1.9125520457735625</v>
      </c>
      <c r="AV82" s="19">
        <v>0</v>
      </c>
      <c r="AW82" s="19">
        <v>0</v>
      </c>
      <c r="AX82" s="19">
        <v>0</v>
      </c>
      <c r="AY82" s="19">
        <v>0</v>
      </c>
      <c r="AZ82" s="19">
        <v>0</v>
      </c>
      <c r="BA82" s="19">
        <v>0</v>
      </c>
      <c r="BB82" s="19">
        <v>0</v>
      </c>
      <c r="BC82" s="19">
        <v>0</v>
      </c>
      <c r="BD82" s="19">
        <v>148.40867798143412</v>
      </c>
      <c r="BE82" s="19">
        <v>19.938373305915441</v>
      </c>
      <c r="BF82" s="19">
        <v>71.477474749083456</v>
      </c>
      <c r="BG82" s="19">
        <v>0.33428010958896309</v>
      </c>
      <c r="BH82" s="19">
        <v>1.0084808677397314</v>
      </c>
      <c r="BI82" s="19">
        <v>20.61265029790102</v>
      </c>
      <c r="BJ82" s="19">
        <v>2.0475615751124505</v>
      </c>
      <c r="BK82" s="19">
        <v>502.98433005454245</v>
      </c>
      <c r="BL82" s="19"/>
      <c r="BM82" s="19"/>
      <c r="BN82" s="19"/>
      <c r="BO82" s="19"/>
      <c r="BP82" s="19"/>
      <c r="BQ82" s="19"/>
      <c r="BR82" s="19"/>
      <c r="BS82" s="19"/>
      <c r="BT82" s="19"/>
      <c r="BU82" s="19"/>
      <c r="BV82" s="19"/>
      <c r="BW82" s="19"/>
      <c r="BX82" s="19"/>
      <c r="BY82" s="19"/>
      <c r="BZ82" s="19"/>
      <c r="CA82" s="19"/>
      <c r="CB82" s="19"/>
      <c r="CC82" s="19"/>
      <c r="CD82" s="19"/>
      <c r="CE82" s="19"/>
      <c r="CF82" s="19"/>
      <c r="CG82" s="19"/>
      <c r="CH82" s="19"/>
      <c r="CI82" s="19"/>
      <c r="CJ82" s="19"/>
      <c r="CK82" s="19"/>
      <c r="CL82" s="19"/>
      <c r="CM82" s="19"/>
      <c r="CN82" s="19"/>
      <c r="CO82" s="19"/>
      <c r="CP82" s="19"/>
      <c r="CQ82" s="19"/>
      <c r="CR82" s="19"/>
      <c r="CS82" s="19"/>
      <c r="CT82" s="19"/>
      <c r="CU82" s="19"/>
      <c r="CV82" s="19"/>
      <c r="CW82" s="19"/>
      <c r="CX82" s="19"/>
      <c r="CY82" s="19"/>
      <c r="CZ82" s="19"/>
      <c r="DA82" s="19"/>
      <c r="DB82" s="19"/>
      <c r="DC82" s="19"/>
      <c r="DD82" s="19"/>
      <c r="DE82" s="19"/>
      <c r="DF82" s="19"/>
      <c r="DG82" s="19"/>
      <c r="DH82" s="19"/>
      <c r="DI82" s="19"/>
      <c r="DJ82" s="19"/>
      <c r="DK82" s="19"/>
      <c r="DL82" s="19"/>
      <c r="DM82" s="19"/>
      <c r="DN82" s="19"/>
      <c r="DO82" s="19"/>
      <c r="DP82" s="19"/>
      <c r="DQ82" s="19"/>
      <c r="DR82" s="19"/>
      <c r="DS82" s="19"/>
      <c r="DT82" s="19"/>
      <c r="DU82" s="19"/>
      <c r="DV82" s="19"/>
      <c r="DW82" s="19"/>
      <c r="DX82" s="19"/>
      <c r="DY82" s="19"/>
      <c r="DZ82" s="19"/>
      <c r="EA82" s="19"/>
      <c r="EB82" s="19"/>
      <c r="EC82" s="19"/>
      <c r="ED82" s="19"/>
      <c r="EE82" s="19"/>
      <c r="EF82" s="19"/>
      <c r="EG82" s="19"/>
      <c r="EH82" s="19"/>
      <c r="EI82" s="19"/>
      <c r="EJ82" s="19"/>
      <c r="EK82" s="19"/>
      <c r="EL82" s="19"/>
      <c r="EM82" s="19"/>
      <c r="EN82" s="19"/>
      <c r="EO82" s="19"/>
      <c r="EP82" s="19"/>
      <c r="EQ82" s="19"/>
      <c r="ER82" s="19"/>
      <c r="ES82" s="19"/>
      <c r="ET82" s="19"/>
      <c r="EU82" s="19"/>
      <c r="EV82" s="19"/>
      <c r="EW82" s="19"/>
      <c r="EX82" s="19"/>
      <c r="EY82" s="19"/>
      <c r="EZ82" s="19"/>
      <c r="FA82" s="19"/>
      <c r="FB82" s="19"/>
      <c r="FC82" s="19"/>
      <c r="FD82" s="19"/>
      <c r="FE82" s="19"/>
      <c r="FF82" s="19"/>
      <c r="FG82" s="19"/>
      <c r="FH82" s="19"/>
      <c r="FI82" s="19"/>
      <c r="FJ82" s="19"/>
      <c r="FK82" s="19"/>
      <c r="FL82" s="19">
        <v>0</v>
      </c>
      <c r="FM82" s="19"/>
      <c r="FN82" s="19"/>
      <c r="FO82" s="19"/>
      <c r="FP82" s="19"/>
      <c r="FQ82" s="19"/>
      <c r="FR82" s="19"/>
      <c r="FS82" s="19">
        <v>266.34650789113391</v>
      </c>
      <c r="FT82" s="19">
        <v>444.71617456392204</v>
      </c>
      <c r="FU82" s="19">
        <v>538.59828767470492</v>
      </c>
      <c r="FV82" s="19">
        <v>648.38591367748211</v>
      </c>
      <c r="FW82" s="19">
        <v>693.05386753892799</v>
      </c>
      <c r="FX82" s="19">
        <v>853.72778115730785</v>
      </c>
      <c r="FY82" s="19">
        <v>885.39205181524926</v>
      </c>
      <c r="FZ82" s="19">
        <v>1430.4569479351749</v>
      </c>
      <c r="GA82" s="19">
        <v>1946.9045915703234</v>
      </c>
      <c r="GB82" s="19">
        <v>718.48254917026293</v>
      </c>
      <c r="GC82" s="19">
        <v>605.77300627727845</v>
      </c>
      <c r="GD82" s="19">
        <v>633.94850039185928</v>
      </c>
      <c r="GE82" s="19">
        <v>913.86327979452915</v>
      </c>
      <c r="GF82" s="19">
        <v>939.80202869670927</v>
      </c>
      <c r="GG82" s="19">
        <v>0</v>
      </c>
      <c r="GH82" s="19"/>
      <c r="GI82" s="19"/>
      <c r="GJ82" s="19"/>
      <c r="GK82" s="19"/>
      <c r="GL82" s="19">
        <v>0</v>
      </c>
      <c r="GM82" s="19">
        <v>1075.240123110656</v>
      </c>
      <c r="GN82" s="19">
        <v>6696.8579245706733</v>
      </c>
      <c r="GO82" s="20">
        <f t="shared" si="2"/>
        <v>33075.556699126617</v>
      </c>
      <c r="GP82" s="20">
        <f>SUM(BX$8:BX$202)</f>
        <v>33075.556699126617</v>
      </c>
      <c r="GQ82" s="61">
        <f t="shared" si="3"/>
        <v>0</v>
      </c>
    </row>
    <row r="83" spans="1:199" x14ac:dyDescent="0.25">
      <c r="A83" s="16" t="s">
        <v>108</v>
      </c>
      <c r="B83" s="19">
        <v>0</v>
      </c>
      <c r="C83" s="19"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v>6721.4866090571295</v>
      </c>
      <c r="J83" s="19">
        <v>0</v>
      </c>
      <c r="K83" s="19">
        <v>19.144219997813114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442.74143294468246</v>
      </c>
      <c r="T83" s="19">
        <v>2245.9807553551291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19">
        <v>0</v>
      </c>
      <c r="AI83" s="19">
        <v>45.992810851309684</v>
      </c>
      <c r="AJ83" s="19">
        <v>0</v>
      </c>
      <c r="AK83" s="19">
        <v>0</v>
      </c>
      <c r="AL83" s="19">
        <v>0</v>
      </c>
      <c r="AM83" s="19">
        <v>0</v>
      </c>
      <c r="AN83" s="19">
        <v>0</v>
      </c>
      <c r="AO83" s="19">
        <v>0</v>
      </c>
      <c r="AP83" s="19">
        <v>130.24973209832996</v>
      </c>
      <c r="AQ83" s="19">
        <v>0</v>
      </c>
      <c r="AR83" s="19">
        <v>0</v>
      </c>
      <c r="AS83" s="19">
        <v>0</v>
      </c>
      <c r="AT83" s="19">
        <v>0</v>
      </c>
      <c r="AU83" s="19">
        <v>1.5086231252457962</v>
      </c>
      <c r="AV83" s="19">
        <v>0</v>
      </c>
      <c r="AW83" s="19">
        <v>0</v>
      </c>
      <c r="AX83" s="19">
        <v>0</v>
      </c>
      <c r="AY83" s="19">
        <v>0</v>
      </c>
      <c r="AZ83" s="19">
        <v>0</v>
      </c>
      <c r="BA83" s="19">
        <v>0</v>
      </c>
      <c r="BB83" s="19">
        <v>0</v>
      </c>
      <c r="BC83" s="19">
        <v>0</v>
      </c>
      <c r="BD83" s="19">
        <v>121.62849573533033</v>
      </c>
      <c r="BE83" s="19">
        <v>34.831842033318978</v>
      </c>
      <c r="BF83" s="19">
        <v>124.86936980398566</v>
      </c>
      <c r="BG83" s="19">
        <v>0.58397903464911394</v>
      </c>
      <c r="BH83" s="19">
        <v>1.7617909829359917</v>
      </c>
      <c r="BI83" s="19">
        <v>36.009787160536192</v>
      </c>
      <c r="BJ83" s="19">
        <v>3.5770391229902923</v>
      </c>
      <c r="BK83" s="19">
        <v>189.47752451770342</v>
      </c>
      <c r="BL83" s="19"/>
      <c r="BM83" s="19"/>
      <c r="BN83" s="19"/>
      <c r="BO83" s="19"/>
      <c r="BP83" s="19"/>
      <c r="BQ83" s="19"/>
      <c r="BR83" s="19"/>
      <c r="BS83" s="19"/>
      <c r="BT83" s="19"/>
      <c r="BU83" s="19"/>
      <c r="BV83" s="19"/>
      <c r="BW83" s="19"/>
      <c r="BX83" s="19"/>
      <c r="BY83" s="19"/>
      <c r="BZ83" s="19"/>
      <c r="CA83" s="19"/>
      <c r="CB83" s="19"/>
      <c r="CC83" s="19"/>
      <c r="CD83" s="19"/>
      <c r="CE83" s="19"/>
      <c r="CF83" s="19"/>
      <c r="CG83" s="19"/>
      <c r="CH83" s="19"/>
      <c r="CI83" s="19"/>
      <c r="CJ83" s="19"/>
      <c r="CK83" s="19"/>
      <c r="CL83" s="19"/>
      <c r="CM83" s="19"/>
      <c r="CN83" s="19"/>
      <c r="CO83" s="19"/>
      <c r="CP83" s="19"/>
      <c r="CQ83" s="19"/>
      <c r="CR83" s="19"/>
      <c r="CS83" s="19"/>
      <c r="CT83" s="19"/>
      <c r="CU83" s="19"/>
      <c r="CV83" s="19"/>
      <c r="CW83" s="19"/>
      <c r="CX83" s="19"/>
      <c r="CY83" s="19"/>
      <c r="CZ83" s="19"/>
      <c r="DA83" s="19"/>
      <c r="DB83" s="19"/>
      <c r="DC83" s="19"/>
      <c r="DD83" s="19"/>
      <c r="DE83" s="19"/>
      <c r="DF83" s="19"/>
      <c r="DG83" s="19"/>
      <c r="DH83" s="19"/>
      <c r="DI83" s="19"/>
      <c r="DJ83" s="19"/>
      <c r="DK83" s="19"/>
      <c r="DL83" s="19"/>
      <c r="DM83" s="19"/>
      <c r="DN83" s="19"/>
      <c r="DO83" s="19"/>
      <c r="DP83" s="19"/>
      <c r="DQ83" s="19"/>
      <c r="DR83" s="19"/>
      <c r="DS83" s="19"/>
      <c r="DT83" s="19"/>
      <c r="DU83" s="19"/>
      <c r="DV83" s="19"/>
      <c r="DW83" s="19"/>
      <c r="DX83" s="19"/>
      <c r="DY83" s="19"/>
      <c r="DZ83" s="19"/>
      <c r="EA83" s="19"/>
      <c r="EB83" s="19"/>
      <c r="EC83" s="19"/>
      <c r="ED83" s="19"/>
      <c r="EE83" s="19"/>
      <c r="EF83" s="19"/>
      <c r="EG83" s="19"/>
      <c r="EH83" s="19"/>
      <c r="EI83" s="19"/>
      <c r="EJ83" s="19"/>
      <c r="EK83" s="19"/>
      <c r="EL83" s="19"/>
      <c r="EM83" s="19"/>
      <c r="EN83" s="19"/>
      <c r="EO83" s="19"/>
      <c r="EP83" s="19"/>
      <c r="EQ83" s="19"/>
      <c r="ER83" s="19"/>
      <c r="ES83" s="19"/>
      <c r="ET83" s="19"/>
      <c r="EU83" s="19"/>
      <c r="EV83" s="19"/>
      <c r="EW83" s="19"/>
      <c r="EX83" s="19"/>
      <c r="EY83" s="19"/>
      <c r="EZ83" s="19"/>
      <c r="FA83" s="19"/>
      <c r="FB83" s="19"/>
      <c r="FC83" s="19"/>
      <c r="FD83" s="19"/>
      <c r="FE83" s="19"/>
      <c r="FF83" s="19"/>
      <c r="FG83" s="19"/>
      <c r="FH83" s="19"/>
      <c r="FI83" s="19"/>
      <c r="FJ83" s="19"/>
      <c r="FK83" s="19"/>
      <c r="FL83" s="19">
        <v>0</v>
      </c>
      <c r="FM83" s="19"/>
      <c r="FN83" s="19"/>
      <c r="FO83" s="19"/>
      <c r="FP83" s="19"/>
      <c r="FQ83" s="19"/>
      <c r="FR83" s="19"/>
      <c r="FS83" s="19">
        <v>1305.0376538174812</v>
      </c>
      <c r="FT83" s="19">
        <v>1592.3123941726631</v>
      </c>
      <c r="FU83" s="19">
        <v>1619.5952798832184</v>
      </c>
      <c r="FV83" s="19">
        <v>1767.5601686354539</v>
      </c>
      <c r="FW83" s="19">
        <v>1708.6417922424278</v>
      </c>
      <c r="FX83" s="19">
        <v>1669.4961851319015</v>
      </c>
      <c r="FY83" s="19">
        <v>1695.1445858233778</v>
      </c>
      <c r="FZ83" s="19">
        <v>1841.9223072239008</v>
      </c>
      <c r="GA83" s="19">
        <v>2423.31972898091</v>
      </c>
      <c r="GB83" s="19">
        <v>433.08235097019133</v>
      </c>
      <c r="GC83" s="19">
        <v>325.47429896010294</v>
      </c>
      <c r="GD83" s="19">
        <v>349.86264377404893</v>
      </c>
      <c r="GE83" s="19">
        <v>518.44610698041072</v>
      </c>
      <c r="GF83" s="19">
        <v>369.18774381008905</v>
      </c>
      <c r="GG83" s="19">
        <v>0</v>
      </c>
      <c r="GH83" s="19"/>
      <c r="GI83" s="19"/>
      <c r="GJ83" s="19"/>
      <c r="GK83" s="19"/>
      <c r="GL83" s="19">
        <v>0</v>
      </c>
      <c r="GM83" s="19">
        <v>-121.34068068557463</v>
      </c>
      <c r="GN83" s="19">
        <v>4393.0195030996656</v>
      </c>
      <c r="GO83" s="20">
        <f t="shared" si="2"/>
        <v>32010.60607464136</v>
      </c>
      <c r="GP83" s="20">
        <f>SUM(BY$8:BY$202)</f>
        <v>32010.606074641364</v>
      </c>
      <c r="GQ83" s="61">
        <f t="shared" si="3"/>
        <v>0</v>
      </c>
    </row>
    <row r="84" spans="1:199" x14ac:dyDescent="0.25">
      <c r="A84" s="16" t="s">
        <v>109</v>
      </c>
      <c r="B84" s="19">
        <v>0</v>
      </c>
      <c r="C84" s="19"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v>8389.0885228043262</v>
      </c>
      <c r="J84" s="19">
        <v>21.004486530917003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194.50119155761513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0</v>
      </c>
      <c r="AE84" s="19">
        <v>0</v>
      </c>
      <c r="AF84" s="19">
        <v>0</v>
      </c>
      <c r="AG84" s="19">
        <v>0</v>
      </c>
      <c r="AH84" s="19">
        <v>0</v>
      </c>
      <c r="AI84" s="19">
        <v>3.8971869407529813</v>
      </c>
      <c r="AJ84" s="19">
        <v>9.810971871467105</v>
      </c>
      <c r="AK84" s="19">
        <v>0</v>
      </c>
      <c r="AL84" s="19">
        <v>0</v>
      </c>
      <c r="AM84" s="19">
        <v>216.94773762525367</v>
      </c>
      <c r="AN84" s="19">
        <v>72.241703303324229</v>
      </c>
      <c r="AO84" s="19">
        <v>0</v>
      </c>
      <c r="AP84" s="19">
        <v>470.04140001664945</v>
      </c>
      <c r="AQ84" s="19">
        <v>6.0279675723926101</v>
      </c>
      <c r="AR84" s="19">
        <v>0.1590380337278699</v>
      </c>
      <c r="AS84" s="19">
        <v>1.4123210713044272</v>
      </c>
      <c r="AT84" s="19">
        <v>1.606618341549066</v>
      </c>
      <c r="AU84" s="19">
        <v>2.0370831471533042</v>
      </c>
      <c r="AV84" s="19">
        <v>0</v>
      </c>
      <c r="AW84" s="19">
        <v>0</v>
      </c>
      <c r="AX84" s="19">
        <v>0</v>
      </c>
      <c r="AY84" s="19">
        <v>53.688266482601549</v>
      </c>
      <c r="AZ84" s="19">
        <v>4.7626975968187688</v>
      </c>
      <c r="BA84" s="19">
        <v>15.560203354812014</v>
      </c>
      <c r="BB84" s="19">
        <v>1.8729572933361096</v>
      </c>
      <c r="BC84" s="19">
        <v>68.457136261298444</v>
      </c>
      <c r="BD84" s="19">
        <v>96.431467834629927</v>
      </c>
      <c r="BE84" s="19">
        <v>17.540889833904373</v>
      </c>
      <c r="BF84" s="19">
        <v>62.882688126834708</v>
      </c>
      <c r="BG84" s="19">
        <v>0.29408470277910831</v>
      </c>
      <c r="BH84" s="19">
        <v>0.88721640145210967</v>
      </c>
      <c r="BI84" s="19">
        <v>18.13408860084818</v>
      </c>
      <c r="BJ84" s="19">
        <v>1.801353173593748</v>
      </c>
      <c r="BK84" s="19">
        <v>239.98672711153318</v>
      </c>
      <c r="BL84" s="19"/>
      <c r="BM84" s="19"/>
      <c r="BN84" s="19"/>
      <c r="BO84" s="19"/>
      <c r="BP84" s="19"/>
      <c r="BQ84" s="19"/>
      <c r="BR84" s="19"/>
      <c r="BS84" s="19"/>
      <c r="BT84" s="19"/>
      <c r="BU84" s="19"/>
      <c r="BV84" s="19"/>
      <c r="BW84" s="19"/>
      <c r="BX84" s="19"/>
      <c r="BY84" s="19"/>
      <c r="BZ84" s="19"/>
      <c r="CA84" s="19"/>
      <c r="CB84" s="19"/>
      <c r="CC84" s="19"/>
      <c r="CD84" s="19"/>
      <c r="CE84" s="19"/>
      <c r="CF84" s="19"/>
      <c r="CG84" s="19"/>
      <c r="CH84" s="19"/>
      <c r="CI84" s="19"/>
      <c r="CJ84" s="19"/>
      <c r="CK84" s="19"/>
      <c r="CL84" s="19"/>
      <c r="CM84" s="19"/>
      <c r="CN84" s="19"/>
      <c r="CO84" s="19"/>
      <c r="CP84" s="19"/>
      <c r="CQ84" s="19"/>
      <c r="CR84" s="19"/>
      <c r="CS84" s="19"/>
      <c r="CT84" s="19"/>
      <c r="CU84" s="19"/>
      <c r="CV84" s="19"/>
      <c r="CW84" s="19"/>
      <c r="CX84" s="19"/>
      <c r="CY84" s="19"/>
      <c r="CZ84" s="19"/>
      <c r="DA84" s="19"/>
      <c r="DB84" s="19"/>
      <c r="DC84" s="19"/>
      <c r="DD84" s="19"/>
      <c r="DE84" s="19"/>
      <c r="DF84" s="19"/>
      <c r="DG84" s="19"/>
      <c r="DH84" s="19"/>
      <c r="DI84" s="19"/>
      <c r="DJ84" s="19"/>
      <c r="DK84" s="19"/>
      <c r="DL84" s="19"/>
      <c r="DM84" s="19"/>
      <c r="DN84" s="19"/>
      <c r="DO84" s="19"/>
      <c r="DP84" s="19"/>
      <c r="DQ84" s="19"/>
      <c r="DR84" s="19"/>
      <c r="DS84" s="19"/>
      <c r="DT84" s="19"/>
      <c r="DU84" s="19"/>
      <c r="DV84" s="19"/>
      <c r="DW84" s="19"/>
      <c r="DX84" s="19"/>
      <c r="DY84" s="19"/>
      <c r="DZ84" s="19"/>
      <c r="EA84" s="19"/>
      <c r="EB84" s="19"/>
      <c r="EC84" s="19"/>
      <c r="ED84" s="19"/>
      <c r="EE84" s="19"/>
      <c r="EF84" s="19"/>
      <c r="EG84" s="19"/>
      <c r="EH84" s="19"/>
      <c r="EI84" s="19"/>
      <c r="EJ84" s="19"/>
      <c r="EK84" s="19"/>
      <c r="EL84" s="19"/>
      <c r="EM84" s="19"/>
      <c r="EN84" s="19"/>
      <c r="EO84" s="19"/>
      <c r="EP84" s="19"/>
      <c r="EQ84" s="19"/>
      <c r="ER84" s="19"/>
      <c r="ES84" s="19"/>
      <c r="ET84" s="19"/>
      <c r="EU84" s="19"/>
      <c r="EV84" s="19"/>
      <c r="EW84" s="19"/>
      <c r="EX84" s="19"/>
      <c r="EY84" s="19"/>
      <c r="EZ84" s="19"/>
      <c r="FA84" s="19"/>
      <c r="FB84" s="19"/>
      <c r="FC84" s="19"/>
      <c r="FD84" s="19"/>
      <c r="FE84" s="19"/>
      <c r="FF84" s="19"/>
      <c r="FG84" s="19"/>
      <c r="FH84" s="19"/>
      <c r="FI84" s="19"/>
      <c r="FJ84" s="19"/>
      <c r="FK84" s="19"/>
      <c r="FL84" s="19">
        <v>0</v>
      </c>
      <c r="FM84" s="19"/>
      <c r="FN84" s="19"/>
      <c r="FO84" s="19"/>
      <c r="FP84" s="19"/>
      <c r="FQ84" s="19"/>
      <c r="FR84" s="19"/>
      <c r="FS84" s="19">
        <v>1451.4704915339705</v>
      </c>
      <c r="FT84" s="19">
        <v>1968.7353918353249</v>
      </c>
      <c r="FU84" s="19">
        <v>2420.9965997287354</v>
      </c>
      <c r="FV84" s="19">
        <v>2600.5984460942323</v>
      </c>
      <c r="FW84" s="19">
        <v>2756.7155393334447</v>
      </c>
      <c r="FX84" s="19">
        <v>3181.2337418762427</v>
      </c>
      <c r="FY84" s="19">
        <v>3340.7380426614441</v>
      </c>
      <c r="FZ84" s="19">
        <v>4370.5083347142436</v>
      </c>
      <c r="GA84" s="19">
        <v>5572.9171126788751</v>
      </c>
      <c r="GB84" s="19">
        <v>1518.4682178141265</v>
      </c>
      <c r="GC84" s="19">
        <v>1503.223981279674</v>
      </c>
      <c r="GD84" s="19">
        <v>1456.2702837507729</v>
      </c>
      <c r="GE84" s="19">
        <v>1607.7178233437576</v>
      </c>
      <c r="GF84" s="19">
        <v>1757.4320753916343</v>
      </c>
      <c r="GG84" s="19">
        <v>0</v>
      </c>
      <c r="GH84" s="19"/>
      <c r="GI84" s="19"/>
      <c r="GJ84" s="19"/>
      <c r="GK84" s="19"/>
      <c r="GL84" s="19">
        <v>0</v>
      </c>
      <c r="GM84" s="19">
        <v>4851.7289622368917</v>
      </c>
      <c r="GN84" s="19">
        <v>4564.1548438086484</v>
      </c>
      <c r="GO84" s="20">
        <f t="shared" si="2"/>
        <v>54893.985893672892</v>
      </c>
      <c r="GP84" s="20">
        <f>SUM(BZ$8:BZ$202)</f>
        <v>54893.985893672878</v>
      </c>
      <c r="GQ84" s="61">
        <f t="shared" si="3"/>
        <v>0</v>
      </c>
    </row>
    <row r="85" spans="1:199" x14ac:dyDescent="0.25">
      <c r="A85" s="16" t="s">
        <v>110</v>
      </c>
      <c r="B85" s="19">
        <v>0</v>
      </c>
      <c r="C85" s="19"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v>7715.2192631080807</v>
      </c>
      <c r="J85" s="19">
        <v>16.78269697296594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19">
        <v>0</v>
      </c>
      <c r="AI85" s="19">
        <v>143.76897071446294</v>
      </c>
      <c r="AJ85" s="19">
        <v>4.0439876323598378</v>
      </c>
      <c r="AK85" s="19">
        <v>0</v>
      </c>
      <c r="AL85" s="19">
        <v>0</v>
      </c>
      <c r="AM85" s="19">
        <v>0</v>
      </c>
      <c r="AN85" s="19">
        <v>0</v>
      </c>
      <c r="AO85" s="19">
        <v>0</v>
      </c>
      <c r="AP85" s="19">
        <v>41.445036332612304</v>
      </c>
      <c r="AQ85" s="19">
        <v>1.1962476372032302</v>
      </c>
      <c r="AR85" s="19">
        <v>3.1561030986770711E-2</v>
      </c>
      <c r="AS85" s="19">
        <v>0.28027452438533479</v>
      </c>
      <c r="AT85" s="19">
        <v>0.3188327358156946</v>
      </c>
      <c r="AU85" s="19">
        <v>0.5119830381770637</v>
      </c>
      <c r="AV85" s="19">
        <v>0</v>
      </c>
      <c r="AW85" s="19">
        <v>0</v>
      </c>
      <c r="AX85" s="19">
        <v>0</v>
      </c>
      <c r="AY85" s="19">
        <v>28.428603989065035</v>
      </c>
      <c r="AZ85" s="19">
        <v>2.5219075369890773</v>
      </c>
      <c r="BA85" s="19">
        <v>8.239320956559629</v>
      </c>
      <c r="BB85" s="19">
        <v>0.99175415102466036</v>
      </c>
      <c r="BC85" s="19">
        <v>36.248903987800041</v>
      </c>
      <c r="BD85" s="19">
        <v>37.08271915824384</v>
      </c>
      <c r="BE85" s="19">
        <v>6.9055125208680961</v>
      </c>
      <c r="BF85" s="19">
        <v>24.755710472575057</v>
      </c>
      <c r="BG85" s="19">
        <v>0.11577551734899535</v>
      </c>
      <c r="BH85" s="19">
        <v>0.34928011205673226</v>
      </c>
      <c r="BI85" s="19">
        <v>7.1390435187155337</v>
      </c>
      <c r="BJ85" s="19">
        <v>0.7091582587645866</v>
      </c>
      <c r="BK85" s="19">
        <v>327.9656544218559</v>
      </c>
      <c r="BL85" s="19"/>
      <c r="BM85" s="19"/>
      <c r="BN85" s="19"/>
      <c r="BO85" s="19"/>
      <c r="BP85" s="19"/>
      <c r="BQ85" s="19"/>
      <c r="BR85" s="19"/>
      <c r="BS85" s="19"/>
      <c r="BT85" s="19"/>
      <c r="BU85" s="19"/>
      <c r="BV85" s="19"/>
      <c r="BW85" s="19"/>
      <c r="BX85" s="19"/>
      <c r="BY85" s="19"/>
      <c r="BZ85" s="19"/>
      <c r="CA85" s="19"/>
      <c r="CB85" s="19"/>
      <c r="CC85" s="19"/>
      <c r="CD85" s="19"/>
      <c r="CE85" s="19"/>
      <c r="CF85" s="19"/>
      <c r="CG85" s="19"/>
      <c r="CH85" s="19"/>
      <c r="CI85" s="19"/>
      <c r="CJ85" s="19"/>
      <c r="CK85" s="19"/>
      <c r="CL85" s="19"/>
      <c r="CM85" s="19"/>
      <c r="CN85" s="19"/>
      <c r="CO85" s="19"/>
      <c r="CP85" s="19"/>
      <c r="CQ85" s="19"/>
      <c r="CR85" s="19"/>
      <c r="CS85" s="19"/>
      <c r="CT85" s="19"/>
      <c r="CU85" s="19"/>
      <c r="CV85" s="19"/>
      <c r="CW85" s="19"/>
      <c r="CX85" s="19"/>
      <c r="CY85" s="19"/>
      <c r="CZ85" s="19"/>
      <c r="DA85" s="19"/>
      <c r="DB85" s="19"/>
      <c r="DC85" s="19"/>
      <c r="DD85" s="19"/>
      <c r="DE85" s="19"/>
      <c r="DF85" s="19"/>
      <c r="DG85" s="19"/>
      <c r="DH85" s="19"/>
      <c r="DI85" s="19"/>
      <c r="DJ85" s="19"/>
      <c r="DK85" s="19"/>
      <c r="DL85" s="19"/>
      <c r="DM85" s="19"/>
      <c r="DN85" s="19"/>
      <c r="DO85" s="19"/>
      <c r="DP85" s="19"/>
      <c r="DQ85" s="19"/>
      <c r="DR85" s="19"/>
      <c r="DS85" s="19"/>
      <c r="DT85" s="19"/>
      <c r="DU85" s="19"/>
      <c r="DV85" s="19"/>
      <c r="DW85" s="19"/>
      <c r="DX85" s="19"/>
      <c r="DY85" s="19"/>
      <c r="DZ85" s="19"/>
      <c r="EA85" s="19"/>
      <c r="EB85" s="19"/>
      <c r="EC85" s="19"/>
      <c r="ED85" s="19"/>
      <c r="EE85" s="19"/>
      <c r="EF85" s="19"/>
      <c r="EG85" s="19"/>
      <c r="EH85" s="19"/>
      <c r="EI85" s="19"/>
      <c r="EJ85" s="19"/>
      <c r="EK85" s="19"/>
      <c r="EL85" s="19"/>
      <c r="EM85" s="19"/>
      <c r="EN85" s="19"/>
      <c r="EO85" s="19"/>
      <c r="EP85" s="19"/>
      <c r="EQ85" s="19"/>
      <c r="ER85" s="19"/>
      <c r="ES85" s="19"/>
      <c r="ET85" s="19"/>
      <c r="EU85" s="19"/>
      <c r="EV85" s="19"/>
      <c r="EW85" s="19"/>
      <c r="EX85" s="19"/>
      <c r="EY85" s="19"/>
      <c r="EZ85" s="19"/>
      <c r="FA85" s="19"/>
      <c r="FB85" s="19"/>
      <c r="FC85" s="19"/>
      <c r="FD85" s="19"/>
      <c r="FE85" s="19"/>
      <c r="FF85" s="19"/>
      <c r="FG85" s="19"/>
      <c r="FH85" s="19"/>
      <c r="FI85" s="19"/>
      <c r="FJ85" s="19"/>
      <c r="FK85" s="19"/>
      <c r="FL85" s="19">
        <v>0</v>
      </c>
      <c r="FM85" s="19"/>
      <c r="FN85" s="19"/>
      <c r="FO85" s="19"/>
      <c r="FP85" s="19"/>
      <c r="FQ85" s="19"/>
      <c r="FR85" s="19"/>
      <c r="FS85" s="19">
        <v>4419.6901574286539</v>
      </c>
      <c r="FT85" s="19">
        <v>5003.7667059774922</v>
      </c>
      <c r="FU85" s="19">
        <v>4579.5072579111556</v>
      </c>
      <c r="FV85" s="19">
        <v>4139.883896045254</v>
      </c>
      <c r="FW85" s="19">
        <v>3691.1583139975583</v>
      </c>
      <c r="FX85" s="19">
        <v>3302.6357490498526</v>
      </c>
      <c r="FY85" s="19">
        <v>2892.8641191987108</v>
      </c>
      <c r="FZ85" s="19">
        <v>2871.4541789727255</v>
      </c>
      <c r="GA85" s="19">
        <v>2635.1131956965532</v>
      </c>
      <c r="GB85" s="19">
        <v>573.58895159301585</v>
      </c>
      <c r="GC85" s="19">
        <v>489.45638333863792</v>
      </c>
      <c r="GD85" s="19">
        <v>413.39897612346812</v>
      </c>
      <c r="GE85" s="19">
        <v>391.18162969307639</v>
      </c>
      <c r="GF85" s="19">
        <v>488.68550900470882</v>
      </c>
      <c r="GG85" s="19">
        <v>0</v>
      </c>
      <c r="GH85" s="19"/>
      <c r="GI85" s="19"/>
      <c r="GJ85" s="19"/>
      <c r="GK85" s="19"/>
      <c r="GL85" s="19">
        <v>0</v>
      </c>
      <c r="GM85" s="19">
        <v>1817.0699479250397</v>
      </c>
      <c r="GN85" s="19">
        <v>3116.117834741789</v>
      </c>
      <c r="GO85" s="20">
        <f t="shared" si="2"/>
        <v>49230.62500502661</v>
      </c>
      <c r="GP85" s="20">
        <f>SUM(CA$8:CA$202)</f>
        <v>49230.625005026595</v>
      </c>
      <c r="GQ85" s="61">
        <f t="shared" si="3"/>
        <v>0</v>
      </c>
    </row>
    <row r="86" spans="1:199" x14ac:dyDescent="0.25">
      <c r="A86" s="16" t="s">
        <v>111</v>
      </c>
      <c r="B86" s="19">
        <v>0</v>
      </c>
      <c r="C86" s="19"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v>229.84961345726893</v>
      </c>
      <c r="J86" s="19">
        <v>53.276726644717279</v>
      </c>
      <c r="K86" s="19">
        <v>10.286103987599862</v>
      </c>
      <c r="L86" s="19">
        <v>0</v>
      </c>
      <c r="M86" s="19">
        <v>0</v>
      </c>
      <c r="N86" s="19">
        <v>0</v>
      </c>
      <c r="O86" s="19">
        <v>1.5296874391554509</v>
      </c>
      <c r="P86" s="19">
        <v>255.63790967127474</v>
      </c>
      <c r="Q86" s="19">
        <v>0</v>
      </c>
      <c r="R86" s="19">
        <v>0</v>
      </c>
      <c r="S86" s="19">
        <v>18.151003629396545</v>
      </c>
      <c r="T86" s="19">
        <v>262.61005727046074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19">
        <v>0</v>
      </c>
      <c r="AI86" s="19">
        <v>3.1417947845555267</v>
      </c>
      <c r="AJ86" s="19">
        <v>0</v>
      </c>
      <c r="AK86" s="19">
        <v>0</v>
      </c>
      <c r="AL86" s="19">
        <v>0</v>
      </c>
      <c r="AM86" s="19">
        <v>0</v>
      </c>
      <c r="AN86" s="19">
        <v>0</v>
      </c>
      <c r="AO86" s="19">
        <v>0</v>
      </c>
      <c r="AP86" s="19">
        <v>0</v>
      </c>
      <c r="AQ86" s="19">
        <v>0</v>
      </c>
      <c r="AR86" s="19">
        <v>0</v>
      </c>
      <c r="AS86" s="19">
        <v>0</v>
      </c>
      <c r="AT86" s="19">
        <v>0</v>
      </c>
      <c r="AU86" s="19">
        <v>2.8485617779126367</v>
      </c>
      <c r="AV86" s="19">
        <v>0</v>
      </c>
      <c r="AW86" s="19">
        <v>0</v>
      </c>
      <c r="AX86" s="19">
        <v>0</v>
      </c>
      <c r="AY86" s="19">
        <v>0</v>
      </c>
      <c r="AZ86" s="19">
        <v>0</v>
      </c>
      <c r="BA86" s="19">
        <v>0</v>
      </c>
      <c r="BB86" s="19">
        <v>0</v>
      </c>
      <c r="BC86" s="19">
        <v>0</v>
      </c>
      <c r="BD86" s="19">
        <v>0</v>
      </c>
      <c r="BE86" s="19">
        <v>0</v>
      </c>
      <c r="BF86" s="19">
        <v>0</v>
      </c>
      <c r="BG86" s="19">
        <v>0</v>
      </c>
      <c r="BH86" s="19">
        <v>0</v>
      </c>
      <c r="BI86" s="19">
        <v>0</v>
      </c>
      <c r="BJ86" s="19">
        <v>0</v>
      </c>
      <c r="BK86" s="19">
        <v>6.8269915115403723</v>
      </c>
      <c r="BL86" s="19"/>
      <c r="BM86" s="19"/>
      <c r="BN86" s="19"/>
      <c r="BO86" s="19"/>
      <c r="BP86" s="19"/>
      <c r="BQ86" s="19"/>
      <c r="BR86" s="19"/>
      <c r="BS86" s="19"/>
      <c r="BT86" s="19"/>
      <c r="BU86" s="19"/>
      <c r="BV86" s="19"/>
      <c r="BW86" s="19"/>
      <c r="BX86" s="19"/>
      <c r="BY86" s="19"/>
      <c r="BZ86" s="19"/>
      <c r="CA86" s="19"/>
      <c r="CB86" s="19"/>
      <c r="CC86" s="19"/>
      <c r="CD86" s="19"/>
      <c r="CE86" s="19"/>
      <c r="CF86" s="19"/>
      <c r="CG86" s="19"/>
      <c r="CH86" s="19"/>
      <c r="CI86" s="19"/>
      <c r="CJ86" s="19"/>
      <c r="CK86" s="19"/>
      <c r="CL86" s="19"/>
      <c r="CM86" s="19"/>
      <c r="CN86" s="19"/>
      <c r="CO86" s="19"/>
      <c r="CP86" s="19"/>
      <c r="CQ86" s="19"/>
      <c r="CR86" s="19"/>
      <c r="CS86" s="19"/>
      <c r="CT86" s="19"/>
      <c r="CU86" s="19"/>
      <c r="CV86" s="19"/>
      <c r="CW86" s="19"/>
      <c r="CX86" s="19"/>
      <c r="CY86" s="19"/>
      <c r="CZ86" s="19"/>
      <c r="DA86" s="19"/>
      <c r="DB86" s="19"/>
      <c r="DC86" s="19"/>
      <c r="DD86" s="19"/>
      <c r="DE86" s="19"/>
      <c r="DF86" s="19"/>
      <c r="DG86" s="19"/>
      <c r="DH86" s="19"/>
      <c r="DI86" s="19"/>
      <c r="DJ86" s="19"/>
      <c r="DK86" s="19"/>
      <c r="DL86" s="19"/>
      <c r="DM86" s="19"/>
      <c r="DN86" s="19"/>
      <c r="DO86" s="19"/>
      <c r="DP86" s="19"/>
      <c r="DQ86" s="19"/>
      <c r="DR86" s="19"/>
      <c r="DS86" s="19"/>
      <c r="DT86" s="19"/>
      <c r="DU86" s="19"/>
      <c r="DV86" s="19"/>
      <c r="DW86" s="19"/>
      <c r="DX86" s="19"/>
      <c r="DY86" s="19"/>
      <c r="DZ86" s="19"/>
      <c r="EA86" s="19"/>
      <c r="EB86" s="19"/>
      <c r="EC86" s="19"/>
      <c r="ED86" s="19"/>
      <c r="EE86" s="19"/>
      <c r="EF86" s="19"/>
      <c r="EG86" s="19"/>
      <c r="EH86" s="19"/>
      <c r="EI86" s="19"/>
      <c r="EJ86" s="19"/>
      <c r="EK86" s="19"/>
      <c r="EL86" s="19"/>
      <c r="EM86" s="19"/>
      <c r="EN86" s="19"/>
      <c r="EO86" s="19"/>
      <c r="EP86" s="19"/>
      <c r="EQ86" s="19"/>
      <c r="ER86" s="19"/>
      <c r="ES86" s="19"/>
      <c r="ET86" s="19"/>
      <c r="EU86" s="19"/>
      <c r="EV86" s="19"/>
      <c r="EW86" s="19"/>
      <c r="EX86" s="19"/>
      <c r="EY86" s="19"/>
      <c r="EZ86" s="19"/>
      <c r="FA86" s="19"/>
      <c r="FB86" s="19"/>
      <c r="FC86" s="19"/>
      <c r="FD86" s="19"/>
      <c r="FE86" s="19"/>
      <c r="FF86" s="19"/>
      <c r="FG86" s="19"/>
      <c r="FH86" s="19"/>
      <c r="FI86" s="19"/>
      <c r="FJ86" s="19"/>
      <c r="FK86" s="19"/>
      <c r="FL86" s="19">
        <v>0</v>
      </c>
      <c r="FM86" s="19"/>
      <c r="FN86" s="19"/>
      <c r="FO86" s="19"/>
      <c r="FP86" s="19"/>
      <c r="FQ86" s="19"/>
      <c r="FR86" s="19"/>
      <c r="FS86" s="19">
        <v>2044.081089622772</v>
      </c>
      <c r="FT86" s="19">
        <v>2314.213109120587</v>
      </c>
      <c r="FU86" s="19">
        <v>2117.9955725974528</v>
      </c>
      <c r="FV86" s="19">
        <v>1914.6723149622856</v>
      </c>
      <c r="FW86" s="19">
        <v>1707.1393332323389</v>
      </c>
      <c r="FX86" s="19">
        <v>1527.4498980880021</v>
      </c>
      <c r="FY86" s="19">
        <v>1337.9328935453273</v>
      </c>
      <c r="FZ86" s="19">
        <v>1328.0309202424403</v>
      </c>
      <c r="GA86" s="19">
        <v>1218.7245848637765</v>
      </c>
      <c r="GB86" s="19">
        <v>265.28156667207776</v>
      </c>
      <c r="GC86" s="19">
        <v>226.37074132810741</v>
      </c>
      <c r="GD86" s="19">
        <v>191.1946311763684</v>
      </c>
      <c r="GE86" s="19">
        <v>180.91923718214701</v>
      </c>
      <c r="GF86" s="19">
        <v>226.01421641519886</v>
      </c>
      <c r="GG86" s="19">
        <v>0</v>
      </c>
      <c r="GH86" s="19"/>
      <c r="GI86" s="19"/>
      <c r="GJ86" s="19"/>
      <c r="GK86" s="19"/>
      <c r="GL86" s="19">
        <v>0</v>
      </c>
      <c r="GM86" s="19">
        <v>205.28467814090254</v>
      </c>
      <c r="GN86" s="19">
        <v>2048.9693964265862</v>
      </c>
      <c r="GO86" s="20">
        <f t="shared" si="2"/>
        <v>19698.432633790249</v>
      </c>
      <c r="GP86" s="20">
        <f>SUM(CB$8:CB$202)</f>
        <v>19698.432633790249</v>
      </c>
      <c r="GQ86" s="61">
        <f t="shared" si="3"/>
        <v>0</v>
      </c>
    </row>
    <row r="87" spans="1:199" x14ac:dyDescent="0.25">
      <c r="A87" s="16" t="s">
        <v>112</v>
      </c>
      <c r="B87" s="19">
        <v>9897.065387544606</v>
      </c>
      <c r="C87" s="19">
        <v>1056.0166206941192</v>
      </c>
      <c r="D87" s="19">
        <v>115.08374422739104</v>
      </c>
      <c r="E87" s="19">
        <v>3.0439753340618623</v>
      </c>
      <c r="F87" s="19">
        <v>0</v>
      </c>
      <c r="G87" s="19">
        <v>0</v>
      </c>
      <c r="H87" s="19">
        <v>0.89789505013659687</v>
      </c>
      <c r="I87" s="19">
        <v>244.53386004539396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19">
        <v>0</v>
      </c>
      <c r="AI87" s="19">
        <v>6.9929869460468627E-2</v>
      </c>
      <c r="AJ87" s="19">
        <v>4.5119366675919528</v>
      </c>
      <c r="AK87" s="19">
        <v>0</v>
      </c>
      <c r="AL87" s="19">
        <v>0</v>
      </c>
      <c r="AM87" s="19">
        <v>0</v>
      </c>
      <c r="AN87" s="19">
        <v>0</v>
      </c>
      <c r="AO87" s="19">
        <v>0</v>
      </c>
      <c r="AP87" s="19">
        <v>0</v>
      </c>
      <c r="AQ87" s="19">
        <v>0</v>
      </c>
      <c r="AR87" s="19">
        <v>0</v>
      </c>
      <c r="AS87" s="19">
        <v>0</v>
      </c>
      <c r="AT87" s="19">
        <v>0</v>
      </c>
      <c r="AU87" s="19">
        <v>0</v>
      </c>
      <c r="AV87" s="19">
        <v>0</v>
      </c>
      <c r="AW87" s="19">
        <v>0</v>
      </c>
      <c r="AX87" s="19">
        <v>0</v>
      </c>
      <c r="AY87" s="19">
        <v>0</v>
      </c>
      <c r="AZ87" s="19">
        <v>0</v>
      </c>
      <c r="BA87" s="19">
        <v>0</v>
      </c>
      <c r="BB87" s="19">
        <v>0</v>
      </c>
      <c r="BC87" s="19">
        <v>0</v>
      </c>
      <c r="BD87" s="19">
        <v>2.1103028106366271</v>
      </c>
      <c r="BE87" s="19">
        <v>0</v>
      </c>
      <c r="BF87" s="19">
        <v>0</v>
      </c>
      <c r="BG87" s="19">
        <v>0</v>
      </c>
      <c r="BH87" s="19">
        <v>0</v>
      </c>
      <c r="BI87" s="19">
        <v>0</v>
      </c>
      <c r="BJ87" s="19">
        <v>0</v>
      </c>
      <c r="BK87" s="19">
        <v>0.14705540924743746</v>
      </c>
      <c r="BL87" s="19"/>
      <c r="BM87" s="19"/>
      <c r="BN87" s="19"/>
      <c r="BO87" s="19"/>
      <c r="BP87" s="19"/>
      <c r="BQ87" s="19"/>
      <c r="BR87" s="19"/>
      <c r="BS87" s="19"/>
      <c r="BT87" s="19"/>
      <c r="BU87" s="19"/>
      <c r="BV87" s="19"/>
      <c r="BW87" s="19"/>
      <c r="BX87" s="19"/>
      <c r="BY87" s="19"/>
      <c r="BZ87" s="19"/>
      <c r="CA87" s="19"/>
      <c r="CB87" s="19"/>
      <c r="CC87" s="19"/>
      <c r="CD87" s="19"/>
      <c r="CE87" s="19"/>
      <c r="CF87" s="19"/>
      <c r="CG87" s="19"/>
      <c r="CH87" s="19"/>
      <c r="CI87" s="19"/>
      <c r="CJ87" s="19"/>
      <c r="CK87" s="19"/>
      <c r="CL87" s="19"/>
      <c r="CM87" s="19"/>
      <c r="CN87" s="19"/>
      <c r="CO87" s="19"/>
      <c r="CP87" s="19"/>
      <c r="CQ87" s="19"/>
      <c r="CR87" s="19"/>
      <c r="CS87" s="19"/>
      <c r="CT87" s="19"/>
      <c r="CU87" s="19"/>
      <c r="CV87" s="19"/>
      <c r="CW87" s="19"/>
      <c r="CX87" s="19"/>
      <c r="CY87" s="19"/>
      <c r="CZ87" s="19"/>
      <c r="DA87" s="19"/>
      <c r="DB87" s="19"/>
      <c r="DC87" s="19"/>
      <c r="DD87" s="19"/>
      <c r="DE87" s="19"/>
      <c r="DF87" s="19"/>
      <c r="DG87" s="19"/>
      <c r="DH87" s="19"/>
      <c r="DI87" s="19"/>
      <c r="DJ87" s="19"/>
      <c r="DK87" s="19"/>
      <c r="DL87" s="19"/>
      <c r="DM87" s="19"/>
      <c r="DN87" s="19"/>
      <c r="DO87" s="19"/>
      <c r="DP87" s="19"/>
      <c r="DQ87" s="19"/>
      <c r="DR87" s="19"/>
      <c r="DS87" s="19"/>
      <c r="DT87" s="19"/>
      <c r="DU87" s="19"/>
      <c r="DV87" s="19"/>
      <c r="DW87" s="19"/>
      <c r="DX87" s="19"/>
      <c r="DY87" s="19"/>
      <c r="DZ87" s="19"/>
      <c r="EA87" s="19"/>
      <c r="EB87" s="19"/>
      <c r="EC87" s="19"/>
      <c r="ED87" s="19"/>
      <c r="EE87" s="19"/>
      <c r="EF87" s="19"/>
      <c r="EG87" s="19"/>
      <c r="EH87" s="19"/>
      <c r="EI87" s="19"/>
      <c r="EJ87" s="19"/>
      <c r="EK87" s="19"/>
      <c r="EL87" s="19"/>
      <c r="EM87" s="19"/>
      <c r="EN87" s="19"/>
      <c r="EO87" s="19"/>
      <c r="EP87" s="19"/>
      <c r="EQ87" s="19"/>
      <c r="ER87" s="19"/>
      <c r="ES87" s="19"/>
      <c r="ET87" s="19"/>
      <c r="EU87" s="19"/>
      <c r="EV87" s="19"/>
      <c r="EW87" s="19"/>
      <c r="EX87" s="19"/>
      <c r="EY87" s="19"/>
      <c r="EZ87" s="19"/>
      <c r="FA87" s="19"/>
      <c r="FB87" s="19"/>
      <c r="FC87" s="19"/>
      <c r="FD87" s="19"/>
      <c r="FE87" s="19"/>
      <c r="FF87" s="19"/>
      <c r="FG87" s="19"/>
      <c r="FH87" s="19"/>
      <c r="FI87" s="19"/>
      <c r="FJ87" s="19"/>
      <c r="FK87" s="19"/>
      <c r="FL87" s="19">
        <v>0</v>
      </c>
      <c r="FM87" s="19"/>
      <c r="FN87" s="19"/>
      <c r="FO87" s="19"/>
      <c r="FP87" s="19"/>
      <c r="FQ87" s="19"/>
      <c r="FR87" s="19"/>
      <c r="FS87" s="19">
        <v>34.203770699013106</v>
      </c>
      <c r="FT87" s="19">
        <v>53.186118592707601</v>
      </c>
      <c r="FU87" s="19">
        <v>102.69472165664934</v>
      </c>
      <c r="FV87" s="19">
        <v>185.67428332767452</v>
      </c>
      <c r="FW87" s="19">
        <v>220.98420413755329</v>
      </c>
      <c r="FX87" s="19">
        <v>424.6958147556067</v>
      </c>
      <c r="FY87" s="19">
        <v>566.09648718191727</v>
      </c>
      <c r="FZ87" s="19">
        <v>1175.9656523077408</v>
      </c>
      <c r="GA87" s="19">
        <v>3101.2507714026178</v>
      </c>
      <c r="GB87" s="19">
        <v>763.84639482239254</v>
      </c>
      <c r="GC87" s="19">
        <v>1258.5552101398764</v>
      </c>
      <c r="GD87" s="19">
        <v>1509.7804916843984</v>
      </c>
      <c r="GE87" s="19">
        <v>1540.6220490709602</v>
      </c>
      <c r="GF87" s="19">
        <v>1611.5820339999279</v>
      </c>
      <c r="GG87" s="19">
        <v>0</v>
      </c>
      <c r="GH87" s="19"/>
      <c r="GI87" s="19"/>
      <c r="GJ87" s="19"/>
      <c r="GK87" s="19"/>
      <c r="GL87" s="19">
        <v>0</v>
      </c>
      <c r="GM87" s="19">
        <v>1235.016560639946</v>
      </c>
      <c r="GN87" s="19">
        <v>1855.2129322737019</v>
      </c>
      <c r="GO87" s="20">
        <f t="shared" si="2"/>
        <v>26962.848204345333</v>
      </c>
      <c r="GP87" s="20">
        <f>SUM(CC$8:CC$202)</f>
        <v>26962.84820434533</v>
      </c>
      <c r="GQ87" s="61">
        <f t="shared" si="3"/>
        <v>0</v>
      </c>
    </row>
    <row r="88" spans="1:199" x14ac:dyDescent="0.25">
      <c r="A88" s="16" t="s">
        <v>113</v>
      </c>
      <c r="B88" s="19">
        <v>0</v>
      </c>
      <c r="C88" s="19"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v>2889.0824170349288</v>
      </c>
      <c r="J88" s="19">
        <v>8.1077613959671062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19">
        <v>0</v>
      </c>
      <c r="AI88" s="19">
        <v>63.915700640402676</v>
      </c>
      <c r="AJ88" s="19">
        <v>141.04160923922538</v>
      </c>
      <c r="AK88" s="19">
        <v>0</v>
      </c>
      <c r="AL88" s="19">
        <v>0</v>
      </c>
      <c r="AM88" s="19">
        <v>0</v>
      </c>
      <c r="AN88" s="19">
        <v>0</v>
      </c>
      <c r="AO88" s="19">
        <v>0</v>
      </c>
      <c r="AP88" s="19">
        <v>1329.2107434813599</v>
      </c>
      <c r="AQ88" s="19">
        <v>41.380795227247866</v>
      </c>
      <c r="AR88" s="19">
        <v>1.0917643832425841</v>
      </c>
      <c r="AS88" s="19">
        <v>9.6953024962797194</v>
      </c>
      <c r="AT88" s="19">
        <v>11.029114498172621</v>
      </c>
      <c r="AU88" s="19">
        <v>70.772048496921244</v>
      </c>
      <c r="AV88" s="19">
        <v>0</v>
      </c>
      <c r="AW88" s="19">
        <v>0</v>
      </c>
      <c r="AX88" s="19">
        <v>0</v>
      </c>
      <c r="AY88" s="19">
        <v>1797.2719035976606</v>
      </c>
      <c r="AZ88" s="19">
        <v>159.43637478393771</v>
      </c>
      <c r="BA88" s="19">
        <v>520.89438038143726</v>
      </c>
      <c r="BB88" s="19">
        <v>62.699240280478257</v>
      </c>
      <c r="BC88" s="19">
        <v>2291.6755496348887</v>
      </c>
      <c r="BD88" s="19">
        <v>2274.365846551409</v>
      </c>
      <c r="BE88" s="19">
        <v>485.01273116923909</v>
      </c>
      <c r="BF88" s="19">
        <v>1738.7318774226353</v>
      </c>
      <c r="BG88" s="19">
        <v>8.1315615279091276</v>
      </c>
      <c r="BH88" s="19">
        <v>24.531893995410329</v>
      </c>
      <c r="BI88" s="19">
        <v>501.41491812427898</v>
      </c>
      <c r="BJ88" s="19">
        <v>49.808147182018502</v>
      </c>
      <c r="BK88" s="19">
        <v>1208.9454136317045</v>
      </c>
      <c r="BL88" s="19"/>
      <c r="BM88" s="19"/>
      <c r="BN88" s="19"/>
      <c r="BO88" s="19"/>
      <c r="BP88" s="19"/>
      <c r="BQ88" s="19"/>
      <c r="BR88" s="19"/>
      <c r="BS88" s="19"/>
      <c r="BT88" s="19"/>
      <c r="BU88" s="19"/>
      <c r="BV88" s="19"/>
      <c r="BW88" s="19"/>
      <c r="BX88" s="19"/>
      <c r="BY88" s="19"/>
      <c r="BZ88" s="19"/>
      <c r="CA88" s="19"/>
      <c r="CB88" s="19"/>
      <c r="CC88" s="19"/>
      <c r="CD88" s="19"/>
      <c r="CE88" s="19"/>
      <c r="CF88" s="19"/>
      <c r="CG88" s="19"/>
      <c r="CH88" s="19"/>
      <c r="CI88" s="19"/>
      <c r="CJ88" s="19"/>
      <c r="CK88" s="19"/>
      <c r="CL88" s="19"/>
      <c r="CM88" s="19"/>
      <c r="CN88" s="19"/>
      <c r="CO88" s="19"/>
      <c r="CP88" s="19"/>
      <c r="CQ88" s="19"/>
      <c r="CR88" s="19"/>
      <c r="CS88" s="19"/>
      <c r="CT88" s="19"/>
      <c r="CU88" s="19"/>
      <c r="CV88" s="19"/>
      <c r="CW88" s="19"/>
      <c r="CX88" s="19"/>
      <c r="CY88" s="19"/>
      <c r="CZ88" s="19"/>
      <c r="DA88" s="19"/>
      <c r="DB88" s="19"/>
      <c r="DC88" s="19"/>
      <c r="DD88" s="19"/>
      <c r="DE88" s="19"/>
      <c r="DF88" s="19"/>
      <c r="DG88" s="19"/>
      <c r="DH88" s="19"/>
      <c r="DI88" s="19"/>
      <c r="DJ88" s="19"/>
      <c r="DK88" s="19"/>
      <c r="DL88" s="19"/>
      <c r="DM88" s="19"/>
      <c r="DN88" s="19"/>
      <c r="DO88" s="19"/>
      <c r="DP88" s="19"/>
      <c r="DQ88" s="19"/>
      <c r="DR88" s="19"/>
      <c r="DS88" s="19"/>
      <c r="DT88" s="19"/>
      <c r="DU88" s="19"/>
      <c r="DV88" s="19"/>
      <c r="DW88" s="19"/>
      <c r="DX88" s="19"/>
      <c r="DY88" s="19"/>
      <c r="DZ88" s="19"/>
      <c r="EA88" s="19"/>
      <c r="EB88" s="19"/>
      <c r="EC88" s="19"/>
      <c r="ED88" s="19"/>
      <c r="EE88" s="19"/>
      <c r="EF88" s="19"/>
      <c r="EG88" s="19"/>
      <c r="EH88" s="19"/>
      <c r="EI88" s="19"/>
      <c r="EJ88" s="19"/>
      <c r="EK88" s="19"/>
      <c r="EL88" s="19"/>
      <c r="EM88" s="19"/>
      <c r="EN88" s="19"/>
      <c r="EO88" s="19"/>
      <c r="EP88" s="19"/>
      <c r="EQ88" s="19"/>
      <c r="ER88" s="19"/>
      <c r="ES88" s="19"/>
      <c r="ET88" s="19"/>
      <c r="EU88" s="19"/>
      <c r="EV88" s="19"/>
      <c r="EW88" s="19"/>
      <c r="EX88" s="19"/>
      <c r="EY88" s="19"/>
      <c r="EZ88" s="19"/>
      <c r="FA88" s="19"/>
      <c r="FB88" s="19"/>
      <c r="FC88" s="19"/>
      <c r="FD88" s="19"/>
      <c r="FE88" s="19"/>
      <c r="FF88" s="19"/>
      <c r="FG88" s="19"/>
      <c r="FH88" s="19"/>
      <c r="FI88" s="19"/>
      <c r="FJ88" s="19"/>
      <c r="FK88" s="19"/>
      <c r="FL88" s="19">
        <v>0</v>
      </c>
      <c r="FM88" s="19"/>
      <c r="FN88" s="19"/>
      <c r="FO88" s="19"/>
      <c r="FP88" s="19"/>
      <c r="FQ88" s="19"/>
      <c r="FR88" s="19"/>
      <c r="FS88" s="19">
        <v>5166.2765832367722</v>
      </c>
      <c r="FT88" s="19">
        <v>6378.5272211034417</v>
      </c>
      <c r="FU88" s="19">
        <v>6933.9334269488345</v>
      </c>
      <c r="FV88" s="19">
        <v>7377.761800052067</v>
      </c>
      <c r="FW88" s="19">
        <v>7538.2840174138164</v>
      </c>
      <c r="FX88" s="19">
        <v>7918.3246144320055</v>
      </c>
      <c r="FY88" s="19">
        <v>7753.1236519107742</v>
      </c>
      <c r="FZ88" s="19">
        <v>8054.9496486100979</v>
      </c>
      <c r="GA88" s="19">
        <v>8758.6968638697763</v>
      </c>
      <c r="GB88" s="19">
        <v>1884.7373825139921</v>
      </c>
      <c r="GC88" s="19">
        <v>1860.2164828156888</v>
      </c>
      <c r="GD88" s="19">
        <v>1661.8370889072769</v>
      </c>
      <c r="GE88" s="19">
        <v>1671.2113510615375</v>
      </c>
      <c r="GF88" s="19">
        <v>1733.5551260051166</v>
      </c>
      <c r="GG88" s="19">
        <v>0</v>
      </c>
      <c r="GH88" s="19"/>
      <c r="GI88" s="19"/>
      <c r="GJ88" s="19"/>
      <c r="GK88" s="19"/>
      <c r="GL88" s="19">
        <v>0</v>
      </c>
      <c r="GM88" s="19">
        <v>-31.680477576941485</v>
      </c>
      <c r="GN88" s="19">
        <v>3947.1197783614039</v>
      </c>
      <c r="GO88" s="20">
        <f t="shared" si="2"/>
        <v>94295.121654842413</v>
      </c>
      <c r="GP88" s="20">
        <f>SUM(CD$8:CD$202)</f>
        <v>94295.121654842427</v>
      </c>
      <c r="GQ88" s="61">
        <f t="shared" si="3"/>
        <v>0</v>
      </c>
    </row>
    <row r="89" spans="1:199" x14ac:dyDescent="0.25">
      <c r="A89" s="16" t="s">
        <v>114</v>
      </c>
      <c r="B89" s="19">
        <v>0</v>
      </c>
      <c r="C89" s="19"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v>3253.8751128717176</v>
      </c>
      <c r="J89" s="19">
        <v>2140.4733665370636</v>
      </c>
      <c r="K89" s="19">
        <v>0</v>
      </c>
      <c r="L89" s="19">
        <v>0</v>
      </c>
      <c r="M89" s="19">
        <v>1.2795829614661975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393.79281682145682</v>
      </c>
      <c r="T89" s="19">
        <v>735.43080163711284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19">
        <v>0</v>
      </c>
      <c r="AI89" s="19">
        <v>40.257138212151318</v>
      </c>
      <c r="AJ89" s="19">
        <v>32.90783110681361</v>
      </c>
      <c r="AK89" s="19">
        <v>0</v>
      </c>
      <c r="AL89" s="19">
        <v>0</v>
      </c>
      <c r="AM89" s="19">
        <v>382.24596042238727</v>
      </c>
      <c r="AN89" s="19">
        <v>127.2845689167268</v>
      </c>
      <c r="AO89" s="19">
        <v>0</v>
      </c>
      <c r="AP89" s="19">
        <v>0</v>
      </c>
      <c r="AQ89" s="19">
        <v>15.148517475308941</v>
      </c>
      <c r="AR89" s="19">
        <v>0.39966877796743477</v>
      </c>
      <c r="AS89" s="19">
        <v>3.5492179033152556</v>
      </c>
      <c r="AT89" s="19">
        <v>4.0374945177286712</v>
      </c>
      <c r="AU89" s="19">
        <v>1.9629639174860551</v>
      </c>
      <c r="AV89" s="19">
        <v>0</v>
      </c>
      <c r="AW89" s="19">
        <v>0</v>
      </c>
      <c r="AX89" s="19">
        <v>0</v>
      </c>
      <c r="AY89" s="19">
        <v>260.57277039712164</v>
      </c>
      <c r="AZ89" s="19">
        <v>23.115466166645898</v>
      </c>
      <c r="BA89" s="19">
        <v>75.52051056774927</v>
      </c>
      <c r="BB89" s="19">
        <v>9.0902855096835182</v>
      </c>
      <c r="BC89" s="19">
        <v>332.25259106885454</v>
      </c>
      <c r="BD89" s="19">
        <v>98.504861101745973</v>
      </c>
      <c r="BE89" s="19">
        <v>15.200399115592694</v>
      </c>
      <c r="BF89" s="19">
        <v>54.492215956821184</v>
      </c>
      <c r="BG89" s="19">
        <v>0.25484481659477831</v>
      </c>
      <c r="BH89" s="19">
        <v>0.76883462182917162</v>
      </c>
      <c r="BI89" s="19">
        <v>15.714447039749695</v>
      </c>
      <c r="BJ89" s="19">
        <v>1.5609976139214417</v>
      </c>
      <c r="BK89" s="19">
        <v>101.6313914505275</v>
      </c>
      <c r="BL89" s="19"/>
      <c r="BM89" s="19"/>
      <c r="BN89" s="19"/>
      <c r="BO89" s="19"/>
      <c r="BP89" s="19"/>
      <c r="BQ89" s="19"/>
      <c r="BR89" s="19"/>
      <c r="BS89" s="19"/>
      <c r="BT89" s="19"/>
      <c r="BU89" s="19"/>
      <c r="BV89" s="19"/>
      <c r="BW89" s="19"/>
      <c r="BX89" s="19"/>
      <c r="BY89" s="19"/>
      <c r="BZ89" s="19"/>
      <c r="CA89" s="19"/>
      <c r="CB89" s="19"/>
      <c r="CC89" s="19"/>
      <c r="CD89" s="19"/>
      <c r="CE89" s="19"/>
      <c r="CF89" s="19"/>
      <c r="CG89" s="19"/>
      <c r="CH89" s="19"/>
      <c r="CI89" s="19"/>
      <c r="CJ89" s="19"/>
      <c r="CK89" s="19"/>
      <c r="CL89" s="19"/>
      <c r="CM89" s="19"/>
      <c r="CN89" s="19"/>
      <c r="CO89" s="19"/>
      <c r="CP89" s="19"/>
      <c r="CQ89" s="19"/>
      <c r="CR89" s="19"/>
      <c r="CS89" s="19"/>
      <c r="CT89" s="19"/>
      <c r="CU89" s="19"/>
      <c r="CV89" s="19"/>
      <c r="CW89" s="19"/>
      <c r="CX89" s="19"/>
      <c r="CY89" s="19"/>
      <c r="CZ89" s="19"/>
      <c r="DA89" s="19"/>
      <c r="DB89" s="19"/>
      <c r="DC89" s="19"/>
      <c r="DD89" s="19"/>
      <c r="DE89" s="19"/>
      <c r="DF89" s="19"/>
      <c r="DG89" s="19"/>
      <c r="DH89" s="19"/>
      <c r="DI89" s="19"/>
      <c r="DJ89" s="19"/>
      <c r="DK89" s="19"/>
      <c r="DL89" s="19"/>
      <c r="DM89" s="19"/>
      <c r="DN89" s="19"/>
      <c r="DO89" s="19"/>
      <c r="DP89" s="19"/>
      <c r="DQ89" s="19"/>
      <c r="DR89" s="19"/>
      <c r="DS89" s="19"/>
      <c r="DT89" s="19"/>
      <c r="DU89" s="19"/>
      <c r="DV89" s="19"/>
      <c r="DW89" s="19"/>
      <c r="DX89" s="19"/>
      <c r="DY89" s="19"/>
      <c r="DZ89" s="19"/>
      <c r="EA89" s="19"/>
      <c r="EB89" s="19"/>
      <c r="EC89" s="19"/>
      <c r="ED89" s="19"/>
      <c r="EE89" s="19"/>
      <c r="EF89" s="19"/>
      <c r="EG89" s="19"/>
      <c r="EH89" s="19"/>
      <c r="EI89" s="19"/>
      <c r="EJ89" s="19"/>
      <c r="EK89" s="19"/>
      <c r="EL89" s="19"/>
      <c r="EM89" s="19"/>
      <c r="EN89" s="19"/>
      <c r="EO89" s="19"/>
      <c r="EP89" s="19"/>
      <c r="EQ89" s="19"/>
      <c r="ER89" s="19"/>
      <c r="ES89" s="19"/>
      <c r="ET89" s="19"/>
      <c r="EU89" s="19"/>
      <c r="EV89" s="19"/>
      <c r="EW89" s="19"/>
      <c r="EX89" s="19"/>
      <c r="EY89" s="19"/>
      <c r="EZ89" s="19"/>
      <c r="FA89" s="19"/>
      <c r="FB89" s="19"/>
      <c r="FC89" s="19"/>
      <c r="FD89" s="19"/>
      <c r="FE89" s="19"/>
      <c r="FF89" s="19"/>
      <c r="FG89" s="19"/>
      <c r="FH89" s="19"/>
      <c r="FI89" s="19"/>
      <c r="FJ89" s="19"/>
      <c r="FK89" s="19"/>
      <c r="FL89" s="19">
        <v>0</v>
      </c>
      <c r="FM89" s="19"/>
      <c r="FN89" s="19"/>
      <c r="FO89" s="19"/>
      <c r="FP89" s="19"/>
      <c r="FQ89" s="19"/>
      <c r="FR89" s="19"/>
      <c r="FS89" s="19">
        <v>1823.5410653688168</v>
      </c>
      <c r="FT89" s="19">
        <v>2281.1014043938576</v>
      </c>
      <c r="FU89" s="19">
        <v>2166.475510675531</v>
      </c>
      <c r="FV89" s="19">
        <v>2022.9508407074397</v>
      </c>
      <c r="FW89" s="19">
        <v>2003.391413451913</v>
      </c>
      <c r="FX89" s="19">
        <v>1774.2802576282654</v>
      </c>
      <c r="FY89" s="19">
        <v>1522.8270897250263</v>
      </c>
      <c r="FZ89" s="19">
        <v>1450.4359516664665</v>
      </c>
      <c r="GA89" s="19">
        <v>1392.1931455484284</v>
      </c>
      <c r="GB89" s="19">
        <v>305.27527399922485</v>
      </c>
      <c r="GC89" s="19">
        <v>229.39373428899901</v>
      </c>
      <c r="GD89" s="19">
        <v>204.4322088596596</v>
      </c>
      <c r="GE89" s="19">
        <v>260.65735556132978</v>
      </c>
      <c r="GF89" s="19">
        <v>222.31464451230715</v>
      </c>
      <c r="GG89" s="19">
        <v>0</v>
      </c>
      <c r="GH89" s="19"/>
      <c r="GI89" s="19"/>
      <c r="GJ89" s="19"/>
      <c r="GK89" s="19"/>
      <c r="GL89" s="19">
        <v>0</v>
      </c>
      <c r="GM89" s="19">
        <v>10.122346214790014</v>
      </c>
      <c r="GN89" s="19">
        <v>3110.655723477093</v>
      </c>
      <c r="GO89" s="20">
        <f t="shared" si="2"/>
        <v>28901.372623584688</v>
      </c>
      <c r="GP89" s="20">
        <f>SUM(CE$8:CE$202)</f>
        <v>28901.372623584692</v>
      </c>
      <c r="GQ89" s="61">
        <f t="shared" si="3"/>
        <v>0</v>
      </c>
    </row>
    <row r="90" spans="1:199" x14ac:dyDescent="0.25">
      <c r="A90" s="16" t="s">
        <v>115</v>
      </c>
      <c r="B90" s="19">
        <v>0</v>
      </c>
      <c r="C90" s="19"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v>3655.0479662245139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19">
        <v>0</v>
      </c>
      <c r="AI90" s="19">
        <v>24.615250288401445</v>
      </c>
      <c r="AJ90" s="19">
        <v>0</v>
      </c>
      <c r="AK90" s="19">
        <v>0</v>
      </c>
      <c r="AL90" s="19">
        <v>0</v>
      </c>
      <c r="AM90" s="19">
        <v>0</v>
      </c>
      <c r="AN90" s="19">
        <v>0</v>
      </c>
      <c r="AO90" s="19">
        <v>0</v>
      </c>
      <c r="AP90" s="19">
        <v>411.2143773251226</v>
      </c>
      <c r="AQ90" s="19">
        <v>64.445807880643429</v>
      </c>
      <c r="AR90" s="19">
        <v>1.7002968984509161</v>
      </c>
      <c r="AS90" s="19">
        <v>15.099313546643801</v>
      </c>
      <c r="AT90" s="19">
        <v>17.176571649385028</v>
      </c>
      <c r="AU90" s="19">
        <v>1.7223792022698687</v>
      </c>
      <c r="AV90" s="19">
        <v>0</v>
      </c>
      <c r="AW90" s="19">
        <v>0</v>
      </c>
      <c r="AX90" s="19">
        <v>0</v>
      </c>
      <c r="AY90" s="19">
        <v>0</v>
      </c>
      <c r="AZ90" s="19">
        <v>0</v>
      </c>
      <c r="BA90" s="19">
        <v>0</v>
      </c>
      <c r="BB90" s="19">
        <v>0</v>
      </c>
      <c r="BC90" s="19">
        <v>0</v>
      </c>
      <c r="BD90" s="19">
        <v>0</v>
      </c>
      <c r="BE90" s="19">
        <v>18.115662805087986</v>
      </c>
      <c r="BF90" s="19">
        <v>64.94320329331093</v>
      </c>
      <c r="BG90" s="19">
        <v>0.3037211531149992</v>
      </c>
      <c r="BH90" s="19">
        <v>0.91628835614219151</v>
      </c>
      <c r="BI90" s="19">
        <v>18.728299273531093</v>
      </c>
      <c r="BJ90" s="19">
        <v>1.8603792026651516</v>
      </c>
      <c r="BK90" s="19">
        <v>264.40679359119031</v>
      </c>
      <c r="BL90" s="19"/>
      <c r="BM90" s="19"/>
      <c r="BN90" s="19"/>
      <c r="BO90" s="19"/>
      <c r="BP90" s="19"/>
      <c r="BQ90" s="19"/>
      <c r="BR90" s="19"/>
      <c r="BS90" s="19"/>
      <c r="BT90" s="19"/>
      <c r="BU90" s="19"/>
      <c r="BV90" s="19"/>
      <c r="BW90" s="19"/>
      <c r="BX90" s="19"/>
      <c r="BY90" s="19"/>
      <c r="BZ90" s="19"/>
      <c r="CA90" s="19"/>
      <c r="CB90" s="19"/>
      <c r="CC90" s="19"/>
      <c r="CD90" s="19"/>
      <c r="CE90" s="19"/>
      <c r="CF90" s="19"/>
      <c r="CG90" s="19"/>
      <c r="CH90" s="19"/>
      <c r="CI90" s="19"/>
      <c r="CJ90" s="19"/>
      <c r="CK90" s="19"/>
      <c r="CL90" s="19"/>
      <c r="CM90" s="19"/>
      <c r="CN90" s="19"/>
      <c r="CO90" s="19"/>
      <c r="CP90" s="19"/>
      <c r="CQ90" s="19"/>
      <c r="CR90" s="19"/>
      <c r="CS90" s="19"/>
      <c r="CT90" s="19"/>
      <c r="CU90" s="19"/>
      <c r="CV90" s="19"/>
      <c r="CW90" s="19"/>
      <c r="CX90" s="19"/>
      <c r="CY90" s="19"/>
      <c r="CZ90" s="19"/>
      <c r="DA90" s="19"/>
      <c r="DB90" s="19"/>
      <c r="DC90" s="19"/>
      <c r="DD90" s="19"/>
      <c r="DE90" s="19"/>
      <c r="DF90" s="19"/>
      <c r="DG90" s="19"/>
      <c r="DH90" s="19"/>
      <c r="DI90" s="19"/>
      <c r="DJ90" s="19"/>
      <c r="DK90" s="19"/>
      <c r="DL90" s="19"/>
      <c r="DM90" s="19"/>
      <c r="DN90" s="19"/>
      <c r="DO90" s="19"/>
      <c r="DP90" s="19"/>
      <c r="DQ90" s="19"/>
      <c r="DR90" s="19"/>
      <c r="DS90" s="19"/>
      <c r="DT90" s="19"/>
      <c r="DU90" s="19"/>
      <c r="DV90" s="19"/>
      <c r="DW90" s="19"/>
      <c r="DX90" s="19"/>
      <c r="DY90" s="19"/>
      <c r="DZ90" s="19"/>
      <c r="EA90" s="19"/>
      <c r="EB90" s="19"/>
      <c r="EC90" s="19"/>
      <c r="ED90" s="19"/>
      <c r="EE90" s="19"/>
      <c r="EF90" s="19"/>
      <c r="EG90" s="19"/>
      <c r="EH90" s="19"/>
      <c r="EI90" s="19"/>
      <c r="EJ90" s="19"/>
      <c r="EK90" s="19"/>
      <c r="EL90" s="19"/>
      <c r="EM90" s="19"/>
      <c r="EN90" s="19"/>
      <c r="EO90" s="19"/>
      <c r="EP90" s="19"/>
      <c r="EQ90" s="19"/>
      <c r="ER90" s="19"/>
      <c r="ES90" s="19"/>
      <c r="ET90" s="19"/>
      <c r="EU90" s="19"/>
      <c r="EV90" s="19"/>
      <c r="EW90" s="19"/>
      <c r="EX90" s="19"/>
      <c r="EY90" s="19"/>
      <c r="EZ90" s="19"/>
      <c r="FA90" s="19"/>
      <c r="FB90" s="19"/>
      <c r="FC90" s="19"/>
      <c r="FD90" s="19"/>
      <c r="FE90" s="19"/>
      <c r="FF90" s="19"/>
      <c r="FG90" s="19"/>
      <c r="FH90" s="19"/>
      <c r="FI90" s="19"/>
      <c r="FJ90" s="19"/>
      <c r="FK90" s="19"/>
      <c r="FL90" s="19">
        <v>0</v>
      </c>
      <c r="FM90" s="19"/>
      <c r="FN90" s="19"/>
      <c r="FO90" s="19"/>
      <c r="FP90" s="19"/>
      <c r="FQ90" s="19"/>
      <c r="FR90" s="19"/>
      <c r="FS90" s="19">
        <v>167.56439840259316</v>
      </c>
      <c r="FT90" s="19">
        <v>302.83656565838487</v>
      </c>
      <c r="FU90" s="19">
        <v>278.72722396145173</v>
      </c>
      <c r="FV90" s="19">
        <v>370.09816806733181</v>
      </c>
      <c r="FW90" s="19">
        <v>414.21517394565444</v>
      </c>
      <c r="FX90" s="19">
        <v>603.71534900269057</v>
      </c>
      <c r="FY90" s="19">
        <v>593.9189525304073</v>
      </c>
      <c r="FZ90" s="19">
        <v>979.59784312997556</v>
      </c>
      <c r="GA90" s="19">
        <v>1758.2525624460768</v>
      </c>
      <c r="GB90" s="19">
        <v>594.2106123311811</v>
      </c>
      <c r="GC90" s="19">
        <v>466.34027979752034</v>
      </c>
      <c r="GD90" s="19">
        <v>643.78737179241898</v>
      </c>
      <c r="GE90" s="19">
        <v>1162.8448564990906</v>
      </c>
      <c r="GF90" s="19">
        <v>1004.4653517810293</v>
      </c>
      <c r="GG90" s="19">
        <v>0</v>
      </c>
      <c r="GH90" s="19"/>
      <c r="GI90" s="19"/>
      <c r="GJ90" s="19"/>
      <c r="GK90" s="19"/>
      <c r="GL90" s="19">
        <v>0</v>
      </c>
      <c r="GM90" s="19">
        <v>-67.498434947421629</v>
      </c>
      <c r="GN90" s="19">
        <v>1280.6623995685984</v>
      </c>
      <c r="GO90" s="20">
        <f t="shared" si="2"/>
        <v>15114.034984657454</v>
      </c>
      <c r="GP90" s="20">
        <f>SUM(CF$8:CF$202)</f>
        <v>15114.034984657454</v>
      </c>
      <c r="GQ90" s="61">
        <f t="shared" si="3"/>
        <v>0</v>
      </c>
    </row>
    <row r="91" spans="1:199" x14ac:dyDescent="0.25">
      <c r="A91" s="16" t="s">
        <v>116</v>
      </c>
      <c r="B91" s="19">
        <v>0</v>
      </c>
      <c r="C91" s="19"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v>386.13751608453799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19">
        <v>0</v>
      </c>
      <c r="AI91" s="19">
        <v>6.4613143309305716</v>
      </c>
      <c r="AJ91" s="19">
        <v>0</v>
      </c>
      <c r="AK91" s="19">
        <v>0</v>
      </c>
      <c r="AL91" s="19">
        <v>0</v>
      </c>
      <c r="AM91" s="19">
        <v>0</v>
      </c>
      <c r="AN91" s="19">
        <v>0</v>
      </c>
      <c r="AO91" s="19">
        <v>0</v>
      </c>
      <c r="AP91" s="19">
        <v>0</v>
      </c>
      <c r="AQ91" s="19">
        <v>0</v>
      </c>
      <c r="AR91" s="19">
        <v>0</v>
      </c>
      <c r="AS91" s="19">
        <v>0</v>
      </c>
      <c r="AT91" s="19">
        <v>0</v>
      </c>
      <c r="AU91" s="19">
        <v>11.60971440148718</v>
      </c>
      <c r="AV91" s="19">
        <v>0</v>
      </c>
      <c r="AW91" s="19">
        <v>0</v>
      </c>
      <c r="AX91" s="19">
        <v>0</v>
      </c>
      <c r="AY91" s="19">
        <v>0</v>
      </c>
      <c r="AZ91" s="19">
        <v>0</v>
      </c>
      <c r="BA91" s="19">
        <v>0</v>
      </c>
      <c r="BB91" s="19">
        <v>0</v>
      </c>
      <c r="BC91" s="19">
        <v>0</v>
      </c>
      <c r="BD91" s="19">
        <v>0</v>
      </c>
      <c r="BE91" s="19">
        <v>0</v>
      </c>
      <c r="BF91" s="19">
        <v>0</v>
      </c>
      <c r="BG91" s="19">
        <v>0</v>
      </c>
      <c r="BH91" s="19">
        <v>0</v>
      </c>
      <c r="BI91" s="19">
        <v>0</v>
      </c>
      <c r="BJ91" s="19">
        <v>0</v>
      </c>
      <c r="BK91" s="19">
        <v>13.587487443288811</v>
      </c>
      <c r="BL91" s="19"/>
      <c r="BM91" s="19"/>
      <c r="BN91" s="19"/>
      <c r="BO91" s="19"/>
      <c r="BP91" s="19"/>
      <c r="BQ91" s="19"/>
      <c r="BR91" s="19"/>
      <c r="BS91" s="19"/>
      <c r="BT91" s="19"/>
      <c r="BU91" s="19"/>
      <c r="BV91" s="19"/>
      <c r="BW91" s="19"/>
      <c r="BX91" s="19"/>
      <c r="BY91" s="19"/>
      <c r="BZ91" s="19"/>
      <c r="CA91" s="19"/>
      <c r="CB91" s="19"/>
      <c r="CC91" s="19"/>
      <c r="CD91" s="19"/>
      <c r="CE91" s="19"/>
      <c r="CF91" s="19"/>
      <c r="CG91" s="19"/>
      <c r="CH91" s="19"/>
      <c r="CI91" s="19"/>
      <c r="CJ91" s="19"/>
      <c r="CK91" s="19"/>
      <c r="CL91" s="19"/>
      <c r="CM91" s="19"/>
      <c r="CN91" s="19"/>
      <c r="CO91" s="19"/>
      <c r="CP91" s="19"/>
      <c r="CQ91" s="19"/>
      <c r="CR91" s="19"/>
      <c r="CS91" s="19"/>
      <c r="CT91" s="19"/>
      <c r="CU91" s="19"/>
      <c r="CV91" s="19"/>
      <c r="CW91" s="19"/>
      <c r="CX91" s="19"/>
      <c r="CY91" s="19"/>
      <c r="CZ91" s="19"/>
      <c r="DA91" s="19"/>
      <c r="DB91" s="19"/>
      <c r="DC91" s="19"/>
      <c r="DD91" s="19"/>
      <c r="DE91" s="19"/>
      <c r="DF91" s="19"/>
      <c r="DG91" s="19"/>
      <c r="DH91" s="19"/>
      <c r="DI91" s="19"/>
      <c r="DJ91" s="19"/>
      <c r="DK91" s="19"/>
      <c r="DL91" s="19"/>
      <c r="DM91" s="19"/>
      <c r="DN91" s="19"/>
      <c r="DO91" s="19"/>
      <c r="DP91" s="19"/>
      <c r="DQ91" s="19"/>
      <c r="DR91" s="19"/>
      <c r="DS91" s="19"/>
      <c r="DT91" s="19"/>
      <c r="DU91" s="19"/>
      <c r="DV91" s="19"/>
      <c r="DW91" s="19"/>
      <c r="DX91" s="19"/>
      <c r="DY91" s="19"/>
      <c r="DZ91" s="19"/>
      <c r="EA91" s="19"/>
      <c r="EB91" s="19"/>
      <c r="EC91" s="19"/>
      <c r="ED91" s="19"/>
      <c r="EE91" s="19"/>
      <c r="EF91" s="19"/>
      <c r="EG91" s="19"/>
      <c r="EH91" s="19"/>
      <c r="EI91" s="19"/>
      <c r="EJ91" s="19"/>
      <c r="EK91" s="19"/>
      <c r="EL91" s="19"/>
      <c r="EM91" s="19"/>
      <c r="EN91" s="19"/>
      <c r="EO91" s="19"/>
      <c r="EP91" s="19"/>
      <c r="EQ91" s="19"/>
      <c r="ER91" s="19"/>
      <c r="ES91" s="19"/>
      <c r="ET91" s="19"/>
      <c r="EU91" s="19"/>
      <c r="EV91" s="19"/>
      <c r="EW91" s="19"/>
      <c r="EX91" s="19"/>
      <c r="EY91" s="19"/>
      <c r="EZ91" s="19"/>
      <c r="FA91" s="19"/>
      <c r="FB91" s="19"/>
      <c r="FC91" s="19"/>
      <c r="FD91" s="19"/>
      <c r="FE91" s="19"/>
      <c r="FF91" s="19"/>
      <c r="FG91" s="19"/>
      <c r="FH91" s="19"/>
      <c r="FI91" s="19"/>
      <c r="FJ91" s="19"/>
      <c r="FK91" s="19"/>
      <c r="FL91" s="19">
        <v>0</v>
      </c>
      <c r="FM91" s="19"/>
      <c r="FN91" s="19"/>
      <c r="FO91" s="19"/>
      <c r="FP91" s="19"/>
      <c r="FQ91" s="19"/>
      <c r="FR91" s="19"/>
      <c r="FS91" s="19">
        <v>37.261962201604796</v>
      </c>
      <c r="FT91" s="19">
        <v>61.980509818816905</v>
      </c>
      <c r="FU91" s="19">
        <v>91.614191455810939</v>
      </c>
      <c r="FV91" s="19">
        <v>93.781276431316684</v>
      </c>
      <c r="FW91" s="19">
        <v>128.89922587723947</v>
      </c>
      <c r="FX91" s="19">
        <v>167.55481991376638</v>
      </c>
      <c r="FY91" s="19">
        <v>156.75618995446305</v>
      </c>
      <c r="FZ91" s="19">
        <v>232.6805204039992</v>
      </c>
      <c r="GA91" s="19">
        <v>272.61451085334232</v>
      </c>
      <c r="GB91" s="19">
        <v>74.039327267197464</v>
      </c>
      <c r="GC91" s="19">
        <v>75.87228513672521</v>
      </c>
      <c r="GD91" s="19">
        <v>78.829581343316761</v>
      </c>
      <c r="GE91" s="19">
        <v>79.95132752027979</v>
      </c>
      <c r="GF91" s="19">
        <v>69.139552117225819</v>
      </c>
      <c r="GG91" s="19">
        <v>0</v>
      </c>
      <c r="GH91" s="19"/>
      <c r="GI91" s="19"/>
      <c r="GJ91" s="19"/>
      <c r="GK91" s="19"/>
      <c r="GL91" s="19">
        <v>0</v>
      </c>
      <c r="GM91" s="19">
        <v>-3.7744322393591574</v>
      </c>
      <c r="GN91" s="19">
        <v>119.13447677199758</v>
      </c>
      <c r="GO91" s="20">
        <f t="shared" si="2"/>
        <v>2154.1313570879875</v>
      </c>
      <c r="GP91" s="20">
        <f>SUM(CG$8:CG$202)</f>
        <v>2154.1313570879879</v>
      </c>
      <c r="GQ91" s="61">
        <f t="shared" si="3"/>
        <v>0</v>
      </c>
    </row>
    <row r="92" spans="1:199" x14ac:dyDescent="0.25">
      <c r="A92" s="16" t="s">
        <v>117</v>
      </c>
      <c r="B92" s="19">
        <v>0</v>
      </c>
      <c r="C92" s="19"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v>9630.329273152789</v>
      </c>
      <c r="J92" s="19">
        <v>782.21429577824836</v>
      </c>
      <c r="K92" s="19">
        <v>0</v>
      </c>
      <c r="L92" s="19">
        <v>0</v>
      </c>
      <c r="M92" s="19">
        <v>0.14844170094552717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35.313811379622862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19">
        <v>0</v>
      </c>
      <c r="AI92" s="19">
        <v>122.79690398014034</v>
      </c>
      <c r="AJ92" s="19">
        <v>12.966313704487975</v>
      </c>
      <c r="AK92" s="19">
        <v>0</v>
      </c>
      <c r="AL92" s="19">
        <v>0</v>
      </c>
      <c r="AM92" s="19">
        <v>978.64218508466331</v>
      </c>
      <c r="AN92" s="19">
        <v>325.87930690999025</v>
      </c>
      <c r="AO92" s="19">
        <v>0</v>
      </c>
      <c r="AP92" s="19">
        <v>382.32098089167437</v>
      </c>
      <c r="AQ92" s="19">
        <v>27.902825251391072</v>
      </c>
      <c r="AR92" s="19">
        <v>0.73617026126410046</v>
      </c>
      <c r="AS92" s="19">
        <v>6.5374850772030859</v>
      </c>
      <c r="AT92" s="19">
        <v>7.4368666214102239</v>
      </c>
      <c r="AU92" s="19">
        <v>4.92731921358597</v>
      </c>
      <c r="AV92" s="19">
        <v>0</v>
      </c>
      <c r="AW92" s="19">
        <v>0</v>
      </c>
      <c r="AX92" s="19">
        <v>0</v>
      </c>
      <c r="AY92" s="19">
        <v>553.77347036137712</v>
      </c>
      <c r="AZ92" s="19">
        <v>49.125362941368429</v>
      </c>
      <c r="BA92" s="19">
        <v>160.49741174695569</v>
      </c>
      <c r="BB92" s="19">
        <v>19.318821941215315</v>
      </c>
      <c r="BC92" s="19">
        <v>706.10858576968678</v>
      </c>
      <c r="BD92" s="19">
        <v>215.75321553748918</v>
      </c>
      <c r="BE92" s="19">
        <v>72.092606404106633</v>
      </c>
      <c r="BF92" s="19">
        <v>258.44623206627023</v>
      </c>
      <c r="BG92" s="19">
        <v>1.2086805702583976</v>
      </c>
      <c r="BH92" s="19">
        <v>3.6464366075571077</v>
      </c>
      <c r="BI92" s="19">
        <v>74.530638086828574</v>
      </c>
      <c r="BJ92" s="19">
        <v>7.4035152473097909</v>
      </c>
      <c r="BK92" s="19">
        <v>504.80928749676593</v>
      </c>
      <c r="BL92" s="19"/>
      <c r="BM92" s="19"/>
      <c r="BN92" s="19"/>
      <c r="BO92" s="19"/>
      <c r="BP92" s="19"/>
      <c r="BQ92" s="19"/>
      <c r="BR92" s="19"/>
      <c r="BS92" s="19"/>
      <c r="BT92" s="19"/>
      <c r="BU92" s="19"/>
      <c r="BV92" s="19"/>
      <c r="BW92" s="19"/>
      <c r="BX92" s="19"/>
      <c r="BY92" s="19"/>
      <c r="BZ92" s="19"/>
      <c r="CA92" s="19"/>
      <c r="CB92" s="19"/>
      <c r="CC92" s="19"/>
      <c r="CD92" s="19"/>
      <c r="CE92" s="19"/>
      <c r="CF92" s="19"/>
      <c r="CG92" s="19"/>
      <c r="CH92" s="19"/>
      <c r="CI92" s="19"/>
      <c r="CJ92" s="19"/>
      <c r="CK92" s="19"/>
      <c r="CL92" s="19"/>
      <c r="CM92" s="19"/>
      <c r="CN92" s="19"/>
      <c r="CO92" s="19"/>
      <c r="CP92" s="19"/>
      <c r="CQ92" s="19"/>
      <c r="CR92" s="19"/>
      <c r="CS92" s="19"/>
      <c r="CT92" s="19"/>
      <c r="CU92" s="19"/>
      <c r="CV92" s="19"/>
      <c r="CW92" s="19"/>
      <c r="CX92" s="19"/>
      <c r="CY92" s="19"/>
      <c r="CZ92" s="19"/>
      <c r="DA92" s="19"/>
      <c r="DB92" s="19"/>
      <c r="DC92" s="19"/>
      <c r="DD92" s="19"/>
      <c r="DE92" s="19"/>
      <c r="DF92" s="19"/>
      <c r="DG92" s="19"/>
      <c r="DH92" s="19"/>
      <c r="DI92" s="19"/>
      <c r="DJ92" s="19"/>
      <c r="DK92" s="19"/>
      <c r="DL92" s="19"/>
      <c r="DM92" s="19"/>
      <c r="DN92" s="19"/>
      <c r="DO92" s="19"/>
      <c r="DP92" s="19"/>
      <c r="DQ92" s="19"/>
      <c r="DR92" s="19"/>
      <c r="DS92" s="19"/>
      <c r="DT92" s="19"/>
      <c r="DU92" s="19"/>
      <c r="DV92" s="19"/>
      <c r="DW92" s="19"/>
      <c r="DX92" s="19"/>
      <c r="DY92" s="19"/>
      <c r="DZ92" s="19"/>
      <c r="EA92" s="19"/>
      <c r="EB92" s="19"/>
      <c r="EC92" s="19"/>
      <c r="ED92" s="19"/>
      <c r="EE92" s="19"/>
      <c r="EF92" s="19"/>
      <c r="EG92" s="19"/>
      <c r="EH92" s="19"/>
      <c r="EI92" s="19"/>
      <c r="EJ92" s="19"/>
      <c r="EK92" s="19"/>
      <c r="EL92" s="19"/>
      <c r="EM92" s="19"/>
      <c r="EN92" s="19"/>
      <c r="EO92" s="19"/>
      <c r="EP92" s="19"/>
      <c r="EQ92" s="19"/>
      <c r="ER92" s="19"/>
      <c r="ES92" s="19"/>
      <c r="ET92" s="19"/>
      <c r="EU92" s="19"/>
      <c r="EV92" s="19"/>
      <c r="EW92" s="19"/>
      <c r="EX92" s="19"/>
      <c r="EY92" s="19"/>
      <c r="EZ92" s="19"/>
      <c r="FA92" s="19"/>
      <c r="FB92" s="19"/>
      <c r="FC92" s="19"/>
      <c r="FD92" s="19"/>
      <c r="FE92" s="19"/>
      <c r="FF92" s="19"/>
      <c r="FG92" s="19"/>
      <c r="FH92" s="19"/>
      <c r="FI92" s="19"/>
      <c r="FJ92" s="19"/>
      <c r="FK92" s="19"/>
      <c r="FL92" s="19">
        <v>0</v>
      </c>
      <c r="FM92" s="19"/>
      <c r="FN92" s="19"/>
      <c r="FO92" s="19"/>
      <c r="FP92" s="19"/>
      <c r="FQ92" s="19"/>
      <c r="FR92" s="19"/>
      <c r="FS92" s="19">
        <v>1178.0238340915771</v>
      </c>
      <c r="FT92" s="19">
        <v>1614.4501070783172</v>
      </c>
      <c r="FU92" s="19">
        <v>1966.412544820806</v>
      </c>
      <c r="FV92" s="19">
        <v>2151.8457228587513</v>
      </c>
      <c r="FW92" s="19">
        <v>2278.9662792517306</v>
      </c>
      <c r="FX92" s="19">
        <v>2262.7510255371603</v>
      </c>
      <c r="FY92" s="19">
        <v>2074.4355535152408</v>
      </c>
      <c r="FZ92" s="19">
        <v>3102.0822223324908</v>
      </c>
      <c r="GA92" s="19">
        <v>3630.8160319425929</v>
      </c>
      <c r="GB92" s="19">
        <v>921.89384361554892</v>
      </c>
      <c r="GC92" s="19">
        <v>639.81512719958562</v>
      </c>
      <c r="GD92" s="19">
        <v>1185.6865283771124</v>
      </c>
      <c r="GE92" s="19">
        <v>1090.0332144900931</v>
      </c>
      <c r="GF92" s="19">
        <v>2127.3068597402171</v>
      </c>
      <c r="GG92" s="19">
        <v>0</v>
      </c>
      <c r="GH92" s="19"/>
      <c r="GI92" s="19"/>
      <c r="GJ92" s="19"/>
      <c r="GK92" s="19"/>
      <c r="GL92" s="19">
        <v>0</v>
      </c>
      <c r="GM92" s="19">
        <v>-75.661839728571067</v>
      </c>
      <c r="GN92" s="19">
        <v>7071.5616888378163</v>
      </c>
      <c r="GO92" s="20">
        <f t="shared" si="2"/>
        <v>48165.285187745067</v>
      </c>
      <c r="GP92" s="20">
        <f>SUM(CH$8:CH$202)</f>
        <v>48165.285187745059</v>
      </c>
      <c r="GQ92" s="61">
        <f t="shared" si="3"/>
        <v>0</v>
      </c>
    </row>
    <row r="93" spans="1:199" x14ac:dyDescent="0.25">
      <c r="A93" s="16" t="s">
        <v>118</v>
      </c>
      <c r="B93" s="19">
        <v>0</v>
      </c>
      <c r="C93" s="19">
        <v>0</v>
      </c>
      <c r="D93" s="19">
        <v>0</v>
      </c>
      <c r="E93" s="19">
        <v>8.3325691190868927</v>
      </c>
      <c r="F93" s="19">
        <v>0.9020599507276299</v>
      </c>
      <c r="G93" s="19">
        <v>2.4122977376616843</v>
      </c>
      <c r="H93" s="19">
        <v>3.4610099103545875</v>
      </c>
      <c r="I93" s="19">
        <v>383.48805690270552</v>
      </c>
      <c r="J93" s="19">
        <v>17834.657226889583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19">
        <v>0</v>
      </c>
      <c r="AI93" s="19">
        <v>0.69577862863737228</v>
      </c>
      <c r="AJ93" s="19">
        <v>0</v>
      </c>
      <c r="AK93" s="19">
        <v>0</v>
      </c>
      <c r="AL93" s="19">
        <v>0</v>
      </c>
      <c r="AM93" s="19">
        <v>0</v>
      </c>
      <c r="AN93" s="19">
        <v>0</v>
      </c>
      <c r="AO93" s="19">
        <v>0</v>
      </c>
      <c r="AP93" s="19">
        <v>802.30710204119941</v>
      </c>
      <c r="AQ93" s="19">
        <v>127.34609644936693</v>
      </c>
      <c r="AR93" s="19">
        <v>3.3598178071847147</v>
      </c>
      <c r="AS93" s="19">
        <v>29.836520053292876</v>
      </c>
      <c r="AT93" s="19">
        <v>33.941220138887765</v>
      </c>
      <c r="AU93" s="19">
        <v>2.4295501145558358</v>
      </c>
      <c r="AV93" s="19">
        <v>0</v>
      </c>
      <c r="AW93" s="19">
        <v>0</v>
      </c>
      <c r="AX93" s="19">
        <v>0</v>
      </c>
      <c r="AY93" s="19">
        <v>0</v>
      </c>
      <c r="AZ93" s="19">
        <v>0</v>
      </c>
      <c r="BA93" s="19">
        <v>0</v>
      </c>
      <c r="BB93" s="19">
        <v>0</v>
      </c>
      <c r="BC93" s="19">
        <v>0</v>
      </c>
      <c r="BD93" s="19">
        <v>95.817904746726512</v>
      </c>
      <c r="BE93" s="19">
        <v>3.0896072154604424</v>
      </c>
      <c r="BF93" s="19">
        <v>11.075994935593231</v>
      </c>
      <c r="BG93" s="19">
        <v>5.1799322957398822E-2</v>
      </c>
      <c r="BH93" s="19">
        <v>0.15627201471317634</v>
      </c>
      <c r="BI93" s="19">
        <v>3.194091720369407</v>
      </c>
      <c r="BJ93" s="19">
        <v>0.31728571440938313</v>
      </c>
      <c r="BK93" s="19">
        <v>392.44838149274619</v>
      </c>
      <c r="BL93" s="19"/>
      <c r="BM93" s="19"/>
      <c r="BN93" s="19"/>
      <c r="BO93" s="19"/>
      <c r="BP93" s="19"/>
      <c r="BQ93" s="19"/>
      <c r="BR93" s="19"/>
      <c r="BS93" s="19"/>
      <c r="BT93" s="19"/>
      <c r="BU93" s="19"/>
      <c r="BV93" s="19"/>
      <c r="BW93" s="19"/>
      <c r="BX93" s="19"/>
      <c r="BY93" s="19"/>
      <c r="BZ93" s="19"/>
      <c r="CA93" s="19"/>
      <c r="CB93" s="19"/>
      <c r="CC93" s="19"/>
      <c r="CD93" s="19"/>
      <c r="CE93" s="19"/>
      <c r="CF93" s="19"/>
      <c r="CG93" s="19"/>
      <c r="CH93" s="19"/>
      <c r="CI93" s="19"/>
      <c r="CJ93" s="19"/>
      <c r="CK93" s="19"/>
      <c r="CL93" s="19"/>
      <c r="CM93" s="19"/>
      <c r="CN93" s="19"/>
      <c r="CO93" s="19"/>
      <c r="CP93" s="19"/>
      <c r="CQ93" s="19"/>
      <c r="CR93" s="19"/>
      <c r="CS93" s="19"/>
      <c r="CT93" s="19"/>
      <c r="CU93" s="19"/>
      <c r="CV93" s="19"/>
      <c r="CW93" s="19"/>
      <c r="CX93" s="19"/>
      <c r="CY93" s="19"/>
      <c r="CZ93" s="19"/>
      <c r="DA93" s="19"/>
      <c r="DB93" s="19"/>
      <c r="DC93" s="19"/>
      <c r="DD93" s="19"/>
      <c r="DE93" s="19"/>
      <c r="DF93" s="19"/>
      <c r="DG93" s="19"/>
      <c r="DH93" s="19"/>
      <c r="DI93" s="19"/>
      <c r="DJ93" s="19"/>
      <c r="DK93" s="19"/>
      <c r="DL93" s="19"/>
      <c r="DM93" s="19"/>
      <c r="DN93" s="19"/>
      <c r="DO93" s="19"/>
      <c r="DP93" s="19"/>
      <c r="DQ93" s="19"/>
      <c r="DR93" s="19"/>
      <c r="DS93" s="19"/>
      <c r="DT93" s="19"/>
      <c r="DU93" s="19"/>
      <c r="DV93" s="19"/>
      <c r="DW93" s="19"/>
      <c r="DX93" s="19"/>
      <c r="DY93" s="19"/>
      <c r="DZ93" s="19"/>
      <c r="EA93" s="19"/>
      <c r="EB93" s="19"/>
      <c r="EC93" s="19"/>
      <c r="ED93" s="19"/>
      <c r="EE93" s="19"/>
      <c r="EF93" s="19"/>
      <c r="EG93" s="19"/>
      <c r="EH93" s="19"/>
      <c r="EI93" s="19"/>
      <c r="EJ93" s="19"/>
      <c r="EK93" s="19"/>
      <c r="EL93" s="19"/>
      <c r="EM93" s="19"/>
      <c r="EN93" s="19"/>
      <c r="EO93" s="19"/>
      <c r="EP93" s="19"/>
      <c r="EQ93" s="19"/>
      <c r="ER93" s="19"/>
      <c r="ES93" s="19"/>
      <c r="ET93" s="19"/>
      <c r="EU93" s="19"/>
      <c r="EV93" s="19"/>
      <c r="EW93" s="19"/>
      <c r="EX93" s="19"/>
      <c r="EY93" s="19"/>
      <c r="EZ93" s="19"/>
      <c r="FA93" s="19"/>
      <c r="FB93" s="19"/>
      <c r="FC93" s="19"/>
      <c r="FD93" s="19"/>
      <c r="FE93" s="19"/>
      <c r="FF93" s="19"/>
      <c r="FG93" s="19"/>
      <c r="FH93" s="19"/>
      <c r="FI93" s="19"/>
      <c r="FJ93" s="19"/>
      <c r="FK93" s="19"/>
      <c r="FL93" s="19">
        <v>0</v>
      </c>
      <c r="FM93" s="19"/>
      <c r="FN93" s="19"/>
      <c r="FO93" s="19"/>
      <c r="FP93" s="19"/>
      <c r="FQ93" s="19"/>
      <c r="FR93" s="19"/>
      <c r="FS93" s="19">
        <v>1424.4729214259994</v>
      </c>
      <c r="FT93" s="19">
        <v>2444.8906978012496</v>
      </c>
      <c r="FU93" s="19">
        <v>3417.6483526249913</v>
      </c>
      <c r="FV93" s="19">
        <v>4965.1290208020828</v>
      </c>
      <c r="FW93" s="19">
        <v>6117.3768932417615</v>
      </c>
      <c r="FX93" s="19">
        <v>9201.7608078873473</v>
      </c>
      <c r="FY93" s="19">
        <v>9416.9506351620912</v>
      </c>
      <c r="FZ93" s="19">
        <v>10714.500873718718</v>
      </c>
      <c r="GA93" s="19">
        <v>13049.743965623664</v>
      </c>
      <c r="GB93" s="19">
        <v>3823.2442679797955</v>
      </c>
      <c r="GC93" s="19">
        <v>2984.3278333584626</v>
      </c>
      <c r="GD93" s="19">
        <v>2717.8598456470336</v>
      </c>
      <c r="GE93" s="19">
        <v>5118.8583941968254</v>
      </c>
      <c r="GF93" s="19">
        <v>5648.8860564090837</v>
      </c>
      <c r="GG93" s="19">
        <v>0</v>
      </c>
      <c r="GH93" s="19"/>
      <c r="GI93" s="19"/>
      <c r="GJ93" s="19"/>
      <c r="GK93" s="19"/>
      <c r="GL93" s="19">
        <v>0</v>
      </c>
      <c r="GM93" s="19">
        <v>-73.664693088183412</v>
      </c>
      <c r="GN93" s="19">
        <v>18261.735926522579</v>
      </c>
      <c r="GO93" s="20">
        <f t="shared" si="2"/>
        <v>118973.04244221972</v>
      </c>
      <c r="GP93" s="20">
        <f>SUM(CI$8:CI$202)</f>
        <v>118973.04244221974</v>
      </c>
      <c r="GQ93" s="61">
        <f t="shared" si="3"/>
        <v>0</v>
      </c>
    </row>
    <row r="94" spans="1:199" x14ac:dyDescent="0.25">
      <c r="A94" s="16" t="s">
        <v>119</v>
      </c>
      <c r="B94" s="19">
        <v>0</v>
      </c>
      <c r="C94" s="19">
        <v>0</v>
      </c>
      <c r="D94" s="19">
        <v>0</v>
      </c>
      <c r="E94" s="19">
        <v>349.74649939816629</v>
      </c>
      <c r="F94" s="19">
        <v>18.931274723909514</v>
      </c>
      <c r="G94" s="19">
        <v>101.25240814163477</v>
      </c>
      <c r="H94" s="19">
        <v>145.27045422736018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19">
        <v>0</v>
      </c>
      <c r="AI94" s="19">
        <v>0</v>
      </c>
      <c r="AJ94" s="19">
        <v>0</v>
      </c>
      <c r="AK94" s="19">
        <v>0</v>
      </c>
      <c r="AL94" s="19">
        <v>0</v>
      </c>
      <c r="AM94" s="19">
        <v>0</v>
      </c>
      <c r="AN94" s="19">
        <v>0</v>
      </c>
      <c r="AO94" s="19">
        <v>0</v>
      </c>
      <c r="AP94" s="19">
        <v>11973.539658498847</v>
      </c>
      <c r="AQ94" s="19">
        <v>2405.3185595168625</v>
      </c>
      <c r="AR94" s="19">
        <v>63.460383580670452</v>
      </c>
      <c r="AS94" s="19">
        <v>563.55347699881759</v>
      </c>
      <c r="AT94" s="19">
        <v>641.0832291737637</v>
      </c>
      <c r="AU94" s="19">
        <v>91.026093288092582</v>
      </c>
      <c r="AV94" s="19">
        <v>0</v>
      </c>
      <c r="AW94" s="19">
        <v>0</v>
      </c>
      <c r="AX94" s="19">
        <v>0</v>
      </c>
      <c r="AY94" s="19">
        <v>0</v>
      </c>
      <c r="AZ94" s="19">
        <v>0</v>
      </c>
      <c r="BA94" s="19">
        <v>0</v>
      </c>
      <c r="BB94" s="19">
        <v>0</v>
      </c>
      <c r="BC94" s="19">
        <v>0</v>
      </c>
      <c r="BD94" s="19">
        <v>1809.8127154790357</v>
      </c>
      <c r="BE94" s="19">
        <v>58.356634276386778</v>
      </c>
      <c r="BF94" s="19">
        <v>209.20386982066711</v>
      </c>
      <c r="BG94" s="19">
        <v>0.97838784782928601</v>
      </c>
      <c r="BH94" s="19">
        <v>2.9516725518814684</v>
      </c>
      <c r="BI94" s="19">
        <v>60.330142108653611</v>
      </c>
      <c r="BJ94" s="19">
        <v>5.9929062524915393</v>
      </c>
      <c r="BK94" s="19">
        <v>5808.5547930061866</v>
      </c>
      <c r="BL94" s="19"/>
      <c r="BM94" s="19"/>
      <c r="BN94" s="19"/>
      <c r="BO94" s="19"/>
      <c r="BP94" s="19"/>
      <c r="BQ94" s="19"/>
      <c r="BR94" s="19"/>
      <c r="BS94" s="19"/>
      <c r="BT94" s="19"/>
      <c r="BU94" s="19"/>
      <c r="BV94" s="19"/>
      <c r="BW94" s="19"/>
      <c r="BX94" s="19"/>
      <c r="BY94" s="19"/>
      <c r="BZ94" s="19"/>
      <c r="CA94" s="19"/>
      <c r="CB94" s="19"/>
      <c r="CC94" s="19"/>
      <c r="CD94" s="19"/>
      <c r="CE94" s="19"/>
      <c r="CF94" s="19"/>
      <c r="CG94" s="19"/>
      <c r="CH94" s="19"/>
      <c r="CI94" s="19"/>
      <c r="CJ94" s="19"/>
      <c r="CK94" s="19"/>
      <c r="CL94" s="19"/>
      <c r="CM94" s="19"/>
      <c r="CN94" s="19"/>
      <c r="CO94" s="19"/>
      <c r="CP94" s="19"/>
      <c r="CQ94" s="19"/>
      <c r="CR94" s="19"/>
      <c r="CS94" s="19"/>
      <c r="CT94" s="19"/>
      <c r="CU94" s="19"/>
      <c r="CV94" s="19"/>
      <c r="CW94" s="19"/>
      <c r="CX94" s="19"/>
      <c r="CY94" s="19"/>
      <c r="CZ94" s="19"/>
      <c r="DA94" s="19"/>
      <c r="DB94" s="19"/>
      <c r="DC94" s="19"/>
      <c r="DD94" s="19"/>
      <c r="DE94" s="19"/>
      <c r="DF94" s="19"/>
      <c r="DG94" s="19"/>
      <c r="DH94" s="19"/>
      <c r="DI94" s="19"/>
      <c r="DJ94" s="19"/>
      <c r="DK94" s="19"/>
      <c r="DL94" s="19"/>
      <c r="DM94" s="19"/>
      <c r="DN94" s="19"/>
      <c r="DO94" s="19"/>
      <c r="DP94" s="19"/>
      <c r="DQ94" s="19"/>
      <c r="DR94" s="19"/>
      <c r="DS94" s="19"/>
      <c r="DT94" s="19"/>
      <c r="DU94" s="19"/>
      <c r="DV94" s="19"/>
      <c r="DW94" s="19"/>
      <c r="DX94" s="19"/>
      <c r="DY94" s="19"/>
      <c r="DZ94" s="19"/>
      <c r="EA94" s="19"/>
      <c r="EB94" s="19"/>
      <c r="EC94" s="19"/>
      <c r="ED94" s="19"/>
      <c r="EE94" s="19"/>
      <c r="EF94" s="19"/>
      <c r="EG94" s="19"/>
      <c r="EH94" s="19"/>
      <c r="EI94" s="19"/>
      <c r="EJ94" s="19"/>
      <c r="EK94" s="19"/>
      <c r="EL94" s="19"/>
      <c r="EM94" s="19"/>
      <c r="EN94" s="19"/>
      <c r="EO94" s="19"/>
      <c r="EP94" s="19"/>
      <c r="EQ94" s="19"/>
      <c r="ER94" s="19"/>
      <c r="ES94" s="19"/>
      <c r="ET94" s="19"/>
      <c r="EU94" s="19"/>
      <c r="EV94" s="19"/>
      <c r="EW94" s="19"/>
      <c r="EX94" s="19"/>
      <c r="EY94" s="19"/>
      <c r="EZ94" s="19"/>
      <c r="FA94" s="19"/>
      <c r="FB94" s="19"/>
      <c r="FC94" s="19"/>
      <c r="FD94" s="19"/>
      <c r="FE94" s="19"/>
      <c r="FF94" s="19"/>
      <c r="FG94" s="19"/>
      <c r="FH94" s="19"/>
      <c r="FI94" s="19"/>
      <c r="FJ94" s="19"/>
      <c r="FK94" s="19"/>
      <c r="FL94" s="19">
        <v>0</v>
      </c>
      <c r="FM94" s="19"/>
      <c r="FN94" s="19"/>
      <c r="FO94" s="19"/>
      <c r="FP94" s="19"/>
      <c r="FQ94" s="19"/>
      <c r="FR94" s="19"/>
      <c r="FS94" s="19">
        <v>949.05190024062097</v>
      </c>
      <c r="FT94" s="19">
        <v>1239.6006599743978</v>
      </c>
      <c r="FU94" s="19">
        <v>1479.8488467048251</v>
      </c>
      <c r="FV94" s="19">
        <v>1814.4737767894628</v>
      </c>
      <c r="FW94" s="19">
        <v>1914.3914877187208</v>
      </c>
      <c r="FX94" s="19">
        <v>2289.4718378684993</v>
      </c>
      <c r="FY94" s="19">
        <v>2416.48741800367</v>
      </c>
      <c r="FZ94" s="19">
        <v>3030.4207346972307</v>
      </c>
      <c r="GA94" s="19">
        <v>3309.0245501323129</v>
      </c>
      <c r="GB94" s="19">
        <v>797.04816748683038</v>
      </c>
      <c r="GC94" s="19">
        <v>662.28828548822753</v>
      </c>
      <c r="GD94" s="19">
        <v>858.51839089938915</v>
      </c>
      <c r="GE94" s="19">
        <v>967.43923285043911</v>
      </c>
      <c r="GF94" s="19">
        <v>909.50944267784325</v>
      </c>
      <c r="GG94" s="19">
        <v>0</v>
      </c>
      <c r="GH94" s="19"/>
      <c r="GI94" s="19"/>
      <c r="GJ94" s="19"/>
      <c r="GK94" s="19"/>
      <c r="GL94" s="19">
        <v>0</v>
      </c>
      <c r="GM94" s="19">
        <v>-235.99464319300023</v>
      </c>
      <c r="GN94" s="19">
        <v>5890.0718275100899</v>
      </c>
      <c r="GO94" s="20">
        <f t="shared" si="2"/>
        <v>52601.015074740819</v>
      </c>
      <c r="GP94" s="20">
        <f>SUM(CJ$8:CJ$202)</f>
        <v>52601.015074740819</v>
      </c>
      <c r="GQ94" s="61">
        <f t="shared" si="3"/>
        <v>0</v>
      </c>
    </row>
    <row r="95" spans="1:199" x14ac:dyDescent="0.25">
      <c r="A95" s="16" t="s">
        <v>120</v>
      </c>
      <c r="B95" s="19">
        <v>0</v>
      </c>
      <c r="C95" s="19">
        <v>0</v>
      </c>
      <c r="D95" s="19">
        <v>0</v>
      </c>
      <c r="E95" s="19">
        <v>544.54201647428329</v>
      </c>
      <c r="F95" s="19">
        <v>29.475275746218614</v>
      </c>
      <c r="G95" s="19">
        <v>157.64615398237842</v>
      </c>
      <c r="H95" s="19">
        <v>226.18057998587037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19">
        <v>0</v>
      </c>
      <c r="AI95" s="19">
        <v>0</v>
      </c>
      <c r="AJ95" s="19">
        <v>0</v>
      </c>
      <c r="AK95" s="19">
        <v>0</v>
      </c>
      <c r="AL95" s="19">
        <v>0</v>
      </c>
      <c r="AM95" s="19">
        <v>0</v>
      </c>
      <c r="AN95" s="19">
        <v>0</v>
      </c>
      <c r="AO95" s="19">
        <v>0</v>
      </c>
      <c r="AP95" s="19">
        <v>11651.466564033886</v>
      </c>
      <c r="AQ95" s="19">
        <v>2080.5498028309626</v>
      </c>
      <c r="AR95" s="19">
        <v>54.891892812097062</v>
      </c>
      <c r="AS95" s="19">
        <v>487.46186687606553</v>
      </c>
      <c r="AT95" s="19">
        <v>554.52346662151342</v>
      </c>
      <c r="AU95" s="19">
        <v>51.155385600356624</v>
      </c>
      <c r="AV95" s="19">
        <v>0</v>
      </c>
      <c r="AW95" s="19">
        <v>0</v>
      </c>
      <c r="AX95" s="19">
        <v>0</v>
      </c>
      <c r="AY95" s="19">
        <v>0</v>
      </c>
      <c r="AZ95" s="19">
        <v>0</v>
      </c>
      <c r="BA95" s="19">
        <v>0</v>
      </c>
      <c r="BB95" s="19">
        <v>0</v>
      </c>
      <c r="BC95" s="19">
        <v>0</v>
      </c>
      <c r="BD95" s="19">
        <v>1565.4498126740259</v>
      </c>
      <c r="BE95" s="19">
        <v>50.477257351545234</v>
      </c>
      <c r="BF95" s="19">
        <v>180.95693327266849</v>
      </c>
      <c r="BG95" s="19">
        <v>0.84628484446380825</v>
      </c>
      <c r="BH95" s="19">
        <v>2.5531344767103614</v>
      </c>
      <c r="BI95" s="19">
        <v>52.184299985820012</v>
      </c>
      <c r="BJ95" s="19">
        <v>5.1837374598626873</v>
      </c>
      <c r="BK95" s="19">
        <v>5614.1891595565294</v>
      </c>
      <c r="BL95" s="19"/>
      <c r="BM95" s="19"/>
      <c r="BN95" s="19"/>
      <c r="BO95" s="19"/>
      <c r="BP95" s="19"/>
      <c r="BQ95" s="19"/>
      <c r="BR95" s="19"/>
      <c r="BS95" s="19"/>
      <c r="BT95" s="19"/>
      <c r="BU95" s="19"/>
      <c r="BV95" s="19"/>
      <c r="BW95" s="19"/>
      <c r="BX95" s="19"/>
      <c r="BY95" s="19"/>
      <c r="BZ95" s="19"/>
      <c r="CA95" s="19"/>
      <c r="CB95" s="19"/>
      <c r="CC95" s="19"/>
      <c r="CD95" s="19"/>
      <c r="CE95" s="19"/>
      <c r="CF95" s="19"/>
      <c r="CG95" s="19"/>
      <c r="CH95" s="19"/>
      <c r="CI95" s="19"/>
      <c r="CJ95" s="19"/>
      <c r="CK95" s="19"/>
      <c r="CL95" s="19"/>
      <c r="CM95" s="19"/>
      <c r="CN95" s="19"/>
      <c r="CO95" s="19"/>
      <c r="CP95" s="19"/>
      <c r="CQ95" s="19"/>
      <c r="CR95" s="19"/>
      <c r="CS95" s="19"/>
      <c r="CT95" s="19"/>
      <c r="CU95" s="19"/>
      <c r="CV95" s="19"/>
      <c r="CW95" s="19"/>
      <c r="CX95" s="19"/>
      <c r="CY95" s="19"/>
      <c r="CZ95" s="19"/>
      <c r="DA95" s="19"/>
      <c r="DB95" s="19"/>
      <c r="DC95" s="19"/>
      <c r="DD95" s="19"/>
      <c r="DE95" s="19"/>
      <c r="DF95" s="19"/>
      <c r="DG95" s="19"/>
      <c r="DH95" s="19"/>
      <c r="DI95" s="19"/>
      <c r="DJ95" s="19"/>
      <c r="DK95" s="19"/>
      <c r="DL95" s="19"/>
      <c r="DM95" s="19"/>
      <c r="DN95" s="19"/>
      <c r="DO95" s="19"/>
      <c r="DP95" s="19"/>
      <c r="DQ95" s="19"/>
      <c r="DR95" s="19"/>
      <c r="DS95" s="19"/>
      <c r="DT95" s="19"/>
      <c r="DU95" s="19"/>
      <c r="DV95" s="19"/>
      <c r="DW95" s="19"/>
      <c r="DX95" s="19"/>
      <c r="DY95" s="19"/>
      <c r="DZ95" s="19"/>
      <c r="EA95" s="19"/>
      <c r="EB95" s="19"/>
      <c r="EC95" s="19"/>
      <c r="ED95" s="19"/>
      <c r="EE95" s="19"/>
      <c r="EF95" s="19"/>
      <c r="EG95" s="19"/>
      <c r="EH95" s="19"/>
      <c r="EI95" s="19"/>
      <c r="EJ95" s="19"/>
      <c r="EK95" s="19"/>
      <c r="EL95" s="19"/>
      <c r="EM95" s="19"/>
      <c r="EN95" s="19"/>
      <c r="EO95" s="19"/>
      <c r="EP95" s="19"/>
      <c r="EQ95" s="19"/>
      <c r="ER95" s="19"/>
      <c r="ES95" s="19"/>
      <c r="ET95" s="19"/>
      <c r="EU95" s="19"/>
      <c r="EV95" s="19"/>
      <c r="EW95" s="19"/>
      <c r="EX95" s="19"/>
      <c r="EY95" s="19"/>
      <c r="EZ95" s="19"/>
      <c r="FA95" s="19"/>
      <c r="FB95" s="19"/>
      <c r="FC95" s="19"/>
      <c r="FD95" s="19"/>
      <c r="FE95" s="19"/>
      <c r="FF95" s="19"/>
      <c r="FG95" s="19"/>
      <c r="FH95" s="19"/>
      <c r="FI95" s="19"/>
      <c r="FJ95" s="19"/>
      <c r="FK95" s="19"/>
      <c r="FL95" s="19">
        <v>0</v>
      </c>
      <c r="FM95" s="19"/>
      <c r="FN95" s="19"/>
      <c r="FO95" s="19"/>
      <c r="FP95" s="19"/>
      <c r="FQ95" s="19"/>
      <c r="FR95" s="19"/>
      <c r="FS95" s="19">
        <v>990.99619620714418</v>
      </c>
      <c r="FT95" s="19">
        <v>1542.1627786331617</v>
      </c>
      <c r="FU95" s="19">
        <v>2138.1658285374474</v>
      </c>
      <c r="FV95" s="19">
        <v>2957.5982457411992</v>
      </c>
      <c r="FW95" s="19">
        <v>3703.816348410538</v>
      </c>
      <c r="FX95" s="19">
        <v>4485.0018025158552</v>
      </c>
      <c r="FY95" s="19">
        <v>4351.006139471895</v>
      </c>
      <c r="FZ95" s="19">
        <v>5960.1697949710251</v>
      </c>
      <c r="GA95" s="19">
        <v>7446.9219083261532</v>
      </c>
      <c r="GB95" s="19">
        <v>971.35219630732172</v>
      </c>
      <c r="GC95" s="19">
        <v>994.57572907618635</v>
      </c>
      <c r="GD95" s="19">
        <v>1456.4606663171865</v>
      </c>
      <c r="GE95" s="19">
        <v>1508.7932963870783</v>
      </c>
      <c r="GF95" s="19">
        <v>1697.4584816075383</v>
      </c>
      <c r="GG95" s="19">
        <v>0</v>
      </c>
      <c r="GH95" s="19"/>
      <c r="GI95" s="19"/>
      <c r="GJ95" s="19"/>
      <c r="GK95" s="19"/>
      <c r="GL95" s="19">
        <v>0</v>
      </c>
      <c r="GM95" s="19">
        <v>-137.58449155981361</v>
      </c>
      <c r="GN95" s="19">
        <v>9251.5568069278888</v>
      </c>
      <c r="GO95" s="20">
        <f t="shared" si="2"/>
        <v>72628.185352463071</v>
      </c>
      <c r="GP95" s="20">
        <f>SUM(CK$8:CK$202)</f>
        <v>72628.185352463057</v>
      </c>
      <c r="GQ95" s="61">
        <f t="shared" si="3"/>
        <v>0</v>
      </c>
    </row>
    <row r="96" spans="1:199" x14ac:dyDescent="0.25">
      <c r="A96" s="16" t="s">
        <v>121</v>
      </c>
      <c r="B96" s="19">
        <v>0</v>
      </c>
      <c r="C96" s="19"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v>0</v>
      </c>
      <c r="J96" s="19">
        <v>485.06647575580621</v>
      </c>
      <c r="K96" s="19">
        <v>9566.4887015389559</v>
      </c>
      <c r="L96" s="19">
        <v>11319.901459840135</v>
      </c>
      <c r="M96" s="19">
        <v>23.372807723317678</v>
      </c>
      <c r="N96" s="19">
        <v>372.78562888268539</v>
      </c>
      <c r="O96" s="19">
        <v>97.572059615805443</v>
      </c>
      <c r="P96" s="19">
        <v>51.045800817251354</v>
      </c>
      <c r="Q96" s="19">
        <v>783.26019615557652</v>
      </c>
      <c r="R96" s="19">
        <v>40.369732010685816</v>
      </c>
      <c r="S96" s="19">
        <v>0</v>
      </c>
      <c r="T96" s="19">
        <v>82.082963699997904</v>
      </c>
      <c r="U96" s="19">
        <v>1284.068002526468</v>
      </c>
      <c r="V96" s="19">
        <v>4.1002155182864835</v>
      </c>
      <c r="W96" s="19">
        <v>0</v>
      </c>
      <c r="X96" s="19">
        <v>1.6893311327319716</v>
      </c>
      <c r="Y96" s="19">
        <v>0</v>
      </c>
      <c r="Z96" s="19">
        <v>0</v>
      </c>
      <c r="AA96" s="19">
        <v>27.697013714913989</v>
      </c>
      <c r="AB96" s="19">
        <v>57.489543327692878</v>
      </c>
      <c r="AC96" s="19">
        <v>13.093246070023204</v>
      </c>
      <c r="AD96" s="19">
        <v>0</v>
      </c>
      <c r="AE96" s="19">
        <v>0</v>
      </c>
      <c r="AF96" s="19">
        <v>1332.0803474858096</v>
      </c>
      <c r="AG96" s="19">
        <v>15.730031737827513</v>
      </c>
      <c r="AH96" s="19">
        <v>717.403090152255</v>
      </c>
      <c r="AI96" s="19">
        <v>408.06768062943792</v>
      </c>
      <c r="AJ96" s="19">
        <v>0</v>
      </c>
      <c r="AK96" s="19">
        <v>0</v>
      </c>
      <c r="AL96" s="19">
        <v>0</v>
      </c>
      <c r="AM96" s="19">
        <v>0</v>
      </c>
      <c r="AN96" s="19">
        <v>0</v>
      </c>
      <c r="AO96" s="19">
        <v>0</v>
      </c>
      <c r="AP96" s="19">
        <v>0</v>
      </c>
      <c r="AQ96" s="19">
        <v>3.2411113225981736</v>
      </c>
      <c r="AR96" s="19">
        <v>8.5511404196925572E-2</v>
      </c>
      <c r="AS96" s="19">
        <v>0.75937532195834023</v>
      </c>
      <c r="AT96" s="19">
        <v>0.8638448742819711</v>
      </c>
      <c r="AU96" s="19">
        <v>6.1834972185537629E-2</v>
      </c>
      <c r="AV96" s="19">
        <v>3.1956406997260598</v>
      </c>
      <c r="AW96" s="19">
        <v>0.36110483155027651</v>
      </c>
      <c r="AX96" s="19">
        <v>0.16851069097301097</v>
      </c>
      <c r="AY96" s="19">
        <v>0</v>
      </c>
      <c r="AZ96" s="19">
        <v>0</v>
      </c>
      <c r="BA96" s="19">
        <v>0</v>
      </c>
      <c r="BB96" s="19">
        <v>0</v>
      </c>
      <c r="BC96" s="19">
        <v>0</v>
      </c>
      <c r="BD96" s="19">
        <v>30.857614149290857</v>
      </c>
      <c r="BE96" s="19">
        <v>28.881641940929498</v>
      </c>
      <c r="BF96" s="19">
        <v>103.5383780292306</v>
      </c>
      <c r="BG96" s="19">
        <v>0.48421996617790125</v>
      </c>
      <c r="BH96" s="19">
        <v>1.460830474820761</v>
      </c>
      <c r="BI96" s="19">
        <v>29.858362876855978</v>
      </c>
      <c r="BJ96" s="19">
        <v>2.9659862100694436</v>
      </c>
      <c r="BK96" s="19">
        <v>849.78698847768123</v>
      </c>
      <c r="BL96" s="19"/>
      <c r="BM96" s="19"/>
      <c r="BN96" s="19"/>
      <c r="BO96" s="19"/>
      <c r="BP96" s="19"/>
      <c r="BQ96" s="19"/>
      <c r="BR96" s="19"/>
      <c r="BS96" s="19"/>
      <c r="BT96" s="19"/>
      <c r="BU96" s="19"/>
      <c r="BV96" s="19"/>
      <c r="BW96" s="19"/>
      <c r="BX96" s="19"/>
      <c r="BY96" s="19"/>
      <c r="BZ96" s="19"/>
      <c r="CA96" s="19"/>
      <c r="CB96" s="19"/>
      <c r="CC96" s="19"/>
      <c r="CD96" s="19"/>
      <c r="CE96" s="19"/>
      <c r="CF96" s="19"/>
      <c r="CG96" s="19"/>
      <c r="CH96" s="19"/>
      <c r="CI96" s="19"/>
      <c r="CJ96" s="19"/>
      <c r="CK96" s="19"/>
      <c r="CL96" s="19"/>
      <c r="CM96" s="19"/>
      <c r="CN96" s="19"/>
      <c r="CO96" s="19"/>
      <c r="CP96" s="19"/>
      <c r="CQ96" s="19"/>
      <c r="CR96" s="19"/>
      <c r="CS96" s="19"/>
      <c r="CT96" s="19"/>
      <c r="CU96" s="19"/>
      <c r="CV96" s="19"/>
      <c r="CW96" s="19"/>
      <c r="CX96" s="19"/>
      <c r="CY96" s="19"/>
      <c r="CZ96" s="19"/>
      <c r="DA96" s="19"/>
      <c r="DB96" s="19"/>
      <c r="DC96" s="19"/>
      <c r="DD96" s="19"/>
      <c r="DE96" s="19"/>
      <c r="DF96" s="19"/>
      <c r="DG96" s="19"/>
      <c r="DH96" s="19"/>
      <c r="DI96" s="19"/>
      <c r="DJ96" s="19"/>
      <c r="DK96" s="19"/>
      <c r="DL96" s="19"/>
      <c r="DM96" s="19"/>
      <c r="DN96" s="19"/>
      <c r="DO96" s="19"/>
      <c r="DP96" s="19"/>
      <c r="DQ96" s="19"/>
      <c r="DR96" s="19"/>
      <c r="DS96" s="19"/>
      <c r="DT96" s="19"/>
      <c r="DU96" s="19"/>
      <c r="DV96" s="19"/>
      <c r="DW96" s="19"/>
      <c r="DX96" s="19"/>
      <c r="DY96" s="19"/>
      <c r="DZ96" s="19"/>
      <c r="EA96" s="19"/>
      <c r="EB96" s="19"/>
      <c r="EC96" s="19"/>
      <c r="ED96" s="19"/>
      <c r="EE96" s="19"/>
      <c r="EF96" s="19"/>
      <c r="EG96" s="19"/>
      <c r="EH96" s="19"/>
      <c r="EI96" s="19"/>
      <c r="EJ96" s="19"/>
      <c r="EK96" s="19"/>
      <c r="EL96" s="19"/>
      <c r="EM96" s="19"/>
      <c r="EN96" s="19"/>
      <c r="EO96" s="19"/>
      <c r="EP96" s="19"/>
      <c r="EQ96" s="19"/>
      <c r="ER96" s="19"/>
      <c r="ES96" s="19"/>
      <c r="ET96" s="19"/>
      <c r="EU96" s="19"/>
      <c r="EV96" s="19"/>
      <c r="EW96" s="19"/>
      <c r="EX96" s="19"/>
      <c r="EY96" s="19"/>
      <c r="EZ96" s="19"/>
      <c r="FA96" s="19"/>
      <c r="FB96" s="19"/>
      <c r="FC96" s="19"/>
      <c r="FD96" s="19"/>
      <c r="FE96" s="19"/>
      <c r="FF96" s="19"/>
      <c r="FG96" s="19"/>
      <c r="FH96" s="19"/>
      <c r="FI96" s="19"/>
      <c r="FJ96" s="19"/>
      <c r="FK96" s="19"/>
      <c r="FL96" s="19">
        <v>0</v>
      </c>
      <c r="FM96" s="19"/>
      <c r="FN96" s="19"/>
      <c r="FO96" s="19"/>
      <c r="FP96" s="19"/>
      <c r="FQ96" s="19"/>
      <c r="FR96" s="19"/>
      <c r="FS96" s="19">
        <v>55.457203812255273</v>
      </c>
      <c r="FT96" s="19">
        <v>52.498729294412854</v>
      </c>
      <c r="FU96" s="19">
        <v>69.608919219678015</v>
      </c>
      <c r="FV96" s="19">
        <v>56.083809742923719</v>
      </c>
      <c r="FW96" s="19">
        <v>96.27752476772767</v>
      </c>
      <c r="FX96" s="19">
        <v>65.659838126981612</v>
      </c>
      <c r="FY96" s="19">
        <v>132.10419630610264</v>
      </c>
      <c r="FZ96" s="19">
        <v>131.33343891876771</v>
      </c>
      <c r="GA96" s="19">
        <v>250.44618496834738</v>
      </c>
      <c r="GB96" s="19">
        <v>133.9239035968144</v>
      </c>
      <c r="GC96" s="19">
        <v>55.723259783224989</v>
      </c>
      <c r="GD96" s="19">
        <v>111.03472090244908</v>
      </c>
      <c r="GE96" s="19">
        <v>31.284866874134522</v>
      </c>
      <c r="GF96" s="19">
        <v>78.996169096889759</v>
      </c>
      <c r="GG96" s="19">
        <v>0</v>
      </c>
      <c r="GH96" s="19"/>
      <c r="GI96" s="19"/>
      <c r="GJ96" s="19"/>
      <c r="GK96" s="19"/>
      <c r="GL96" s="19">
        <v>0</v>
      </c>
      <c r="GM96" s="19">
        <v>-142.12608207836092</v>
      </c>
      <c r="GN96" s="19">
        <v>3299.0922100159</v>
      </c>
      <c r="GO96" s="20">
        <f t="shared" si="2"/>
        <v>32217.334177926456</v>
      </c>
      <c r="GP96" s="20">
        <f>SUM(CL$8:CL$202)</f>
        <v>32217.334177926456</v>
      </c>
      <c r="GQ96" s="61">
        <f t="shared" si="3"/>
        <v>0</v>
      </c>
    </row>
    <row r="97" spans="1:199" x14ac:dyDescent="0.25">
      <c r="A97" s="16" t="s">
        <v>122</v>
      </c>
      <c r="B97" s="19">
        <v>2844.928319626064</v>
      </c>
      <c r="C97" s="19">
        <v>305.13346289304741</v>
      </c>
      <c r="D97" s="19">
        <v>33.643105706495746</v>
      </c>
      <c r="E97" s="19">
        <v>61.025978671326378</v>
      </c>
      <c r="F97" s="19">
        <v>37.314099201055086</v>
      </c>
      <c r="G97" s="19">
        <v>301.67278381093536</v>
      </c>
      <c r="H97" s="19">
        <v>97.367795964968678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0.74484962038401192</v>
      </c>
      <c r="AD97" s="19">
        <v>0</v>
      </c>
      <c r="AE97" s="19">
        <v>54.210699550001443</v>
      </c>
      <c r="AF97" s="19">
        <v>0</v>
      </c>
      <c r="AG97" s="19">
        <v>0</v>
      </c>
      <c r="AH97" s="19">
        <v>0</v>
      </c>
      <c r="AI97" s="19">
        <v>0</v>
      </c>
      <c r="AJ97" s="19">
        <v>0</v>
      </c>
      <c r="AK97" s="19">
        <v>0</v>
      </c>
      <c r="AL97" s="19">
        <v>0</v>
      </c>
      <c r="AM97" s="19">
        <v>0</v>
      </c>
      <c r="AN97" s="19">
        <v>0</v>
      </c>
      <c r="AO97" s="19">
        <v>0</v>
      </c>
      <c r="AP97" s="19">
        <v>99.371056683323175</v>
      </c>
      <c r="AQ97" s="19">
        <v>663.06991778646341</v>
      </c>
      <c r="AR97" s="19">
        <v>17.494011825438246</v>
      </c>
      <c r="AS97" s="19">
        <v>155.35379135296532</v>
      </c>
      <c r="AT97" s="19">
        <v>176.72628117385182</v>
      </c>
      <c r="AU97" s="19">
        <v>12.650262865805054</v>
      </c>
      <c r="AV97" s="19">
        <v>6.0675982740971941</v>
      </c>
      <c r="AW97" s="19">
        <v>0.68563373051240917</v>
      </c>
      <c r="AX97" s="19">
        <v>0.31995310986088588</v>
      </c>
      <c r="AY97" s="19">
        <v>0</v>
      </c>
      <c r="AZ97" s="19">
        <v>0</v>
      </c>
      <c r="BA97" s="19">
        <v>0</v>
      </c>
      <c r="BB97" s="19">
        <v>0</v>
      </c>
      <c r="BC97" s="19">
        <v>0</v>
      </c>
      <c r="BD97" s="19">
        <v>710.27083947804192</v>
      </c>
      <c r="BE97" s="19">
        <v>78.075530777096461</v>
      </c>
      <c r="BF97" s="19">
        <v>279.8945377451484</v>
      </c>
      <c r="BG97" s="19">
        <v>1.308988283097039</v>
      </c>
      <c r="BH97" s="19">
        <v>3.949052306362971</v>
      </c>
      <c r="BI97" s="19">
        <v>80.715893320383941</v>
      </c>
      <c r="BJ97" s="19">
        <v>8.0179287638610042</v>
      </c>
      <c r="BK97" s="19">
        <v>203.59864929589068</v>
      </c>
      <c r="BL97" s="19"/>
      <c r="BM97" s="19"/>
      <c r="BN97" s="19"/>
      <c r="BO97" s="19"/>
      <c r="BP97" s="19"/>
      <c r="BQ97" s="19"/>
      <c r="BR97" s="19"/>
      <c r="BS97" s="19"/>
      <c r="BT97" s="19"/>
      <c r="BU97" s="19"/>
      <c r="BV97" s="19"/>
      <c r="BW97" s="19"/>
      <c r="BX97" s="19"/>
      <c r="BY97" s="19"/>
      <c r="BZ97" s="19"/>
      <c r="CA97" s="19"/>
      <c r="CB97" s="19"/>
      <c r="CC97" s="19"/>
      <c r="CD97" s="19"/>
      <c r="CE97" s="19"/>
      <c r="CF97" s="19"/>
      <c r="CG97" s="19"/>
      <c r="CH97" s="19"/>
      <c r="CI97" s="19"/>
      <c r="CJ97" s="19"/>
      <c r="CK97" s="19"/>
      <c r="CL97" s="19"/>
      <c r="CM97" s="19"/>
      <c r="CN97" s="19"/>
      <c r="CO97" s="19"/>
      <c r="CP97" s="19"/>
      <c r="CQ97" s="19"/>
      <c r="CR97" s="19"/>
      <c r="CS97" s="19"/>
      <c r="CT97" s="19"/>
      <c r="CU97" s="19"/>
      <c r="CV97" s="19"/>
      <c r="CW97" s="19"/>
      <c r="CX97" s="19"/>
      <c r="CY97" s="19"/>
      <c r="CZ97" s="19"/>
      <c r="DA97" s="19"/>
      <c r="DB97" s="19"/>
      <c r="DC97" s="19"/>
      <c r="DD97" s="19"/>
      <c r="DE97" s="19"/>
      <c r="DF97" s="19"/>
      <c r="DG97" s="19"/>
      <c r="DH97" s="19"/>
      <c r="DI97" s="19"/>
      <c r="DJ97" s="19"/>
      <c r="DK97" s="19"/>
      <c r="DL97" s="19"/>
      <c r="DM97" s="19"/>
      <c r="DN97" s="19"/>
      <c r="DO97" s="19"/>
      <c r="DP97" s="19"/>
      <c r="DQ97" s="19"/>
      <c r="DR97" s="19"/>
      <c r="DS97" s="19"/>
      <c r="DT97" s="19"/>
      <c r="DU97" s="19"/>
      <c r="DV97" s="19"/>
      <c r="DW97" s="19"/>
      <c r="DX97" s="19"/>
      <c r="DY97" s="19"/>
      <c r="DZ97" s="19"/>
      <c r="EA97" s="19"/>
      <c r="EB97" s="19"/>
      <c r="EC97" s="19"/>
      <c r="ED97" s="19"/>
      <c r="EE97" s="19"/>
      <c r="EF97" s="19"/>
      <c r="EG97" s="19"/>
      <c r="EH97" s="19"/>
      <c r="EI97" s="19"/>
      <c r="EJ97" s="19"/>
      <c r="EK97" s="19"/>
      <c r="EL97" s="19"/>
      <c r="EM97" s="19"/>
      <c r="EN97" s="19"/>
      <c r="EO97" s="19"/>
      <c r="EP97" s="19"/>
      <c r="EQ97" s="19"/>
      <c r="ER97" s="19"/>
      <c r="ES97" s="19"/>
      <c r="ET97" s="19"/>
      <c r="EU97" s="19"/>
      <c r="EV97" s="19"/>
      <c r="EW97" s="19"/>
      <c r="EX97" s="19"/>
      <c r="EY97" s="19"/>
      <c r="EZ97" s="19"/>
      <c r="FA97" s="19"/>
      <c r="FB97" s="19"/>
      <c r="FC97" s="19"/>
      <c r="FD97" s="19"/>
      <c r="FE97" s="19"/>
      <c r="FF97" s="19"/>
      <c r="FG97" s="19"/>
      <c r="FH97" s="19"/>
      <c r="FI97" s="19"/>
      <c r="FJ97" s="19"/>
      <c r="FK97" s="19"/>
      <c r="FL97" s="19">
        <v>0</v>
      </c>
      <c r="FM97" s="19"/>
      <c r="FN97" s="19"/>
      <c r="FO97" s="19"/>
      <c r="FP97" s="19"/>
      <c r="FQ97" s="19"/>
      <c r="FR97" s="19"/>
      <c r="FS97" s="19">
        <v>337.59595598745761</v>
      </c>
      <c r="FT97" s="19">
        <v>447.25833306981605</v>
      </c>
      <c r="FU97" s="19">
        <v>649.99314391127314</v>
      </c>
      <c r="FV97" s="19">
        <v>666.40938326634466</v>
      </c>
      <c r="FW97" s="19">
        <v>813.28152602891566</v>
      </c>
      <c r="FX97" s="19">
        <v>928.31768151279982</v>
      </c>
      <c r="FY97" s="19">
        <v>1280.2631464116068</v>
      </c>
      <c r="FZ97" s="19">
        <v>1588.7670922774337</v>
      </c>
      <c r="GA97" s="19">
        <v>2083.0967845384007</v>
      </c>
      <c r="GB97" s="19">
        <v>553.69933903251979</v>
      </c>
      <c r="GC97" s="19">
        <v>597.22019659096782</v>
      </c>
      <c r="GD97" s="19">
        <v>619.99873822168638</v>
      </c>
      <c r="GE97" s="19">
        <v>1025.325357228282</v>
      </c>
      <c r="GF97" s="19">
        <v>1563.2459474602188</v>
      </c>
      <c r="GG97" s="19">
        <v>0</v>
      </c>
      <c r="GH97" s="19"/>
      <c r="GI97" s="19"/>
      <c r="GJ97" s="19"/>
      <c r="GK97" s="19"/>
      <c r="GL97" s="19">
        <v>29.415597912737923</v>
      </c>
      <c r="GM97" s="19">
        <v>-51.210349329347082</v>
      </c>
      <c r="GN97" s="19">
        <v>1522.4447067566771</v>
      </c>
      <c r="GO97" s="20">
        <f t="shared" si="2"/>
        <v>20888.733602694268</v>
      </c>
      <c r="GP97" s="20">
        <f>SUM(CM$8:CM$202)</f>
        <v>20888.733602694268</v>
      </c>
      <c r="GQ97" s="61">
        <f t="shared" si="3"/>
        <v>0</v>
      </c>
    </row>
    <row r="98" spans="1:199" x14ac:dyDescent="0.25">
      <c r="A98" s="16" t="s">
        <v>123</v>
      </c>
      <c r="B98" s="19">
        <v>0</v>
      </c>
      <c r="C98" s="19">
        <v>0</v>
      </c>
      <c r="D98" s="19">
        <v>0</v>
      </c>
      <c r="E98" s="19">
        <v>36.938347709906481</v>
      </c>
      <c r="F98" s="19">
        <v>23.482072497021338</v>
      </c>
      <c r="G98" s="19">
        <v>229.64459997558757</v>
      </c>
      <c r="H98" s="19">
        <v>58.423410308784611</v>
      </c>
      <c r="I98" s="19">
        <v>0</v>
      </c>
      <c r="J98" s="19">
        <v>0</v>
      </c>
      <c r="K98" s="19">
        <v>162.80804498287728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1038.1221117527182</v>
      </c>
      <c r="AG98" s="19">
        <v>1.4066382559588746</v>
      </c>
      <c r="AH98" s="19">
        <v>0</v>
      </c>
      <c r="AI98" s="19">
        <v>7.7737830141089956</v>
      </c>
      <c r="AJ98" s="19">
        <v>0</v>
      </c>
      <c r="AK98" s="19">
        <v>0</v>
      </c>
      <c r="AL98" s="19">
        <v>122.18391134701845</v>
      </c>
      <c r="AM98" s="19">
        <v>0</v>
      </c>
      <c r="AN98" s="19">
        <v>0</v>
      </c>
      <c r="AO98" s="19">
        <v>0</v>
      </c>
      <c r="AP98" s="19">
        <v>0</v>
      </c>
      <c r="AQ98" s="19">
        <v>32.726569129917323</v>
      </c>
      <c r="AR98" s="19">
        <v>0.86343682916094555</v>
      </c>
      <c r="AS98" s="19">
        <v>7.6676628760622441</v>
      </c>
      <c r="AT98" s="19">
        <v>8.7225263921206242</v>
      </c>
      <c r="AU98" s="19">
        <v>0.62436809583357711</v>
      </c>
      <c r="AV98" s="19">
        <v>0</v>
      </c>
      <c r="AW98" s="19">
        <v>0</v>
      </c>
      <c r="AX98" s="19">
        <v>0</v>
      </c>
      <c r="AY98" s="19">
        <v>0</v>
      </c>
      <c r="AZ98" s="19">
        <v>0</v>
      </c>
      <c r="BA98" s="19">
        <v>0</v>
      </c>
      <c r="BB98" s="19">
        <v>0</v>
      </c>
      <c r="BC98" s="19">
        <v>0</v>
      </c>
      <c r="BD98" s="19">
        <v>0</v>
      </c>
      <c r="BE98" s="19">
        <v>0</v>
      </c>
      <c r="BF98" s="19">
        <v>0</v>
      </c>
      <c r="BG98" s="19">
        <v>0</v>
      </c>
      <c r="BH98" s="19">
        <v>0</v>
      </c>
      <c r="BI98" s="19">
        <v>0</v>
      </c>
      <c r="BJ98" s="19">
        <v>0</v>
      </c>
      <c r="BK98" s="19">
        <v>38.90554410817068</v>
      </c>
      <c r="BL98" s="19"/>
      <c r="BM98" s="19"/>
      <c r="BN98" s="19"/>
      <c r="BO98" s="19"/>
      <c r="BP98" s="19"/>
      <c r="BQ98" s="19"/>
      <c r="BR98" s="19"/>
      <c r="BS98" s="19"/>
      <c r="BT98" s="19"/>
      <c r="BU98" s="19"/>
      <c r="BV98" s="19"/>
      <c r="BW98" s="19"/>
      <c r="BX98" s="19"/>
      <c r="BY98" s="19"/>
      <c r="BZ98" s="19"/>
      <c r="CA98" s="19"/>
      <c r="CB98" s="19"/>
      <c r="CC98" s="19"/>
      <c r="CD98" s="19"/>
      <c r="CE98" s="19"/>
      <c r="CF98" s="19"/>
      <c r="CG98" s="19"/>
      <c r="CH98" s="19"/>
      <c r="CI98" s="19"/>
      <c r="CJ98" s="19"/>
      <c r="CK98" s="19"/>
      <c r="CL98" s="19"/>
      <c r="CM98" s="19"/>
      <c r="CN98" s="19"/>
      <c r="CO98" s="19"/>
      <c r="CP98" s="19"/>
      <c r="CQ98" s="19"/>
      <c r="CR98" s="19"/>
      <c r="CS98" s="19"/>
      <c r="CT98" s="19"/>
      <c r="CU98" s="19"/>
      <c r="CV98" s="19"/>
      <c r="CW98" s="19"/>
      <c r="CX98" s="19"/>
      <c r="CY98" s="19"/>
      <c r="CZ98" s="19"/>
      <c r="DA98" s="19"/>
      <c r="DB98" s="19"/>
      <c r="DC98" s="19"/>
      <c r="DD98" s="19"/>
      <c r="DE98" s="19"/>
      <c r="DF98" s="19"/>
      <c r="DG98" s="19"/>
      <c r="DH98" s="19"/>
      <c r="DI98" s="19"/>
      <c r="DJ98" s="19"/>
      <c r="DK98" s="19"/>
      <c r="DL98" s="19"/>
      <c r="DM98" s="19"/>
      <c r="DN98" s="19"/>
      <c r="DO98" s="19"/>
      <c r="DP98" s="19"/>
      <c r="DQ98" s="19"/>
      <c r="DR98" s="19"/>
      <c r="DS98" s="19"/>
      <c r="DT98" s="19"/>
      <c r="DU98" s="19"/>
      <c r="DV98" s="19"/>
      <c r="DW98" s="19"/>
      <c r="DX98" s="19"/>
      <c r="DY98" s="19"/>
      <c r="DZ98" s="19"/>
      <c r="EA98" s="19"/>
      <c r="EB98" s="19"/>
      <c r="EC98" s="19"/>
      <c r="ED98" s="19"/>
      <c r="EE98" s="19"/>
      <c r="EF98" s="19"/>
      <c r="EG98" s="19"/>
      <c r="EH98" s="19"/>
      <c r="EI98" s="19"/>
      <c r="EJ98" s="19"/>
      <c r="EK98" s="19"/>
      <c r="EL98" s="19"/>
      <c r="EM98" s="19"/>
      <c r="EN98" s="19"/>
      <c r="EO98" s="19"/>
      <c r="EP98" s="19"/>
      <c r="EQ98" s="19"/>
      <c r="ER98" s="19"/>
      <c r="ES98" s="19"/>
      <c r="ET98" s="19"/>
      <c r="EU98" s="19"/>
      <c r="EV98" s="19"/>
      <c r="EW98" s="19"/>
      <c r="EX98" s="19"/>
      <c r="EY98" s="19"/>
      <c r="EZ98" s="19"/>
      <c r="FA98" s="19"/>
      <c r="FB98" s="19"/>
      <c r="FC98" s="19"/>
      <c r="FD98" s="19"/>
      <c r="FE98" s="19"/>
      <c r="FF98" s="19"/>
      <c r="FG98" s="19"/>
      <c r="FH98" s="19"/>
      <c r="FI98" s="19"/>
      <c r="FJ98" s="19"/>
      <c r="FK98" s="19"/>
      <c r="FL98" s="19">
        <v>0</v>
      </c>
      <c r="FM98" s="19"/>
      <c r="FN98" s="19"/>
      <c r="FO98" s="19"/>
      <c r="FP98" s="19"/>
      <c r="FQ98" s="19"/>
      <c r="FR98" s="19"/>
      <c r="FS98" s="19">
        <v>44.86426936552833</v>
      </c>
      <c r="FT98" s="19">
        <v>61.19504849815317</v>
      </c>
      <c r="FU98" s="19">
        <v>41.794952682539268</v>
      </c>
      <c r="FV98" s="19">
        <v>60.346041141845696</v>
      </c>
      <c r="FW98" s="19">
        <v>53.659735178527036</v>
      </c>
      <c r="FX98" s="19">
        <v>69.297676312787303</v>
      </c>
      <c r="FY98" s="19">
        <v>131.22198606220778</v>
      </c>
      <c r="FZ98" s="19">
        <v>164.68237386623491</v>
      </c>
      <c r="GA98" s="19">
        <v>184.62180325870148</v>
      </c>
      <c r="GB98" s="19">
        <v>28.77813977482964</v>
      </c>
      <c r="GC98" s="19">
        <v>74.093420764131523</v>
      </c>
      <c r="GD98" s="19">
        <v>148.33975348640519</v>
      </c>
      <c r="GE98" s="19">
        <v>372.92770347383305</v>
      </c>
      <c r="GF98" s="19">
        <v>197.36660845560456</v>
      </c>
      <c r="GG98" s="19">
        <v>0</v>
      </c>
      <c r="GH98" s="19"/>
      <c r="GI98" s="19"/>
      <c r="GJ98" s="19"/>
      <c r="GK98" s="19"/>
      <c r="GL98" s="19">
        <v>0</v>
      </c>
      <c r="GM98" s="19">
        <v>18.569792155271898</v>
      </c>
      <c r="GN98" s="19">
        <v>1389.6693302203917</v>
      </c>
      <c r="GO98" s="20">
        <f t="shared" si="2"/>
        <v>4811.7216619722394</v>
      </c>
      <c r="GP98" s="20">
        <f>SUM(CN$8:CN$202)</f>
        <v>4811.7216619722394</v>
      </c>
      <c r="GQ98" s="61">
        <f t="shared" si="3"/>
        <v>0</v>
      </c>
    </row>
    <row r="99" spans="1:199" x14ac:dyDescent="0.25">
      <c r="A99" s="16" t="s">
        <v>124</v>
      </c>
      <c r="B99" s="19">
        <v>14.584364328099785</v>
      </c>
      <c r="C99" s="19">
        <v>0</v>
      </c>
      <c r="D99" s="19">
        <v>0</v>
      </c>
      <c r="E99" s="19">
        <v>2.6777408566317602</v>
      </c>
      <c r="F99" s="19">
        <v>2.9844928838600242</v>
      </c>
      <c r="G99" s="19">
        <v>10.641547598875896</v>
      </c>
      <c r="H99" s="19">
        <v>6.5553564669262734</v>
      </c>
      <c r="I99" s="19">
        <v>0</v>
      </c>
      <c r="J99" s="19">
        <v>0</v>
      </c>
      <c r="K99" s="19">
        <v>299.31940879297673</v>
      </c>
      <c r="L99" s="19">
        <v>1381.7597813367645</v>
      </c>
      <c r="M99" s="19">
        <v>5.7181129856763109</v>
      </c>
      <c r="N99" s="19">
        <v>109.08220449979916</v>
      </c>
      <c r="O99" s="19">
        <v>0</v>
      </c>
      <c r="P99" s="19">
        <v>925.67212423478259</v>
      </c>
      <c r="Q99" s="19">
        <v>0</v>
      </c>
      <c r="R99" s="19">
        <v>0</v>
      </c>
      <c r="S99" s="19">
        <v>0</v>
      </c>
      <c r="T99" s="19">
        <v>873.36459321209156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0.51502127026887434</v>
      </c>
      <c r="AB99" s="19">
        <v>119.2386706984709</v>
      </c>
      <c r="AC99" s="19">
        <v>45.888452161709736</v>
      </c>
      <c r="AD99" s="19">
        <v>81.649063448715495</v>
      </c>
      <c r="AE99" s="19">
        <v>0</v>
      </c>
      <c r="AF99" s="19">
        <v>363.55067444361828</v>
      </c>
      <c r="AG99" s="19">
        <v>14.648419298414655</v>
      </c>
      <c r="AH99" s="19">
        <v>51.753788510409848</v>
      </c>
      <c r="AI99" s="19">
        <v>105.9297484510146</v>
      </c>
      <c r="AJ99" s="19">
        <v>0</v>
      </c>
      <c r="AK99" s="19">
        <v>0</v>
      </c>
      <c r="AL99" s="19">
        <v>2826.6147799734417</v>
      </c>
      <c r="AM99" s="19">
        <v>0</v>
      </c>
      <c r="AN99" s="19">
        <v>0</v>
      </c>
      <c r="AO99" s="19">
        <v>0</v>
      </c>
      <c r="AP99" s="19">
        <v>0</v>
      </c>
      <c r="AQ99" s="19">
        <v>16.530270958284646</v>
      </c>
      <c r="AR99" s="19">
        <v>0.43612407653792906</v>
      </c>
      <c r="AS99" s="19">
        <v>3.8729554708390492</v>
      </c>
      <c r="AT99" s="19">
        <v>4.40576963942019</v>
      </c>
      <c r="AU99" s="19">
        <v>0.31536986820637569</v>
      </c>
      <c r="AV99" s="19">
        <v>0</v>
      </c>
      <c r="AW99" s="19">
        <v>0</v>
      </c>
      <c r="AX99" s="19">
        <v>0</v>
      </c>
      <c r="AY99" s="19">
        <v>0</v>
      </c>
      <c r="AZ99" s="19">
        <v>0</v>
      </c>
      <c r="BA99" s="19">
        <v>0</v>
      </c>
      <c r="BB99" s="19">
        <v>0</v>
      </c>
      <c r="BC99" s="19">
        <v>0</v>
      </c>
      <c r="BD99" s="19">
        <v>40.503331832143701</v>
      </c>
      <c r="BE99" s="19">
        <v>0</v>
      </c>
      <c r="BF99" s="19">
        <v>0</v>
      </c>
      <c r="BG99" s="19">
        <v>0</v>
      </c>
      <c r="BH99" s="19">
        <v>0</v>
      </c>
      <c r="BI99" s="19">
        <v>0</v>
      </c>
      <c r="BJ99" s="19">
        <v>0</v>
      </c>
      <c r="BK99" s="19">
        <v>1371.8320470495159</v>
      </c>
      <c r="BL99" s="19"/>
      <c r="BM99" s="19"/>
      <c r="BN99" s="19"/>
      <c r="BO99" s="19"/>
      <c r="BP99" s="19"/>
      <c r="BQ99" s="19"/>
      <c r="BR99" s="19"/>
      <c r="BS99" s="19"/>
      <c r="BT99" s="19"/>
      <c r="BU99" s="19"/>
      <c r="BV99" s="19"/>
      <c r="BW99" s="19"/>
      <c r="BX99" s="19"/>
      <c r="BY99" s="19"/>
      <c r="BZ99" s="19"/>
      <c r="CA99" s="19"/>
      <c r="CB99" s="19"/>
      <c r="CC99" s="19"/>
      <c r="CD99" s="19"/>
      <c r="CE99" s="19"/>
      <c r="CF99" s="19"/>
      <c r="CG99" s="19"/>
      <c r="CH99" s="19"/>
      <c r="CI99" s="19"/>
      <c r="CJ99" s="19"/>
      <c r="CK99" s="19"/>
      <c r="CL99" s="19"/>
      <c r="CM99" s="19"/>
      <c r="CN99" s="19"/>
      <c r="CO99" s="19"/>
      <c r="CP99" s="19"/>
      <c r="CQ99" s="19"/>
      <c r="CR99" s="19"/>
      <c r="CS99" s="19"/>
      <c r="CT99" s="19"/>
      <c r="CU99" s="19"/>
      <c r="CV99" s="19"/>
      <c r="CW99" s="19"/>
      <c r="CX99" s="19"/>
      <c r="CY99" s="19"/>
      <c r="CZ99" s="19"/>
      <c r="DA99" s="19"/>
      <c r="DB99" s="19"/>
      <c r="DC99" s="19"/>
      <c r="DD99" s="19"/>
      <c r="DE99" s="19"/>
      <c r="DF99" s="19"/>
      <c r="DG99" s="19"/>
      <c r="DH99" s="19"/>
      <c r="DI99" s="19"/>
      <c r="DJ99" s="19"/>
      <c r="DK99" s="19"/>
      <c r="DL99" s="19"/>
      <c r="DM99" s="19"/>
      <c r="DN99" s="19"/>
      <c r="DO99" s="19"/>
      <c r="DP99" s="19"/>
      <c r="DQ99" s="19"/>
      <c r="DR99" s="19"/>
      <c r="DS99" s="19"/>
      <c r="DT99" s="19"/>
      <c r="DU99" s="19"/>
      <c r="DV99" s="19"/>
      <c r="DW99" s="19"/>
      <c r="DX99" s="19"/>
      <c r="DY99" s="19"/>
      <c r="DZ99" s="19"/>
      <c r="EA99" s="19"/>
      <c r="EB99" s="19"/>
      <c r="EC99" s="19"/>
      <c r="ED99" s="19"/>
      <c r="EE99" s="19"/>
      <c r="EF99" s="19"/>
      <c r="EG99" s="19"/>
      <c r="EH99" s="19"/>
      <c r="EI99" s="19"/>
      <c r="EJ99" s="19"/>
      <c r="EK99" s="19"/>
      <c r="EL99" s="19"/>
      <c r="EM99" s="19"/>
      <c r="EN99" s="19"/>
      <c r="EO99" s="19"/>
      <c r="EP99" s="19"/>
      <c r="EQ99" s="19"/>
      <c r="ER99" s="19"/>
      <c r="ES99" s="19"/>
      <c r="ET99" s="19"/>
      <c r="EU99" s="19"/>
      <c r="EV99" s="19"/>
      <c r="EW99" s="19"/>
      <c r="EX99" s="19"/>
      <c r="EY99" s="19"/>
      <c r="EZ99" s="19"/>
      <c r="FA99" s="19"/>
      <c r="FB99" s="19"/>
      <c r="FC99" s="19"/>
      <c r="FD99" s="19"/>
      <c r="FE99" s="19"/>
      <c r="FF99" s="19"/>
      <c r="FG99" s="19"/>
      <c r="FH99" s="19"/>
      <c r="FI99" s="19"/>
      <c r="FJ99" s="19"/>
      <c r="FK99" s="19"/>
      <c r="FL99" s="19">
        <v>0</v>
      </c>
      <c r="FM99" s="19"/>
      <c r="FN99" s="19"/>
      <c r="FO99" s="19"/>
      <c r="FP99" s="19"/>
      <c r="FQ99" s="19"/>
      <c r="FR99" s="19"/>
      <c r="FS99" s="19">
        <v>49.340603617073789</v>
      </c>
      <c r="FT99" s="19">
        <v>65.368070129521428</v>
      </c>
      <c r="FU99" s="19">
        <v>94.998336024893717</v>
      </c>
      <c r="FV99" s="19">
        <v>97.397615828268158</v>
      </c>
      <c r="FW99" s="19">
        <v>118.86339481617617</v>
      </c>
      <c r="FX99" s="19">
        <v>135.67625423790832</v>
      </c>
      <c r="FY99" s="19">
        <v>187.11407915973274</v>
      </c>
      <c r="FZ99" s="19">
        <v>232.20280323151775</v>
      </c>
      <c r="GA99" s="19">
        <v>304.45048561461067</v>
      </c>
      <c r="GB99" s="19">
        <v>80.924724143479679</v>
      </c>
      <c r="GC99" s="19">
        <v>87.285420543368687</v>
      </c>
      <c r="GD99" s="19">
        <v>90.61456881556559</v>
      </c>
      <c r="GE99" s="19">
        <v>149.85420036078503</v>
      </c>
      <c r="GF99" s="19">
        <v>228.47281574811637</v>
      </c>
      <c r="GG99" s="19">
        <v>0</v>
      </c>
      <c r="GH99" s="19"/>
      <c r="GI99" s="19"/>
      <c r="GJ99" s="19"/>
      <c r="GK99" s="19"/>
      <c r="GL99" s="19">
        <v>0</v>
      </c>
      <c r="GM99" s="19">
        <v>-21.464351043778152</v>
      </c>
      <c r="GN99" s="19">
        <v>844.77400071672787</v>
      </c>
      <c r="GO99" s="20">
        <f t="shared" si="2"/>
        <v>11425.917236291467</v>
      </c>
      <c r="GP99" s="20">
        <f>SUM(CO$8:CO$202)</f>
        <v>11425.917236291463</v>
      </c>
      <c r="GQ99" s="61">
        <f t="shared" si="3"/>
        <v>0</v>
      </c>
    </row>
    <row r="100" spans="1:199" x14ac:dyDescent="0.25">
      <c r="A100" s="16" t="s">
        <v>125</v>
      </c>
      <c r="B100" s="19">
        <v>0</v>
      </c>
      <c r="C100" s="19">
        <v>0</v>
      </c>
      <c r="D100" s="19">
        <v>0</v>
      </c>
      <c r="E100" s="19">
        <v>0</v>
      </c>
      <c r="F100" s="19">
        <v>0</v>
      </c>
      <c r="G100" s="19">
        <v>0</v>
      </c>
      <c r="H100" s="19">
        <v>0</v>
      </c>
      <c r="I100" s="19">
        <v>0</v>
      </c>
      <c r="J100" s="19">
        <v>0</v>
      </c>
      <c r="K100" s="19">
        <v>39.340584705921295</v>
      </c>
      <c r="L100" s="19">
        <v>1181.4491536031067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19">
        <v>0</v>
      </c>
      <c r="AI100" s="19">
        <v>46.670682012076526</v>
      </c>
      <c r="AJ100" s="19">
        <v>0</v>
      </c>
      <c r="AK100" s="19">
        <v>0</v>
      </c>
      <c r="AL100" s="19">
        <v>0</v>
      </c>
      <c r="AM100" s="19">
        <v>0</v>
      </c>
      <c r="AN100" s="19">
        <v>0</v>
      </c>
      <c r="AO100" s="19">
        <v>0</v>
      </c>
      <c r="AP100" s="19">
        <v>0</v>
      </c>
      <c r="AQ100" s="19">
        <v>0</v>
      </c>
      <c r="AR100" s="19">
        <v>0</v>
      </c>
      <c r="AS100" s="19">
        <v>0</v>
      </c>
      <c r="AT100" s="19">
        <v>0</v>
      </c>
      <c r="AU100" s="19">
        <v>0</v>
      </c>
      <c r="AV100" s="19">
        <v>0</v>
      </c>
      <c r="AW100" s="19">
        <v>0</v>
      </c>
      <c r="AX100" s="19">
        <v>0</v>
      </c>
      <c r="AY100" s="19">
        <v>0</v>
      </c>
      <c r="AZ100" s="19">
        <v>0</v>
      </c>
      <c r="BA100" s="19">
        <v>0</v>
      </c>
      <c r="BB100" s="19">
        <v>0</v>
      </c>
      <c r="BC100" s="19">
        <v>0</v>
      </c>
      <c r="BD100" s="19">
        <v>13.240590521028697</v>
      </c>
      <c r="BE100" s="19">
        <v>99.356281919098294</v>
      </c>
      <c r="BF100" s="19">
        <v>356.18432975690496</v>
      </c>
      <c r="BG100" s="19">
        <v>1.6657742522751069</v>
      </c>
      <c r="BH100" s="19">
        <v>5.0254305077110573</v>
      </c>
      <c r="BI100" s="19">
        <v>102.71631806171776</v>
      </c>
      <c r="BJ100" s="19">
        <v>10.203345179897312</v>
      </c>
      <c r="BK100" s="19">
        <v>193.16223615627172</v>
      </c>
      <c r="BL100" s="19"/>
      <c r="BM100" s="19"/>
      <c r="BN100" s="19"/>
      <c r="BO100" s="19"/>
      <c r="BP100" s="19"/>
      <c r="BQ100" s="19"/>
      <c r="BR100" s="19"/>
      <c r="BS100" s="19"/>
      <c r="BT100" s="19"/>
      <c r="BU100" s="19"/>
      <c r="BV100" s="19"/>
      <c r="BW100" s="19"/>
      <c r="BX100" s="19"/>
      <c r="BY100" s="19"/>
      <c r="BZ100" s="19"/>
      <c r="CA100" s="19"/>
      <c r="CB100" s="19"/>
      <c r="CC100" s="19"/>
      <c r="CD100" s="19"/>
      <c r="CE100" s="19"/>
      <c r="CF100" s="19"/>
      <c r="CG100" s="19"/>
      <c r="CH100" s="19"/>
      <c r="CI100" s="19"/>
      <c r="CJ100" s="19"/>
      <c r="CK100" s="19"/>
      <c r="CL100" s="19"/>
      <c r="CM100" s="19"/>
      <c r="CN100" s="19"/>
      <c r="CO100" s="19"/>
      <c r="CP100" s="19"/>
      <c r="CQ100" s="19"/>
      <c r="CR100" s="19"/>
      <c r="CS100" s="19"/>
      <c r="CT100" s="19"/>
      <c r="CU100" s="19"/>
      <c r="CV100" s="19"/>
      <c r="CW100" s="19"/>
      <c r="CX100" s="19"/>
      <c r="CY100" s="19"/>
      <c r="CZ100" s="19"/>
      <c r="DA100" s="19"/>
      <c r="DB100" s="19"/>
      <c r="DC100" s="19"/>
      <c r="DD100" s="19"/>
      <c r="DE100" s="19"/>
      <c r="DF100" s="19"/>
      <c r="DG100" s="19"/>
      <c r="DH100" s="19"/>
      <c r="DI100" s="19"/>
      <c r="DJ100" s="19"/>
      <c r="DK100" s="19"/>
      <c r="DL100" s="19"/>
      <c r="DM100" s="19"/>
      <c r="DN100" s="19"/>
      <c r="DO100" s="19"/>
      <c r="DP100" s="19"/>
      <c r="DQ100" s="19"/>
      <c r="DR100" s="19"/>
      <c r="DS100" s="19"/>
      <c r="DT100" s="19"/>
      <c r="DU100" s="19"/>
      <c r="DV100" s="19"/>
      <c r="DW100" s="19"/>
      <c r="DX100" s="19"/>
      <c r="DY100" s="19"/>
      <c r="DZ100" s="19"/>
      <c r="EA100" s="19"/>
      <c r="EB100" s="19"/>
      <c r="EC100" s="19"/>
      <c r="ED100" s="19"/>
      <c r="EE100" s="19"/>
      <c r="EF100" s="19"/>
      <c r="EG100" s="19"/>
      <c r="EH100" s="19"/>
      <c r="EI100" s="19"/>
      <c r="EJ100" s="19"/>
      <c r="EK100" s="19"/>
      <c r="EL100" s="19"/>
      <c r="EM100" s="19"/>
      <c r="EN100" s="19"/>
      <c r="EO100" s="19"/>
      <c r="EP100" s="19"/>
      <c r="EQ100" s="19"/>
      <c r="ER100" s="19"/>
      <c r="ES100" s="19"/>
      <c r="ET100" s="19"/>
      <c r="EU100" s="19"/>
      <c r="EV100" s="19"/>
      <c r="EW100" s="19"/>
      <c r="EX100" s="19"/>
      <c r="EY100" s="19"/>
      <c r="EZ100" s="19"/>
      <c r="FA100" s="19"/>
      <c r="FB100" s="19"/>
      <c r="FC100" s="19"/>
      <c r="FD100" s="19"/>
      <c r="FE100" s="19"/>
      <c r="FF100" s="19"/>
      <c r="FG100" s="19"/>
      <c r="FH100" s="19"/>
      <c r="FI100" s="19"/>
      <c r="FJ100" s="19"/>
      <c r="FK100" s="19"/>
      <c r="FL100" s="19">
        <v>0</v>
      </c>
      <c r="FM100" s="19"/>
      <c r="FN100" s="19"/>
      <c r="FO100" s="19"/>
      <c r="FP100" s="19"/>
      <c r="FQ100" s="19"/>
      <c r="FR100" s="19"/>
      <c r="FS100" s="19">
        <v>14.419395147781202</v>
      </c>
      <c r="FT100" s="19">
        <v>22.610717003613154</v>
      </c>
      <c r="FU100" s="19">
        <v>21.016381010663036</v>
      </c>
      <c r="FV100" s="19">
        <v>23.141353093184957</v>
      </c>
      <c r="FW100" s="19">
        <v>24.594864984950267</v>
      </c>
      <c r="FX100" s="19">
        <v>45.598009090339026</v>
      </c>
      <c r="FY100" s="19">
        <v>32.311395001511222</v>
      </c>
      <c r="FZ100" s="19">
        <v>50.811641471029802</v>
      </c>
      <c r="GA100" s="19">
        <v>65.704459940546741</v>
      </c>
      <c r="GB100" s="19">
        <v>20.58963677523619</v>
      </c>
      <c r="GC100" s="19">
        <v>21.749551007136798</v>
      </c>
      <c r="GD100" s="19">
        <v>27.881468366014364</v>
      </c>
      <c r="GE100" s="19">
        <v>24.582668778073192</v>
      </c>
      <c r="GF100" s="19">
        <v>52.93111363185821</v>
      </c>
      <c r="GG100" s="19">
        <v>0</v>
      </c>
      <c r="GH100" s="19"/>
      <c r="GI100" s="19"/>
      <c r="GJ100" s="19"/>
      <c r="GK100" s="19"/>
      <c r="GL100" s="19">
        <v>0</v>
      </c>
      <c r="GM100" s="19">
        <v>-15.745049058406948</v>
      </c>
      <c r="GN100" s="19">
        <v>3589.2077056605208</v>
      </c>
      <c r="GO100" s="20">
        <f t="shared" si="2"/>
        <v>6070.4200385800614</v>
      </c>
      <c r="GP100" s="20">
        <f>SUM(CP$8:CP$202)</f>
        <v>6070.4200385800614</v>
      </c>
      <c r="GQ100" s="61">
        <f t="shared" si="3"/>
        <v>0</v>
      </c>
    </row>
    <row r="101" spans="1:199" x14ac:dyDescent="0.25">
      <c r="A101" s="16" t="s">
        <v>126</v>
      </c>
      <c r="B101" s="19">
        <v>0</v>
      </c>
      <c r="C101" s="19">
        <v>0</v>
      </c>
      <c r="D101" s="19">
        <v>0</v>
      </c>
      <c r="E101" s="19">
        <v>315.80412912983525</v>
      </c>
      <c r="F101" s="19">
        <v>126.83904609059994</v>
      </c>
      <c r="G101" s="19">
        <v>1027.1186103765976</v>
      </c>
      <c r="H101" s="19">
        <v>333.60774391335184</v>
      </c>
      <c r="I101" s="19">
        <v>0</v>
      </c>
      <c r="J101" s="19">
        <v>0</v>
      </c>
      <c r="K101" s="19">
        <v>0</v>
      </c>
      <c r="L101" s="19">
        <v>11.125759734341718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19">
        <v>0</v>
      </c>
      <c r="AF101" s="19">
        <v>0</v>
      </c>
      <c r="AG101" s="19">
        <v>0</v>
      </c>
      <c r="AH101" s="19">
        <v>0</v>
      </c>
      <c r="AI101" s="19">
        <v>0.40742837133137394</v>
      </c>
      <c r="AJ101" s="19">
        <v>131.49225341200892</v>
      </c>
      <c r="AK101" s="19">
        <v>0</v>
      </c>
      <c r="AL101" s="19">
        <v>0</v>
      </c>
      <c r="AM101" s="19">
        <v>3128.1708705611586</v>
      </c>
      <c r="AN101" s="19">
        <v>1041.6535999988794</v>
      </c>
      <c r="AO101" s="19">
        <v>0</v>
      </c>
      <c r="AP101" s="19">
        <v>45.699004369136176</v>
      </c>
      <c r="AQ101" s="19">
        <v>311.80355921604706</v>
      </c>
      <c r="AR101" s="19">
        <v>8.2264253073118692</v>
      </c>
      <c r="AS101" s="19">
        <v>73.053932602133386</v>
      </c>
      <c r="AT101" s="19">
        <v>83.104182529064914</v>
      </c>
      <c r="AU101" s="19">
        <v>5.9486893911924543</v>
      </c>
      <c r="AV101" s="19">
        <v>5.016673462369944</v>
      </c>
      <c r="AW101" s="19">
        <v>0.56688006986567385</v>
      </c>
      <c r="AX101" s="19">
        <v>0.26453634447446822</v>
      </c>
      <c r="AY101" s="19">
        <v>164.78442548511242</v>
      </c>
      <c r="AZ101" s="19">
        <v>14.618061608952097</v>
      </c>
      <c r="BA101" s="19">
        <v>47.758650786142695</v>
      </c>
      <c r="BB101" s="19">
        <v>5.7486339480746311</v>
      </c>
      <c r="BC101" s="19">
        <v>210.11425042761539</v>
      </c>
      <c r="BD101" s="19">
        <v>1477.2626466814486</v>
      </c>
      <c r="BE101" s="19">
        <v>56.117275151608915</v>
      </c>
      <c r="BF101" s="19">
        <v>201.17594631563196</v>
      </c>
      <c r="BG101" s="19">
        <v>0.94084349929996136</v>
      </c>
      <c r="BH101" s="19">
        <v>2.8384059979657463</v>
      </c>
      <c r="BI101" s="19">
        <v>58.015052214606293</v>
      </c>
      <c r="BJ101" s="19">
        <v>5.762936352402189</v>
      </c>
      <c r="BK101" s="19">
        <v>116.10925682924747</v>
      </c>
      <c r="BL101" s="19"/>
      <c r="BM101" s="1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CC101" s="19"/>
      <c r="CD101" s="19"/>
      <c r="CE101" s="19"/>
      <c r="CF101" s="19"/>
      <c r="CG101" s="19"/>
      <c r="CH101" s="19"/>
      <c r="CI101" s="19"/>
      <c r="CJ101" s="19"/>
      <c r="CK101" s="19"/>
      <c r="CL101" s="19"/>
      <c r="CM101" s="19"/>
      <c r="CN101" s="19"/>
      <c r="CO101" s="19"/>
      <c r="CP101" s="19"/>
      <c r="CQ101" s="19"/>
      <c r="CR101" s="19"/>
      <c r="CS101" s="19"/>
      <c r="CT101" s="19"/>
      <c r="CU101" s="19"/>
      <c r="CV101" s="19"/>
      <c r="CW101" s="19"/>
      <c r="CX101" s="19"/>
      <c r="CY101" s="19"/>
      <c r="CZ101" s="19"/>
      <c r="DA101" s="19"/>
      <c r="DB101" s="19"/>
      <c r="DC101" s="19"/>
      <c r="DD101" s="19"/>
      <c r="DE101" s="19"/>
      <c r="DF101" s="19"/>
      <c r="DG101" s="19"/>
      <c r="DH101" s="19"/>
      <c r="DI101" s="19"/>
      <c r="DJ101" s="19"/>
      <c r="DK101" s="19"/>
      <c r="DL101" s="19"/>
      <c r="DM101" s="19"/>
      <c r="DN101" s="19"/>
      <c r="DO101" s="19"/>
      <c r="DP101" s="19"/>
      <c r="DQ101" s="19"/>
      <c r="DR101" s="19"/>
      <c r="DS101" s="19"/>
      <c r="DT101" s="19"/>
      <c r="DU101" s="19"/>
      <c r="DV101" s="19"/>
      <c r="DW101" s="19"/>
      <c r="DX101" s="19"/>
      <c r="DY101" s="19"/>
      <c r="DZ101" s="19"/>
      <c r="EA101" s="19"/>
      <c r="EB101" s="19"/>
      <c r="EC101" s="19"/>
      <c r="ED101" s="19"/>
      <c r="EE101" s="19"/>
      <c r="EF101" s="19"/>
      <c r="EG101" s="19"/>
      <c r="EH101" s="19"/>
      <c r="EI101" s="19"/>
      <c r="EJ101" s="19"/>
      <c r="EK101" s="19"/>
      <c r="EL101" s="19"/>
      <c r="EM101" s="19"/>
      <c r="EN101" s="19"/>
      <c r="EO101" s="19"/>
      <c r="EP101" s="19"/>
      <c r="EQ101" s="19"/>
      <c r="ER101" s="19"/>
      <c r="ES101" s="19"/>
      <c r="ET101" s="19"/>
      <c r="EU101" s="19"/>
      <c r="EV101" s="19"/>
      <c r="EW101" s="19"/>
      <c r="EX101" s="19"/>
      <c r="EY101" s="19"/>
      <c r="EZ101" s="19"/>
      <c r="FA101" s="19"/>
      <c r="FB101" s="19"/>
      <c r="FC101" s="19"/>
      <c r="FD101" s="19"/>
      <c r="FE101" s="19"/>
      <c r="FF101" s="19"/>
      <c r="FG101" s="19"/>
      <c r="FH101" s="19"/>
      <c r="FI101" s="19"/>
      <c r="FJ101" s="19"/>
      <c r="FK101" s="19"/>
      <c r="FL101" s="19">
        <v>0</v>
      </c>
      <c r="FM101" s="19"/>
      <c r="FN101" s="19"/>
      <c r="FO101" s="19"/>
      <c r="FP101" s="19"/>
      <c r="FQ101" s="19"/>
      <c r="FR101" s="19"/>
      <c r="FS101" s="19">
        <v>2780.6687801284611</v>
      </c>
      <c r="FT101" s="19">
        <v>3702.4241829599073</v>
      </c>
      <c r="FU101" s="19">
        <v>4356.9926910943523</v>
      </c>
      <c r="FV101" s="19">
        <v>4363.6515125534424</v>
      </c>
      <c r="FW101" s="19">
        <v>4503.2484266479232</v>
      </c>
      <c r="FX101" s="19">
        <v>5669.8361313053383</v>
      </c>
      <c r="FY101" s="19">
        <v>6113.9425579501831</v>
      </c>
      <c r="FZ101" s="19">
        <v>7598.5700537823177</v>
      </c>
      <c r="GA101" s="19">
        <v>9724.5302576508711</v>
      </c>
      <c r="GB101" s="19">
        <v>2299.0028821340579</v>
      </c>
      <c r="GC101" s="19">
        <v>1866.0968025752968</v>
      </c>
      <c r="GD101" s="19">
        <v>2323.1698751052409</v>
      </c>
      <c r="GE101" s="19">
        <v>2629.5678456501819</v>
      </c>
      <c r="GF101" s="19">
        <v>3143.2217767221618</v>
      </c>
      <c r="GG101" s="19">
        <v>0</v>
      </c>
      <c r="GH101" s="19"/>
      <c r="GI101" s="19"/>
      <c r="GJ101" s="19"/>
      <c r="GK101" s="19"/>
      <c r="GL101" s="19">
        <v>0</v>
      </c>
      <c r="GM101" s="19">
        <v>358.8524835423741</v>
      </c>
      <c r="GN101" s="19">
        <v>4401.053928905294</v>
      </c>
      <c r="GO101" s="20">
        <f t="shared" si="2"/>
        <v>74845.979898885213</v>
      </c>
      <c r="GP101" s="20">
        <f>SUM(CQ$8:CQ$202)</f>
        <v>74845.979898885227</v>
      </c>
      <c r="GQ101" s="61">
        <f t="shared" si="3"/>
        <v>0</v>
      </c>
    </row>
    <row r="102" spans="1:199" x14ac:dyDescent="0.25">
      <c r="A102" s="16" t="s">
        <v>127</v>
      </c>
      <c r="B102" s="19">
        <v>0</v>
      </c>
      <c r="C102" s="19">
        <v>0</v>
      </c>
      <c r="D102" s="19">
        <v>0</v>
      </c>
      <c r="E102" s="19">
        <v>97.035993320505384</v>
      </c>
      <c r="F102" s="19">
        <v>18.661534614947385</v>
      </c>
      <c r="G102" s="19">
        <v>166.3492523522952</v>
      </c>
      <c r="H102" s="19">
        <v>37.128243775653438</v>
      </c>
      <c r="I102" s="19">
        <v>0</v>
      </c>
      <c r="J102" s="19">
        <v>0</v>
      </c>
      <c r="K102" s="19">
        <v>73.550680062150462</v>
      </c>
      <c r="L102" s="19">
        <v>0</v>
      </c>
      <c r="M102" s="19">
        <v>393.93024976309545</v>
      </c>
      <c r="N102" s="19">
        <v>2201.8494445331926</v>
      </c>
      <c r="O102" s="19">
        <v>0</v>
      </c>
      <c r="P102" s="19">
        <v>77.236278972824209</v>
      </c>
      <c r="Q102" s="19">
        <v>3.2415146032635276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5678.7632581953867</v>
      </c>
      <c r="AG102" s="19">
        <v>0</v>
      </c>
      <c r="AH102" s="19">
        <v>622.65874592467037</v>
      </c>
      <c r="AI102" s="19">
        <v>35.574107210738191</v>
      </c>
      <c r="AJ102" s="19">
        <v>0</v>
      </c>
      <c r="AK102" s="19">
        <v>0</v>
      </c>
      <c r="AL102" s="19">
        <v>0</v>
      </c>
      <c r="AM102" s="19">
        <v>0</v>
      </c>
      <c r="AN102" s="19">
        <v>0</v>
      </c>
      <c r="AO102" s="19">
        <v>0</v>
      </c>
      <c r="AP102" s="19">
        <v>0</v>
      </c>
      <c r="AQ102" s="19">
        <v>0</v>
      </c>
      <c r="AR102" s="19">
        <v>0</v>
      </c>
      <c r="AS102" s="19">
        <v>0</v>
      </c>
      <c r="AT102" s="19">
        <v>0</v>
      </c>
      <c r="AU102" s="19">
        <v>0</v>
      </c>
      <c r="AV102" s="19">
        <v>0</v>
      </c>
      <c r="AW102" s="19">
        <v>0</v>
      </c>
      <c r="AX102" s="19">
        <v>0</v>
      </c>
      <c r="AY102" s="19">
        <v>0</v>
      </c>
      <c r="AZ102" s="19">
        <v>0</v>
      </c>
      <c r="BA102" s="19">
        <v>0</v>
      </c>
      <c r="BB102" s="19">
        <v>0</v>
      </c>
      <c r="BC102" s="19">
        <v>0</v>
      </c>
      <c r="BD102" s="19">
        <v>125.8388390466659</v>
      </c>
      <c r="BE102" s="19">
        <v>61.245305633448631</v>
      </c>
      <c r="BF102" s="19">
        <v>219.55952573441229</v>
      </c>
      <c r="BG102" s="19">
        <v>1.0268183472478658</v>
      </c>
      <c r="BH102" s="19">
        <v>3.0977812519129908</v>
      </c>
      <c r="BI102" s="19">
        <v>63.316502711200698</v>
      </c>
      <c r="BJ102" s="19">
        <v>6.2895569560299505</v>
      </c>
      <c r="BK102" s="19">
        <v>112.38078680938034</v>
      </c>
      <c r="BL102" s="19"/>
      <c r="BM102" s="19"/>
      <c r="BN102" s="19"/>
      <c r="BO102" s="19"/>
      <c r="BP102" s="19"/>
      <c r="BQ102" s="19"/>
      <c r="BR102" s="19"/>
      <c r="BS102" s="19"/>
      <c r="BT102" s="19"/>
      <c r="BU102" s="19"/>
      <c r="BV102" s="19"/>
      <c r="BW102" s="19"/>
      <c r="BX102" s="19"/>
      <c r="BY102" s="19"/>
      <c r="BZ102" s="19"/>
      <c r="CA102" s="19"/>
      <c r="CB102" s="19"/>
      <c r="CC102" s="19"/>
      <c r="CD102" s="19"/>
      <c r="CE102" s="19"/>
      <c r="CF102" s="19"/>
      <c r="CG102" s="19"/>
      <c r="CH102" s="19"/>
      <c r="CI102" s="19"/>
      <c r="CJ102" s="19"/>
      <c r="CK102" s="19"/>
      <c r="CL102" s="19"/>
      <c r="CM102" s="19"/>
      <c r="CN102" s="19"/>
      <c r="CO102" s="19"/>
      <c r="CP102" s="19"/>
      <c r="CQ102" s="19"/>
      <c r="CR102" s="19"/>
      <c r="CS102" s="19"/>
      <c r="CT102" s="19"/>
      <c r="CU102" s="19"/>
      <c r="CV102" s="19"/>
      <c r="CW102" s="19"/>
      <c r="CX102" s="19"/>
      <c r="CY102" s="19"/>
      <c r="CZ102" s="19"/>
      <c r="DA102" s="19"/>
      <c r="DB102" s="19"/>
      <c r="DC102" s="19"/>
      <c r="DD102" s="19"/>
      <c r="DE102" s="19"/>
      <c r="DF102" s="19"/>
      <c r="DG102" s="19"/>
      <c r="DH102" s="19"/>
      <c r="DI102" s="19"/>
      <c r="DJ102" s="19"/>
      <c r="DK102" s="19"/>
      <c r="DL102" s="19"/>
      <c r="DM102" s="19"/>
      <c r="DN102" s="19"/>
      <c r="DO102" s="19"/>
      <c r="DP102" s="19"/>
      <c r="DQ102" s="19"/>
      <c r="DR102" s="19"/>
      <c r="DS102" s="19"/>
      <c r="DT102" s="19"/>
      <c r="DU102" s="19"/>
      <c r="DV102" s="19"/>
      <c r="DW102" s="19"/>
      <c r="DX102" s="19"/>
      <c r="DY102" s="19"/>
      <c r="DZ102" s="19"/>
      <c r="EA102" s="19"/>
      <c r="EB102" s="19"/>
      <c r="EC102" s="19"/>
      <c r="ED102" s="19"/>
      <c r="EE102" s="19"/>
      <c r="EF102" s="19"/>
      <c r="EG102" s="19"/>
      <c r="EH102" s="19"/>
      <c r="EI102" s="19"/>
      <c r="EJ102" s="19"/>
      <c r="EK102" s="19"/>
      <c r="EL102" s="19"/>
      <c r="EM102" s="19"/>
      <c r="EN102" s="19"/>
      <c r="EO102" s="19"/>
      <c r="EP102" s="19"/>
      <c r="EQ102" s="19"/>
      <c r="ER102" s="19"/>
      <c r="ES102" s="19"/>
      <c r="ET102" s="19"/>
      <c r="EU102" s="19"/>
      <c r="EV102" s="19"/>
      <c r="EW102" s="19"/>
      <c r="EX102" s="19"/>
      <c r="EY102" s="19"/>
      <c r="EZ102" s="19"/>
      <c r="FA102" s="19"/>
      <c r="FB102" s="19"/>
      <c r="FC102" s="19"/>
      <c r="FD102" s="19"/>
      <c r="FE102" s="19"/>
      <c r="FF102" s="19"/>
      <c r="FG102" s="19"/>
      <c r="FH102" s="19"/>
      <c r="FI102" s="19"/>
      <c r="FJ102" s="19"/>
      <c r="FK102" s="19"/>
      <c r="FL102" s="19">
        <v>0</v>
      </c>
      <c r="FM102" s="19"/>
      <c r="FN102" s="19"/>
      <c r="FO102" s="19"/>
      <c r="FP102" s="19"/>
      <c r="FQ102" s="19"/>
      <c r="FR102" s="19"/>
      <c r="FS102" s="19">
        <v>230.63446659953564</v>
      </c>
      <c r="FT102" s="19">
        <v>258.82894812927827</v>
      </c>
      <c r="FU102" s="19">
        <v>297.78547147707872</v>
      </c>
      <c r="FV102" s="19">
        <v>249.13397387015425</v>
      </c>
      <c r="FW102" s="19">
        <v>291.73006011469693</v>
      </c>
      <c r="FX102" s="19">
        <v>347.39255838580061</v>
      </c>
      <c r="FY102" s="19">
        <v>459.32204409259731</v>
      </c>
      <c r="FZ102" s="19">
        <v>446.16585312661971</v>
      </c>
      <c r="GA102" s="19">
        <v>650.22001313148928</v>
      </c>
      <c r="GB102" s="19">
        <v>163.78023833624951</v>
      </c>
      <c r="GC102" s="19">
        <v>185.86478172309364</v>
      </c>
      <c r="GD102" s="19">
        <v>231.63643798323187</v>
      </c>
      <c r="GE102" s="19">
        <v>258.41837472489556</v>
      </c>
      <c r="GF102" s="19">
        <v>446.91370997367756</v>
      </c>
      <c r="GG102" s="19">
        <v>0</v>
      </c>
      <c r="GH102" s="19"/>
      <c r="GI102" s="19"/>
      <c r="GJ102" s="19"/>
      <c r="GK102" s="19"/>
      <c r="GL102" s="19">
        <v>3.6398994254791137E-2</v>
      </c>
      <c r="GM102" s="19">
        <v>-56.617764248370804</v>
      </c>
      <c r="GN102" s="19">
        <v>7697.7684653708002</v>
      </c>
      <c r="GO102" s="20">
        <f t="shared" si="2"/>
        <v>22157.7484516041</v>
      </c>
      <c r="GP102" s="20">
        <f>SUM(CR$8:CR$202)</f>
        <v>22157.748451604104</v>
      </c>
      <c r="GQ102" s="61">
        <f t="shared" si="3"/>
        <v>0</v>
      </c>
    </row>
    <row r="103" spans="1:199" x14ac:dyDescent="0.25">
      <c r="A103" s="16" t="s">
        <v>128</v>
      </c>
      <c r="B103" s="19">
        <v>0</v>
      </c>
      <c r="C103" s="19">
        <v>0</v>
      </c>
      <c r="D103" s="19">
        <v>0</v>
      </c>
      <c r="E103" s="19">
        <v>94.599565630280196</v>
      </c>
      <c r="F103" s="19">
        <v>155.51228995060615</v>
      </c>
      <c r="G103" s="19">
        <v>1253.0225259458546</v>
      </c>
      <c r="H103" s="19">
        <v>322.44538710908631</v>
      </c>
      <c r="I103" s="19">
        <v>0</v>
      </c>
      <c r="J103" s="19">
        <v>0</v>
      </c>
      <c r="K103" s="19">
        <v>0</v>
      </c>
      <c r="L103" s="19">
        <v>4.6686461929960137</v>
      </c>
      <c r="M103" s="19">
        <v>7.3816794993133472</v>
      </c>
      <c r="N103" s="19">
        <v>1623.6178710275422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19">
        <v>0</v>
      </c>
      <c r="AI103" s="19">
        <v>0.47516596979582448</v>
      </c>
      <c r="AJ103" s="19">
        <v>0</v>
      </c>
      <c r="AK103" s="19">
        <v>35.704833565695395</v>
      </c>
      <c r="AL103" s="19">
        <v>1160.7284875973453</v>
      </c>
      <c r="AM103" s="19">
        <v>336.83889826344443</v>
      </c>
      <c r="AN103" s="19">
        <v>112.16441348808149</v>
      </c>
      <c r="AO103" s="19">
        <v>0</v>
      </c>
      <c r="AP103" s="19">
        <v>0</v>
      </c>
      <c r="AQ103" s="19">
        <v>0</v>
      </c>
      <c r="AR103" s="19">
        <v>0</v>
      </c>
      <c r="AS103" s="19">
        <v>0</v>
      </c>
      <c r="AT103" s="19">
        <v>0</v>
      </c>
      <c r="AU103" s="19">
        <v>0</v>
      </c>
      <c r="AV103" s="19">
        <v>0</v>
      </c>
      <c r="AW103" s="19">
        <v>0</v>
      </c>
      <c r="AX103" s="19">
        <v>0</v>
      </c>
      <c r="AY103" s="19">
        <v>0</v>
      </c>
      <c r="AZ103" s="19">
        <v>0</v>
      </c>
      <c r="BA103" s="19">
        <v>0</v>
      </c>
      <c r="BB103" s="19">
        <v>0</v>
      </c>
      <c r="BC103" s="19">
        <v>0</v>
      </c>
      <c r="BD103" s="19">
        <v>768.33653683185878</v>
      </c>
      <c r="BE103" s="19">
        <v>221.70456872883341</v>
      </c>
      <c r="BF103" s="19">
        <v>794.79315942002802</v>
      </c>
      <c r="BG103" s="19">
        <v>3.7170247824582945</v>
      </c>
      <c r="BH103" s="19">
        <v>11.213794255160288</v>
      </c>
      <c r="BI103" s="19">
        <v>229.20218588404339</v>
      </c>
      <c r="BJ103" s="19">
        <v>22.767843151605234</v>
      </c>
      <c r="BK103" s="19">
        <v>388.54878580270139</v>
      </c>
      <c r="BL103" s="19"/>
      <c r="BM103" s="19"/>
      <c r="BN103" s="19"/>
      <c r="BO103" s="19"/>
      <c r="BP103" s="19"/>
      <c r="BQ103" s="19"/>
      <c r="BR103" s="19"/>
      <c r="BS103" s="19"/>
      <c r="BT103" s="19"/>
      <c r="BU103" s="19"/>
      <c r="BV103" s="19"/>
      <c r="BW103" s="19"/>
      <c r="BX103" s="19"/>
      <c r="BY103" s="19"/>
      <c r="BZ103" s="19"/>
      <c r="CA103" s="19"/>
      <c r="CB103" s="19"/>
      <c r="CC103" s="19"/>
      <c r="CD103" s="19"/>
      <c r="CE103" s="19"/>
      <c r="CF103" s="19"/>
      <c r="CG103" s="19"/>
      <c r="CH103" s="19"/>
      <c r="CI103" s="19"/>
      <c r="CJ103" s="19"/>
      <c r="CK103" s="19"/>
      <c r="CL103" s="19"/>
      <c r="CM103" s="19"/>
      <c r="CN103" s="19"/>
      <c r="CO103" s="19"/>
      <c r="CP103" s="19"/>
      <c r="CQ103" s="19"/>
      <c r="CR103" s="19"/>
      <c r="CS103" s="19"/>
      <c r="CT103" s="19"/>
      <c r="CU103" s="19"/>
      <c r="CV103" s="19"/>
      <c r="CW103" s="19"/>
      <c r="CX103" s="19"/>
      <c r="CY103" s="19"/>
      <c r="CZ103" s="19"/>
      <c r="DA103" s="19"/>
      <c r="DB103" s="19"/>
      <c r="DC103" s="19"/>
      <c r="DD103" s="19"/>
      <c r="DE103" s="19"/>
      <c r="DF103" s="19"/>
      <c r="DG103" s="19"/>
      <c r="DH103" s="19"/>
      <c r="DI103" s="19"/>
      <c r="DJ103" s="19"/>
      <c r="DK103" s="19"/>
      <c r="DL103" s="19"/>
      <c r="DM103" s="19"/>
      <c r="DN103" s="19"/>
      <c r="DO103" s="19"/>
      <c r="DP103" s="19"/>
      <c r="DQ103" s="19"/>
      <c r="DR103" s="19"/>
      <c r="DS103" s="19"/>
      <c r="DT103" s="19"/>
      <c r="DU103" s="19"/>
      <c r="DV103" s="19"/>
      <c r="DW103" s="19"/>
      <c r="DX103" s="19"/>
      <c r="DY103" s="19"/>
      <c r="DZ103" s="19"/>
      <c r="EA103" s="19"/>
      <c r="EB103" s="19"/>
      <c r="EC103" s="19"/>
      <c r="ED103" s="19"/>
      <c r="EE103" s="19"/>
      <c r="EF103" s="19"/>
      <c r="EG103" s="19"/>
      <c r="EH103" s="19"/>
      <c r="EI103" s="19"/>
      <c r="EJ103" s="19"/>
      <c r="EK103" s="19"/>
      <c r="EL103" s="19"/>
      <c r="EM103" s="19"/>
      <c r="EN103" s="19"/>
      <c r="EO103" s="19"/>
      <c r="EP103" s="19"/>
      <c r="EQ103" s="19"/>
      <c r="ER103" s="19"/>
      <c r="ES103" s="19"/>
      <c r="ET103" s="19"/>
      <c r="EU103" s="19"/>
      <c r="EV103" s="19"/>
      <c r="EW103" s="19"/>
      <c r="EX103" s="19"/>
      <c r="EY103" s="19"/>
      <c r="EZ103" s="19"/>
      <c r="FA103" s="19"/>
      <c r="FB103" s="19"/>
      <c r="FC103" s="19"/>
      <c r="FD103" s="19"/>
      <c r="FE103" s="19"/>
      <c r="FF103" s="19"/>
      <c r="FG103" s="19"/>
      <c r="FH103" s="19"/>
      <c r="FI103" s="19"/>
      <c r="FJ103" s="19"/>
      <c r="FK103" s="19"/>
      <c r="FL103" s="19">
        <v>0</v>
      </c>
      <c r="FM103" s="19"/>
      <c r="FN103" s="19"/>
      <c r="FO103" s="19"/>
      <c r="FP103" s="19"/>
      <c r="FQ103" s="19"/>
      <c r="FR103" s="19"/>
      <c r="FS103" s="19">
        <v>1019.5517384775434</v>
      </c>
      <c r="FT103" s="19">
        <v>1366.1959574446469</v>
      </c>
      <c r="FU103" s="19">
        <v>1653.656764605066</v>
      </c>
      <c r="FV103" s="19">
        <v>1654.8831393222788</v>
      </c>
      <c r="FW103" s="19">
        <v>1753.158318877041</v>
      </c>
      <c r="FX103" s="19">
        <v>2010.3327095478437</v>
      </c>
      <c r="FY103" s="19">
        <v>2291.0989517188941</v>
      </c>
      <c r="FZ103" s="19">
        <v>2768.9644409077277</v>
      </c>
      <c r="GA103" s="19">
        <v>3462.5170113228296</v>
      </c>
      <c r="GB103" s="19">
        <v>787.70029954470442</v>
      </c>
      <c r="GC103" s="19">
        <v>652.36130976735433</v>
      </c>
      <c r="GD103" s="19">
        <v>861.36194575154764</v>
      </c>
      <c r="GE103" s="19">
        <v>989.57530989743771</v>
      </c>
      <c r="GF103" s="19">
        <v>1122.2813982052176</v>
      </c>
      <c r="GG103" s="19">
        <v>0</v>
      </c>
      <c r="GH103" s="19"/>
      <c r="GI103" s="19"/>
      <c r="GJ103" s="19"/>
      <c r="GK103" s="19"/>
      <c r="GL103" s="19">
        <v>0</v>
      </c>
      <c r="GM103" s="19">
        <v>-48.015222178786644</v>
      </c>
      <c r="GN103" s="19">
        <v>3677.2616240701477</v>
      </c>
      <c r="GO103" s="20">
        <f t="shared" si="2"/>
        <v>33570.329360378229</v>
      </c>
      <c r="GP103" s="20">
        <f>SUM(CS$8:CS$202)</f>
        <v>33570.329360378222</v>
      </c>
      <c r="GQ103" s="61">
        <f t="shared" si="3"/>
        <v>0</v>
      </c>
    </row>
    <row r="104" spans="1:199" x14ac:dyDescent="0.25">
      <c r="A104" s="16" t="s">
        <v>129</v>
      </c>
      <c r="B104" s="19">
        <v>1125.3936755410666</v>
      </c>
      <c r="C104" s="19">
        <v>84.63512961113328</v>
      </c>
      <c r="D104" s="19">
        <v>4.4683139638881677</v>
      </c>
      <c r="E104" s="19">
        <v>134.53351754354458</v>
      </c>
      <c r="F104" s="19">
        <v>123.79579707250787</v>
      </c>
      <c r="G104" s="19">
        <v>1054.8431275840126</v>
      </c>
      <c r="H104" s="19">
        <v>1149.0303619301962</v>
      </c>
      <c r="I104" s="19">
        <v>4797.7492761612557</v>
      </c>
      <c r="J104" s="19">
        <v>2986.2147212012915</v>
      </c>
      <c r="K104" s="19">
        <v>215.24970842370453</v>
      </c>
      <c r="L104" s="19">
        <v>92.793877980033628</v>
      </c>
      <c r="M104" s="19">
        <v>6.4373351669694818</v>
      </c>
      <c r="N104" s="19">
        <v>59.58709023398837</v>
      </c>
      <c r="O104" s="19">
        <v>11420.124886782141</v>
      </c>
      <c r="P104" s="19">
        <v>2031.3893702292123</v>
      </c>
      <c r="Q104" s="19">
        <v>123.47480312943813</v>
      </c>
      <c r="R104" s="19">
        <v>1034.5626611150963</v>
      </c>
      <c r="S104" s="19">
        <v>459.81583980245523</v>
      </c>
      <c r="T104" s="19">
        <v>2743.7227563466781</v>
      </c>
      <c r="U104" s="19">
        <v>17.614673606923823</v>
      </c>
      <c r="V104" s="19">
        <v>91.229923709789674</v>
      </c>
      <c r="W104" s="19">
        <v>76.595556407409902</v>
      </c>
      <c r="X104" s="19">
        <v>695.92365748841655</v>
      </c>
      <c r="Y104" s="19">
        <v>470.95997462061831</v>
      </c>
      <c r="Z104" s="19">
        <v>65.613504828604775</v>
      </c>
      <c r="AA104" s="19">
        <v>670.91614423237718</v>
      </c>
      <c r="AB104" s="19">
        <v>290.75286340068425</v>
      </c>
      <c r="AC104" s="19">
        <v>89.616404418430747</v>
      </c>
      <c r="AD104" s="19">
        <v>178.18318640822844</v>
      </c>
      <c r="AE104" s="19">
        <v>12.889943010439419</v>
      </c>
      <c r="AF104" s="19">
        <v>1258.8962153466919</v>
      </c>
      <c r="AG104" s="19">
        <v>204.02622953990385</v>
      </c>
      <c r="AH104" s="19">
        <v>5022.3094103782505</v>
      </c>
      <c r="AI104" s="19">
        <v>202.50362650683803</v>
      </c>
      <c r="AJ104" s="19">
        <v>407.08953990579215</v>
      </c>
      <c r="AK104" s="19">
        <v>66.173634512460538</v>
      </c>
      <c r="AL104" s="19">
        <v>5638.1889669413449</v>
      </c>
      <c r="AM104" s="19">
        <v>2053.8236030867488</v>
      </c>
      <c r="AN104" s="19">
        <v>1233.6043091156298</v>
      </c>
      <c r="AO104" s="19">
        <v>50.197328112928531</v>
      </c>
      <c r="AP104" s="19">
        <v>87.007570897842982</v>
      </c>
      <c r="AQ104" s="19">
        <v>1361.0444350795883</v>
      </c>
      <c r="AR104" s="19">
        <v>20.980503443133188</v>
      </c>
      <c r="AS104" s="19">
        <v>188.22979013673606</v>
      </c>
      <c r="AT104" s="19">
        <v>348.3652881609745</v>
      </c>
      <c r="AU104" s="19">
        <v>42.130482711598532</v>
      </c>
      <c r="AV104" s="19">
        <v>0</v>
      </c>
      <c r="AW104" s="19">
        <v>0</v>
      </c>
      <c r="AX104" s="19">
        <v>0</v>
      </c>
      <c r="AY104" s="19">
        <v>964.53421020066673</v>
      </c>
      <c r="AZ104" s="19">
        <v>2.167030567388593</v>
      </c>
      <c r="BA104" s="19">
        <v>0.75404034174375734</v>
      </c>
      <c r="BB104" s="19">
        <v>0.83746504266436361</v>
      </c>
      <c r="BC104" s="19">
        <v>183.22725254506324</v>
      </c>
      <c r="BD104" s="19">
        <v>1173.1947601737686</v>
      </c>
      <c r="BE104" s="19">
        <v>382.46346661826988</v>
      </c>
      <c r="BF104" s="19">
        <v>1085.8744642889474</v>
      </c>
      <c r="BG104" s="19">
        <v>6.5605968679343265</v>
      </c>
      <c r="BH104" s="19">
        <v>15.175428081627757</v>
      </c>
      <c r="BI104" s="19">
        <v>294.35614897585697</v>
      </c>
      <c r="BJ104" s="19">
        <v>32.945073365100754</v>
      </c>
      <c r="BK104" s="19">
        <v>2292.9044932949082</v>
      </c>
      <c r="BL104" s="19"/>
      <c r="BM104" s="19"/>
      <c r="BN104" s="19"/>
      <c r="BO104" s="19"/>
      <c r="BP104" s="19"/>
      <c r="BQ104" s="19"/>
      <c r="BR104" s="19"/>
      <c r="BS104" s="19"/>
      <c r="BT104" s="19"/>
      <c r="BU104" s="19"/>
      <c r="BV104" s="19"/>
      <c r="BW104" s="19"/>
      <c r="BX104" s="19"/>
      <c r="BY104" s="19"/>
      <c r="BZ104" s="19"/>
      <c r="CA104" s="19"/>
      <c r="CB104" s="19"/>
      <c r="CC104" s="19"/>
      <c r="CD104" s="19"/>
      <c r="CE104" s="19"/>
      <c r="CF104" s="19"/>
      <c r="CG104" s="19"/>
      <c r="CH104" s="19"/>
      <c r="CI104" s="19"/>
      <c r="CJ104" s="19"/>
      <c r="CK104" s="19"/>
      <c r="CL104" s="19"/>
      <c r="CM104" s="19"/>
      <c r="CN104" s="19"/>
      <c r="CO104" s="19"/>
      <c r="CP104" s="19"/>
      <c r="CQ104" s="19"/>
      <c r="CR104" s="19"/>
      <c r="CS104" s="19"/>
      <c r="CT104" s="19"/>
      <c r="CU104" s="19"/>
      <c r="CV104" s="19"/>
      <c r="CW104" s="19"/>
      <c r="CX104" s="19"/>
      <c r="CY104" s="19"/>
      <c r="CZ104" s="19"/>
      <c r="DA104" s="19"/>
      <c r="DB104" s="19"/>
      <c r="DC104" s="19"/>
      <c r="DD104" s="19"/>
      <c r="DE104" s="19"/>
      <c r="DF104" s="19"/>
      <c r="DG104" s="19"/>
      <c r="DH104" s="19"/>
      <c r="DI104" s="19"/>
      <c r="DJ104" s="19"/>
      <c r="DK104" s="19"/>
      <c r="DL104" s="19"/>
      <c r="DM104" s="19"/>
      <c r="DN104" s="19"/>
      <c r="DO104" s="19"/>
      <c r="DP104" s="19"/>
      <c r="DQ104" s="19"/>
      <c r="DR104" s="19"/>
      <c r="DS104" s="19"/>
      <c r="DT104" s="19"/>
      <c r="DU104" s="19"/>
      <c r="DV104" s="19"/>
      <c r="DW104" s="19"/>
      <c r="DX104" s="19"/>
      <c r="DY104" s="19"/>
      <c r="DZ104" s="19"/>
      <c r="EA104" s="19"/>
      <c r="EB104" s="19"/>
      <c r="EC104" s="19"/>
      <c r="ED104" s="19"/>
      <c r="EE104" s="19"/>
      <c r="EF104" s="19"/>
      <c r="EG104" s="19"/>
      <c r="EH104" s="19"/>
      <c r="EI104" s="19"/>
      <c r="EJ104" s="19"/>
      <c r="EK104" s="19"/>
      <c r="EL104" s="19"/>
      <c r="EM104" s="19"/>
      <c r="EN104" s="19"/>
      <c r="EO104" s="19"/>
      <c r="EP104" s="19"/>
      <c r="EQ104" s="19"/>
      <c r="ER104" s="19"/>
      <c r="ES104" s="19"/>
      <c r="ET104" s="19"/>
      <c r="EU104" s="19"/>
      <c r="EV104" s="19"/>
      <c r="EW104" s="19"/>
      <c r="EX104" s="19"/>
      <c r="EY104" s="19"/>
      <c r="EZ104" s="19"/>
      <c r="FA104" s="19"/>
      <c r="FB104" s="19"/>
      <c r="FC104" s="19"/>
      <c r="FD104" s="19"/>
      <c r="FE104" s="19"/>
      <c r="FF104" s="19"/>
      <c r="FG104" s="19"/>
      <c r="FH104" s="19"/>
      <c r="FI104" s="19"/>
      <c r="FJ104" s="19"/>
      <c r="FK104" s="19"/>
      <c r="FL104" s="19">
        <v>0</v>
      </c>
      <c r="FM104" s="19"/>
      <c r="FN104" s="19"/>
      <c r="FO104" s="19"/>
      <c r="FP104" s="19"/>
      <c r="FQ104" s="19"/>
      <c r="FR104" s="19"/>
      <c r="FS104" s="19">
        <v>52.965576698194944</v>
      </c>
      <c r="FT104" s="19">
        <v>70.713482595197377</v>
      </c>
      <c r="FU104" s="19">
        <v>88.399366394529892</v>
      </c>
      <c r="FV104" s="19">
        <v>96.374921710943667</v>
      </c>
      <c r="FW104" s="19">
        <v>127.99780502428428</v>
      </c>
      <c r="FX104" s="19">
        <v>115.65877519374851</v>
      </c>
      <c r="FY104" s="19">
        <v>115.88504300401777</v>
      </c>
      <c r="FZ104" s="19">
        <v>178.59606335991799</v>
      </c>
      <c r="GA104" s="19">
        <v>282.50874615796704</v>
      </c>
      <c r="GB104" s="19">
        <v>96.373164409519333</v>
      </c>
      <c r="GC104" s="19">
        <v>74.603297883366935</v>
      </c>
      <c r="GD104" s="19">
        <v>83.204910290729146</v>
      </c>
      <c r="GE104" s="19">
        <v>141.70169515569958</v>
      </c>
      <c r="GF104" s="19">
        <v>148.90466348854488</v>
      </c>
      <c r="GG104" s="19">
        <v>0</v>
      </c>
      <c r="GH104" s="19"/>
      <c r="GI104" s="19"/>
      <c r="GJ104" s="19"/>
      <c r="GK104" s="19"/>
      <c r="GL104" s="19">
        <v>0</v>
      </c>
      <c r="GM104" s="19">
        <v>2499.6095559395471</v>
      </c>
      <c r="GN104" s="19">
        <v>10604.599906757876</v>
      </c>
      <c r="GO104" s="20">
        <f t="shared" si="2"/>
        <v>71705.780420255018</v>
      </c>
      <c r="GP104" s="20">
        <f>SUM(CT$8:CT$202)</f>
        <v>71705.780420255018</v>
      </c>
      <c r="GQ104" s="61">
        <f t="shared" si="3"/>
        <v>0</v>
      </c>
    </row>
    <row r="105" spans="1:199" x14ac:dyDescent="0.25">
      <c r="A105" s="16" t="s">
        <v>130</v>
      </c>
      <c r="B105" s="19">
        <v>70.343585780222668</v>
      </c>
      <c r="C105" s="19">
        <v>31.86705478803264</v>
      </c>
      <c r="D105" s="19">
        <v>7.5708990992776037</v>
      </c>
      <c r="E105" s="19">
        <v>39.626583947823491</v>
      </c>
      <c r="F105" s="19">
        <v>27.761522134897319</v>
      </c>
      <c r="G105" s="19">
        <v>260.42529590945435</v>
      </c>
      <c r="H105" s="19">
        <v>95.631167709941892</v>
      </c>
      <c r="I105" s="19">
        <v>4252.7344488436111</v>
      </c>
      <c r="J105" s="19">
        <v>2684.0881932443181</v>
      </c>
      <c r="K105" s="19">
        <v>273.15370311345157</v>
      </c>
      <c r="L105" s="19">
        <v>158.17164706340387</v>
      </c>
      <c r="M105" s="19">
        <v>13.523507624112987</v>
      </c>
      <c r="N105" s="19">
        <v>103.34945412236164</v>
      </c>
      <c r="O105" s="19">
        <v>490.96371006624162</v>
      </c>
      <c r="P105" s="19">
        <v>24611.338790001188</v>
      </c>
      <c r="Q105" s="19">
        <v>11846.417341605847</v>
      </c>
      <c r="R105" s="19">
        <v>185.79432090657068</v>
      </c>
      <c r="S105" s="19">
        <v>287.68434258398156</v>
      </c>
      <c r="T105" s="19">
        <v>3803.3097631424562</v>
      </c>
      <c r="U105" s="19">
        <v>20.749015353536148</v>
      </c>
      <c r="V105" s="19">
        <v>269.58478356711748</v>
      </c>
      <c r="W105" s="19">
        <v>43.258252465666736</v>
      </c>
      <c r="X105" s="19">
        <v>455.26687874631023</v>
      </c>
      <c r="Y105" s="19">
        <v>134.33778206239208</v>
      </c>
      <c r="Z105" s="19">
        <v>45.114423658868205</v>
      </c>
      <c r="AA105" s="19">
        <v>139.78442969725759</v>
      </c>
      <c r="AB105" s="19">
        <v>276.73719152747884</v>
      </c>
      <c r="AC105" s="19">
        <v>161.16148250765468</v>
      </c>
      <c r="AD105" s="19">
        <v>69.101582505663117</v>
      </c>
      <c r="AE105" s="19">
        <v>52.982712805570735</v>
      </c>
      <c r="AF105" s="19">
        <v>1012.8539714115294</v>
      </c>
      <c r="AG105" s="19">
        <v>6.3612504226906506</v>
      </c>
      <c r="AH105" s="19">
        <v>164.88023208181102</v>
      </c>
      <c r="AI105" s="19">
        <v>726.88123021997308</v>
      </c>
      <c r="AJ105" s="19">
        <v>134.53807882247759</v>
      </c>
      <c r="AK105" s="19">
        <v>12.413593633553646</v>
      </c>
      <c r="AL105" s="19">
        <v>668.01357421849423</v>
      </c>
      <c r="AM105" s="19">
        <v>16010.545188811731</v>
      </c>
      <c r="AN105" s="19">
        <v>5800.6898965048522</v>
      </c>
      <c r="AO105" s="19">
        <v>228.37410721166887</v>
      </c>
      <c r="AP105" s="19">
        <v>62.036242213835067</v>
      </c>
      <c r="AQ105" s="19">
        <v>1485.29654018682</v>
      </c>
      <c r="AR105" s="19">
        <v>29.826011719302137</v>
      </c>
      <c r="AS105" s="19">
        <v>280.54594227397257</v>
      </c>
      <c r="AT105" s="19">
        <v>389.18733430262427</v>
      </c>
      <c r="AU105" s="19">
        <v>74.852064034033404</v>
      </c>
      <c r="AV105" s="19">
        <v>231.43972239747777</v>
      </c>
      <c r="AW105" s="19">
        <v>26.152502713428177</v>
      </c>
      <c r="AX105" s="19">
        <v>12.204146620303803</v>
      </c>
      <c r="AY105" s="19">
        <v>5114.3125937557506</v>
      </c>
      <c r="AZ105" s="19">
        <v>400.63068366676811</v>
      </c>
      <c r="BA105" s="19">
        <v>1288.1739930084202</v>
      </c>
      <c r="BB105" s="19">
        <v>160.32768488954207</v>
      </c>
      <c r="BC105" s="19">
        <v>6195.7247312103127</v>
      </c>
      <c r="BD105" s="19">
        <v>1627.9525021158308</v>
      </c>
      <c r="BE105" s="19">
        <v>692.80575519807132</v>
      </c>
      <c r="BF105" s="19">
        <v>2266.3414506743056</v>
      </c>
      <c r="BG105" s="19">
        <v>10.451301998710059</v>
      </c>
      <c r="BH105" s="19">
        <v>36.959145522537831</v>
      </c>
      <c r="BI105" s="19">
        <v>617.52315822354296</v>
      </c>
      <c r="BJ105" s="19">
        <v>65.083996932789773</v>
      </c>
      <c r="BK105" s="19">
        <v>1172.523288565297</v>
      </c>
      <c r="BL105" s="19"/>
      <c r="BM105" s="19"/>
      <c r="BN105" s="19"/>
      <c r="BO105" s="19"/>
      <c r="BP105" s="19"/>
      <c r="BQ105" s="19"/>
      <c r="BR105" s="19"/>
      <c r="BS105" s="19"/>
      <c r="BT105" s="19"/>
      <c r="BU105" s="19"/>
      <c r="BV105" s="19"/>
      <c r="BW105" s="19"/>
      <c r="BX105" s="19"/>
      <c r="BY105" s="19"/>
      <c r="BZ105" s="19"/>
      <c r="CA105" s="19"/>
      <c r="CB105" s="19"/>
      <c r="CC105" s="19"/>
      <c r="CD105" s="19"/>
      <c r="CE105" s="19"/>
      <c r="CF105" s="19"/>
      <c r="CG105" s="19"/>
      <c r="CH105" s="19"/>
      <c r="CI105" s="19"/>
      <c r="CJ105" s="19"/>
      <c r="CK105" s="19"/>
      <c r="CL105" s="19"/>
      <c r="CM105" s="19"/>
      <c r="CN105" s="19"/>
      <c r="CO105" s="19"/>
      <c r="CP105" s="19"/>
      <c r="CQ105" s="19"/>
      <c r="CR105" s="19"/>
      <c r="CS105" s="19"/>
      <c r="CT105" s="19"/>
      <c r="CU105" s="19"/>
      <c r="CV105" s="19"/>
      <c r="CW105" s="19"/>
      <c r="CX105" s="19"/>
      <c r="CY105" s="19"/>
      <c r="CZ105" s="19"/>
      <c r="DA105" s="19"/>
      <c r="DB105" s="19"/>
      <c r="DC105" s="19"/>
      <c r="DD105" s="19"/>
      <c r="DE105" s="19"/>
      <c r="DF105" s="19"/>
      <c r="DG105" s="19"/>
      <c r="DH105" s="19"/>
      <c r="DI105" s="19"/>
      <c r="DJ105" s="19"/>
      <c r="DK105" s="19"/>
      <c r="DL105" s="19"/>
      <c r="DM105" s="19"/>
      <c r="DN105" s="19"/>
      <c r="DO105" s="19"/>
      <c r="DP105" s="19"/>
      <c r="DQ105" s="19"/>
      <c r="DR105" s="19"/>
      <c r="DS105" s="19"/>
      <c r="DT105" s="19"/>
      <c r="DU105" s="19"/>
      <c r="DV105" s="19"/>
      <c r="DW105" s="19"/>
      <c r="DX105" s="19"/>
      <c r="DY105" s="19"/>
      <c r="DZ105" s="19"/>
      <c r="EA105" s="19"/>
      <c r="EB105" s="19"/>
      <c r="EC105" s="19"/>
      <c r="ED105" s="19"/>
      <c r="EE105" s="19"/>
      <c r="EF105" s="19"/>
      <c r="EG105" s="19"/>
      <c r="EH105" s="19"/>
      <c r="EI105" s="19"/>
      <c r="EJ105" s="19"/>
      <c r="EK105" s="19"/>
      <c r="EL105" s="19"/>
      <c r="EM105" s="19"/>
      <c r="EN105" s="19"/>
      <c r="EO105" s="19"/>
      <c r="EP105" s="19"/>
      <c r="EQ105" s="19"/>
      <c r="ER105" s="19"/>
      <c r="ES105" s="19"/>
      <c r="ET105" s="19"/>
      <c r="EU105" s="19"/>
      <c r="EV105" s="19"/>
      <c r="EW105" s="19"/>
      <c r="EX105" s="19"/>
      <c r="EY105" s="19"/>
      <c r="EZ105" s="19"/>
      <c r="FA105" s="19"/>
      <c r="FB105" s="19"/>
      <c r="FC105" s="19"/>
      <c r="FD105" s="19"/>
      <c r="FE105" s="19"/>
      <c r="FF105" s="19"/>
      <c r="FG105" s="19"/>
      <c r="FH105" s="19"/>
      <c r="FI105" s="19"/>
      <c r="FJ105" s="19"/>
      <c r="FK105" s="19"/>
      <c r="FL105" s="19">
        <v>0</v>
      </c>
      <c r="FM105" s="19"/>
      <c r="FN105" s="19"/>
      <c r="FO105" s="19"/>
      <c r="FP105" s="19"/>
      <c r="FQ105" s="19"/>
      <c r="FR105" s="19"/>
      <c r="FS105" s="19">
        <v>542.29948644224237</v>
      </c>
      <c r="FT105" s="19">
        <v>1028.2661376250837</v>
      </c>
      <c r="FU105" s="19">
        <v>981.05322933692253</v>
      </c>
      <c r="FV105" s="19">
        <v>1104.905857852762</v>
      </c>
      <c r="FW105" s="19">
        <v>1003.5626413893011</v>
      </c>
      <c r="FX105" s="19">
        <v>1181.7245042167335</v>
      </c>
      <c r="FY105" s="19">
        <v>1193.6310025326877</v>
      </c>
      <c r="FZ105" s="19">
        <v>1360.270388345182</v>
      </c>
      <c r="GA105" s="19">
        <v>1828.2099983944888</v>
      </c>
      <c r="GB105" s="19">
        <v>490.70920353429665</v>
      </c>
      <c r="GC105" s="19">
        <v>433.84233326558422</v>
      </c>
      <c r="GD105" s="19">
        <v>357.06307588688611</v>
      </c>
      <c r="GE105" s="19">
        <v>452.69971785944489</v>
      </c>
      <c r="GF105" s="19">
        <v>491.66303854405288</v>
      </c>
      <c r="GG105" s="19">
        <v>0</v>
      </c>
      <c r="GH105" s="19"/>
      <c r="GI105" s="19"/>
      <c r="GJ105" s="19"/>
      <c r="GK105" s="19"/>
      <c r="GL105" s="19">
        <v>0</v>
      </c>
      <c r="GM105" s="19">
        <v>2437.5388799518551</v>
      </c>
      <c r="GN105" s="19">
        <v>15454.926203972511</v>
      </c>
      <c r="GO105" s="20">
        <f t="shared" si="2"/>
        <v>128260.10148129714</v>
      </c>
      <c r="GP105" s="20">
        <f>SUM(CU$8:CU$202)</f>
        <v>128260.10148129716</v>
      </c>
      <c r="GQ105" s="61">
        <f t="shared" si="3"/>
        <v>0</v>
      </c>
    </row>
    <row r="106" spans="1:199" x14ac:dyDescent="0.25">
      <c r="A106" s="16" t="s">
        <v>131</v>
      </c>
      <c r="B106" s="19">
        <v>17.730420094402835</v>
      </c>
      <c r="C106" s="19">
        <v>8.0322358076462841</v>
      </c>
      <c r="D106" s="19">
        <v>2.9684347513939446</v>
      </c>
      <c r="E106" s="19">
        <v>7.2801862132943986</v>
      </c>
      <c r="F106" s="19">
        <v>4.8377208558983229</v>
      </c>
      <c r="G106" s="19">
        <v>38.46747935963721</v>
      </c>
      <c r="H106" s="19">
        <v>9.1983181960475378</v>
      </c>
      <c r="I106" s="19">
        <v>121.28119252252249</v>
      </c>
      <c r="J106" s="19">
        <v>10.021170252617303</v>
      </c>
      <c r="K106" s="19">
        <v>35.036363489077452</v>
      </c>
      <c r="L106" s="19">
        <v>11.6292387416801</v>
      </c>
      <c r="M106" s="19">
        <v>1.0199062163196857</v>
      </c>
      <c r="N106" s="19">
        <v>5.9915904575384271</v>
      </c>
      <c r="O106" s="19">
        <v>18.525774296550463</v>
      </c>
      <c r="P106" s="19">
        <v>280.11949397833354</v>
      </c>
      <c r="Q106" s="19">
        <v>3748.9971971321424</v>
      </c>
      <c r="R106" s="19">
        <v>16.910470484810723</v>
      </c>
      <c r="S106" s="19">
        <v>14.457150969408923</v>
      </c>
      <c r="T106" s="19">
        <v>167.59519737665161</v>
      </c>
      <c r="U106" s="19">
        <v>7.2213367556416141</v>
      </c>
      <c r="V106" s="19">
        <v>40.268125682531505</v>
      </c>
      <c r="W106" s="19">
        <v>2.5145042061762402</v>
      </c>
      <c r="X106" s="19">
        <v>11.362129583194019</v>
      </c>
      <c r="Y106" s="19">
        <v>21.380465229164496</v>
      </c>
      <c r="Z106" s="19">
        <v>7.0110828468877466</v>
      </c>
      <c r="AA106" s="19">
        <v>29.422071244500753</v>
      </c>
      <c r="AB106" s="19">
        <v>52.317100917283511</v>
      </c>
      <c r="AC106" s="19">
        <v>24.061267824125949</v>
      </c>
      <c r="AD106" s="19">
        <v>7.1053803115179184</v>
      </c>
      <c r="AE106" s="19">
        <v>6.8732643083029208</v>
      </c>
      <c r="AF106" s="19">
        <v>49.529056507159495</v>
      </c>
      <c r="AG106" s="19">
        <v>3.1573852509351967</v>
      </c>
      <c r="AH106" s="19">
        <v>8.9607740396627165</v>
      </c>
      <c r="AI106" s="19">
        <v>8.7872790594994719</v>
      </c>
      <c r="AJ106" s="19">
        <v>120.56549050082559</v>
      </c>
      <c r="AK106" s="19">
        <v>9.7343637131217609</v>
      </c>
      <c r="AL106" s="19">
        <v>158.42457163701536</v>
      </c>
      <c r="AM106" s="19">
        <v>18995.838893095188</v>
      </c>
      <c r="AN106" s="19">
        <v>6612.187394596408</v>
      </c>
      <c r="AO106" s="19">
        <v>153.14703704717246</v>
      </c>
      <c r="AP106" s="19">
        <v>184.32017172792149</v>
      </c>
      <c r="AQ106" s="19">
        <v>404.81422214514873</v>
      </c>
      <c r="AR106" s="19">
        <v>9.0147254224622202</v>
      </c>
      <c r="AS106" s="19">
        <v>89.056862458007231</v>
      </c>
      <c r="AT106" s="19">
        <v>125.53968880707775</v>
      </c>
      <c r="AU106" s="19">
        <v>114.72431337031362</v>
      </c>
      <c r="AV106" s="19">
        <v>768.51339773869051</v>
      </c>
      <c r="AW106" s="19">
        <v>86.841396587121721</v>
      </c>
      <c r="AX106" s="19">
        <v>40.52480744564884</v>
      </c>
      <c r="AY106" s="19">
        <v>8475.9440767792621</v>
      </c>
      <c r="AZ106" s="19">
        <v>753.14213830237031</v>
      </c>
      <c r="BA106" s="19">
        <v>2447.2675402348846</v>
      </c>
      <c r="BB106" s="19">
        <v>316.68026067312218</v>
      </c>
      <c r="BC106" s="19">
        <v>11335.854642927359</v>
      </c>
      <c r="BD106" s="19">
        <v>2969.1062037618481</v>
      </c>
      <c r="BE106" s="19">
        <v>1316.4220645583177</v>
      </c>
      <c r="BF106" s="19">
        <v>4260.175273398735</v>
      </c>
      <c r="BG106" s="19">
        <v>15.985993456054736</v>
      </c>
      <c r="BH106" s="19">
        <v>92.934535430693927</v>
      </c>
      <c r="BI106" s="19">
        <v>1008.4075588874842</v>
      </c>
      <c r="BJ106" s="19">
        <v>113.53056934532017</v>
      </c>
      <c r="BK106" s="19">
        <v>1477.6034413373011</v>
      </c>
      <c r="BL106" s="19"/>
      <c r="BM106" s="19"/>
      <c r="BN106" s="19"/>
      <c r="BO106" s="19"/>
      <c r="BP106" s="19"/>
      <c r="BQ106" s="19"/>
      <c r="BR106" s="19"/>
      <c r="BS106" s="19"/>
      <c r="BT106" s="19"/>
      <c r="BU106" s="19"/>
      <c r="BV106" s="19"/>
      <c r="BW106" s="19"/>
      <c r="BX106" s="19"/>
      <c r="BY106" s="19"/>
      <c r="BZ106" s="19"/>
      <c r="CA106" s="19"/>
      <c r="CB106" s="19"/>
      <c r="CC106" s="19"/>
      <c r="CD106" s="19"/>
      <c r="CE106" s="19"/>
      <c r="CF106" s="19"/>
      <c r="CG106" s="19"/>
      <c r="CH106" s="19"/>
      <c r="CI106" s="19"/>
      <c r="CJ106" s="19"/>
      <c r="CK106" s="19"/>
      <c r="CL106" s="19"/>
      <c r="CM106" s="19"/>
      <c r="CN106" s="19"/>
      <c r="CO106" s="19"/>
      <c r="CP106" s="19"/>
      <c r="CQ106" s="19"/>
      <c r="CR106" s="19"/>
      <c r="CS106" s="19"/>
      <c r="CT106" s="19"/>
      <c r="CU106" s="19"/>
      <c r="CV106" s="19"/>
      <c r="CW106" s="19"/>
      <c r="CX106" s="19"/>
      <c r="CY106" s="19"/>
      <c r="CZ106" s="19"/>
      <c r="DA106" s="19"/>
      <c r="DB106" s="19"/>
      <c r="DC106" s="19"/>
      <c r="DD106" s="19"/>
      <c r="DE106" s="19"/>
      <c r="DF106" s="19"/>
      <c r="DG106" s="19"/>
      <c r="DH106" s="19"/>
      <c r="DI106" s="19"/>
      <c r="DJ106" s="19"/>
      <c r="DK106" s="19"/>
      <c r="DL106" s="19"/>
      <c r="DM106" s="19"/>
      <c r="DN106" s="19"/>
      <c r="DO106" s="19"/>
      <c r="DP106" s="19"/>
      <c r="DQ106" s="19"/>
      <c r="DR106" s="19"/>
      <c r="DS106" s="19"/>
      <c r="DT106" s="19"/>
      <c r="DU106" s="19"/>
      <c r="DV106" s="19"/>
      <c r="DW106" s="19"/>
      <c r="DX106" s="19"/>
      <c r="DY106" s="19"/>
      <c r="DZ106" s="19"/>
      <c r="EA106" s="19"/>
      <c r="EB106" s="19"/>
      <c r="EC106" s="19"/>
      <c r="ED106" s="19"/>
      <c r="EE106" s="19"/>
      <c r="EF106" s="19"/>
      <c r="EG106" s="19"/>
      <c r="EH106" s="19"/>
      <c r="EI106" s="19"/>
      <c r="EJ106" s="19"/>
      <c r="EK106" s="19"/>
      <c r="EL106" s="19"/>
      <c r="EM106" s="19"/>
      <c r="EN106" s="19"/>
      <c r="EO106" s="19"/>
      <c r="EP106" s="19"/>
      <c r="EQ106" s="19"/>
      <c r="ER106" s="19"/>
      <c r="ES106" s="19"/>
      <c r="ET106" s="19"/>
      <c r="EU106" s="19"/>
      <c r="EV106" s="19"/>
      <c r="EW106" s="19"/>
      <c r="EX106" s="19"/>
      <c r="EY106" s="19"/>
      <c r="EZ106" s="19"/>
      <c r="FA106" s="19"/>
      <c r="FB106" s="19"/>
      <c r="FC106" s="19"/>
      <c r="FD106" s="19"/>
      <c r="FE106" s="19"/>
      <c r="FF106" s="19"/>
      <c r="FG106" s="19"/>
      <c r="FH106" s="19"/>
      <c r="FI106" s="19"/>
      <c r="FJ106" s="19"/>
      <c r="FK106" s="19"/>
      <c r="FL106" s="19">
        <v>0</v>
      </c>
      <c r="FM106" s="19"/>
      <c r="FN106" s="19"/>
      <c r="FO106" s="19"/>
      <c r="FP106" s="19"/>
      <c r="FQ106" s="19"/>
      <c r="FR106" s="19"/>
      <c r="FS106" s="19">
        <v>35.78829125520069</v>
      </c>
      <c r="FT106" s="19">
        <v>71.584872982298592</v>
      </c>
      <c r="FU106" s="19">
        <v>148.37743062104605</v>
      </c>
      <c r="FV106" s="19">
        <v>273.12108274813272</v>
      </c>
      <c r="FW106" s="19">
        <v>315.79259910077724</v>
      </c>
      <c r="FX106" s="19">
        <v>764.80631606114639</v>
      </c>
      <c r="FY106" s="19">
        <v>1167.035457403384</v>
      </c>
      <c r="FZ106" s="19">
        <v>1380.7672712426465</v>
      </c>
      <c r="GA106" s="19">
        <v>2705.0736058061716</v>
      </c>
      <c r="GB106" s="19">
        <v>816.0421067664679</v>
      </c>
      <c r="GC106" s="19">
        <v>668.37772072738301</v>
      </c>
      <c r="GD106" s="19">
        <v>1029.1570973388511</v>
      </c>
      <c r="GE106" s="19">
        <v>1249.380339861144</v>
      </c>
      <c r="GF106" s="19">
        <v>1669.4356940150597</v>
      </c>
      <c r="GG106" s="19">
        <v>0</v>
      </c>
      <c r="GH106" s="19"/>
      <c r="GI106" s="19"/>
      <c r="GJ106" s="19"/>
      <c r="GK106" s="19"/>
      <c r="GL106" s="19">
        <v>1.5310346155832129</v>
      </c>
      <c r="GM106" s="19">
        <v>1390.9432781139185</v>
      </c>
      <c r="GN106" s="19">
        <v>1796.4609689872484</v>
      </c>
      <c r="GO106" s="20">
        <f t="shared" si="2"/>
        <v>82740.047567993897</v>
      </c>
      <c r="GP106" s="20">
        <f>SUM(CV$8:CV$202)</f>
        <v>82740.047567993897</v>
      </c>
      <c r="GQ106" s="61">
        <f t="shared" si="3"/>
        <v>0</v>
      </c>
    </row>
    <row r="107" spans="1:199" x14ac:dyDescent="0.25">
      <c r="A107" s="16" t="s">
        <v>132</v>
      </c>
      <c r="B107" s="19">
        <v>21015.583935188675</v>
      </c>
      <c r="C107" s="19">
        <v>2242.9883688026789</v>
      </c>
      <c r="D107" s="19">
        <v>252.89402719249867</v>
      </c>
      <c r="E107" s="19">
        <v>1953.9801540455314</v>
      </c>
      <c r="F107" s="19">
        <v>1364.0094534170682</v>
      </c>
      <c r="G107" s="19">
        <v>11028.99743342796</v>
      </c>
      <c r="H107" s="19">
        <v>2453.5669412464877</v>
      </c>
      <c r="I107" s="19">
        <v>60.048796010287987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50.905997285203547</v>
      </c>
      <c r="P107" s="19">
        <v>727.49850163266717</v>
      </c>
      <c r="Q107" s="19">
        <v>94.164542644526335</v>
      </c>
      <c r="R107" s="19">
        <v>1492.386767296447</v>
      </c>
      <c r="S107" s="19">
        <v>7912.3239752397776</v>
      </c>
      <c r="T107" s="19">
        <v>2572.520292085961</v>
      </c>
      <c r="U107" s="19">
        <v>461.68533693169832</v>
      </c>
      <c r="V107" s="19">
        <v>91.364024063814128</v>
      </c>
      <c r="W107" s="19">
        <v>0</v>
      </c>
      <c r="X107" s="19">
        <v>74.887265787098343</v>
      </c>
      <c r="Y107" s="19">
        <v>22568.672584438387</v>
      </c>
      <c r="Z107" s="19">
        <v>1424.551213396169</v>
      </c>
      <c r="AA107" s="19">
        <v>7.5541103294792951</v>
      </c>
      <c r="AB107" s="19">
        <v>68.379796134312613</v>
      </c>
      <c r="AC107" s="19">
        <v>2232.8452340248141</v>
      </c>
      <c r="AD107" s="19">
        <v>0</v>
      </c>
      <c r="AE107" s="19">
        <v>0</v>
      </c>
      <c r="AF107" s="19">
        <v>42.062550814467194</v>
      </c>
      <c r="AG107" s="19">
        <v>0</v>
      </c>
      <c r="AH107" s="19">
        <v>0</v>
      </c>
      <c r="AI107" s="19">
        <v>73.935047780656788</v>
      </c>
      <c r="AJ107" s="19">
        <v>5600.5711219016011</v>
      </c>
      <c r="AK107" s="19">
        <v>344.95379856848177</v>
      </c>
      <c r="AL107" s="19">
        <v>21546.214723892961</v>
      </c>
      <c r="AM107" s="19">
        <v>17836.286067999601</v>
      </c>
      <c r="AN107" s="19">
        <v>5939.3276012080833</v>
      </c>
      <c r="AO107" s="19">
        <v>0</v>
      </c>
      <c r="AP107" s="19">
        <v>315.93501517463471</v>
      </c>
      <c r="AQ107" s="19">
        <v>41284.770901355259</v>
      </c>
      <c r="AR107" s="19">
        <v>1089.230940764658</v>
      </c>
      <c r="AS107" s="19">
        <v>9672.8045007825131</v>
      </c>
      <c r="AT107" s="19">
        <v>11003.521400473135</v>
      </c>
      <c r="AU107" s="19">
        <v>1986.3030405850486</v>
      </c>
      <c r="AV107" s="19">
        <v>852.74261316167212</v>
      </c>
      <c r="AW107" s="19">
        <v>96.359230265931444</v>
      </c>
      <c r="AX107" s="19">
        <v>44.966334093223786</v>
      </c>
      <c r="AY107" s="19">
        <v>12065.162131164194</v>
      </c>
      <c r="AZ107" s="19">
        <v>1070.3031119628895</v>
      </c>
      <c r="BA107" s="19">
        <v>3496.7859567034875</v>
      </c>
      <c r="BB107" s="19">
        <v>420.90264595873856</v>
      </c>
      <c r="BC107" s="19">
        <v>15384.114670587756</v>
      </c>
      <c r="BD107" s="19">
        <v>10127.512355574843</v>
      </c>
      <c r="BE107" s="19">
        <v>756.80604589396376</v>
      </c>
      <c r="BF107" s="19">
        <v>2713.0891878754969</v>
      </c>
      <c r="BG107" s="19">
        <v>12.688357504060258</v>
      </c>
      <c r="BH107" s="19">
        <v>38.279171862014415</v>
      </c>
      <c r="BI107" s="19">
        <v>782.39975388731216</v>
      </c>
      <c r="BJ107" s="19">
        <v>77.719829806108521</v>
      </c>
      <c r="BK107" s="19">
        <v>10423.533480657206</v>
      </c>
      <c r="BL107" s="19"/>
      <c r="BM107" s="19"/>
      <c r="BN107" s="19"/>
      <c r="BO107" s="19"/>
      <c r="BP107" s="19"/>
      <c r="BQ107" s="19"/>
      <c r="BR107" s="19"/>
      <c r="BS107" s="19"/>
      <c r="BT107" s="19"/>
      <c r="BU107" s="19"/>
      <c r="BV107" s="19"/>
      <c r="BW107" s="19"/>
      <c r="BX107" s="19"/>
      <c r="BY107" s="19"/>
      <c r="BZ107" s="19"/>
      <c r="CA107" s="19"/>
      <c r="CB107" s="19"/>
      <c r="CC107" s="19"/>
      <c r="CD107" s="19"/>
      <c r="CE107" s="19"/>
      <c r="CF107" s="19"/>
      <c r="CG107" s="19"/>
      <c r="CH107" s="19"/>
      <c r="CI107" s="19"/>
      <c r="CJ107" s="19"/>
      <c r="CK107" s="19"/>
      <c r="CL107" s="19"/>
      <c r="CM107" s="19"/>
      <c r="CN107" s="19"/>
      <c r="CO107" s="19"/>
      <c r="CP107" s="19"/>
      <c r="CQ107" s="19"/>
      <c r="CR107" s="19"/>
      <c r="CS107" s="19"/>
      <c r="CT107" s="19"/>
      <c r="CU107" s="19"/>
      <c r="CV107" s="19"/>
      <c r="CW107" s="19"/>
      <c r="CX107" s="19"/>
      <c r="CY107" s="19"/>
      <c r="CZ107" s="19"/>
      <c r="DA107" s="19"/>
      <c r="DB107" s="19"/>
      <c r="DC107" s="19"/>
      <c r="DD107" s="19"/>
      <c r="DE107" s="19"/>
      <c r="DF107" s="19"/>
      <c r="DG107" s="19"/>
      <c r="DH107" s="19"/>
      <c r="DI107" s="19"/>
      <c r="DJ107" s="19"/>
      <c r="DK107" s="19"/>
      <c r="DL107" s="19"/>
      <c r="DM107" s="19"/>
      <c r="DN107" s="19"/>
      <c r="DO107" s="19"/>
      <c r="DP107" s="19"/>
      <c r="DQ107" s="19"/>
      <c r="DR107" s="19"/>
      <c r="DS107" s="19"/>
      <c r="DT107" s="19"/>
      <c r="DU107" s="19"/>
      <c r="DV107" s="19"/>
      <c r="DW107" s="19"/>
      <c r="DX107" s="19"/>
      <c r="DY107" s="19"/>
      <c r="DZ107" s="19"/>
      <c r="EA107" s="19"/>
      <c r="EB107" s="19"/>
      <c r="EC107" s="19"/>
      <c r="ED107" s="19"/>
      <c r="EE107" s="19"/>
      <c r="EF107" s="19"/>
      <c r="EG107" s="19"/>
      <c r="EH107" s="19"/>
      <c r="EI107" s="19"/>
      <c r="EJ107" s="19"/>
      <c r="EK107" s="19"/>
      <c r="EL107" s="19"/>
      <c r="EM107" s="19"/>
      <c r="EN107" s="19"/>
      <c r="EO107" s="19"/>
      <c r="EP107" s="19"/>
      <c r="EQ107" s="19"/>
      <c r="ER107" s="19"/>
      <c r="ES107" s="19"/>
      <c r="ET107" s="19"/>
      <c r="EU107" s="19"/>
      <c r="EV107" s="19"/>
      <c r="EW107" s="19"/>
      <c r="EX107" s="19"/>
      <c r="EY107" s="19"/>
      <c r="EZ107" s="19"/>
      <c r="FA107" s="19"/>
      <c r="FB107" s="19"/>
      <c r="FC107" s="19"/>
      <c r="FD107" s="19"/>
      <c r="FE107" s="19"/>
      <c r="FF107" s="19"/>
      <c r="FG107" s="19"/>
      <c r="FH107" s="19"/>
      <c r="FI107" s="19"/>
      <c r="FJ107" s="19"/>
      <c r="FK107" s="19"/>
      <c r="FL107" s="19">
        <v>0</v>
      </c>
      <c r="FM107" s="19"/>
      <c r="FN107" s="19"/>
      <c r="FO107" s="19"/>
      <c r="FP107" s="19"/>
      <c r="FQ107" s="19"/>
      <c r="FR107" s="19"/>
      <c r="FS107" s="19">
        <v>498.26475975819483</v>
      </c>
      <c r="FT107" s="19">
        <v>825.03253722734371</v>
      </c>
      <c r="FU107" s="19">
        <v>1487.0866070739341</v>
      </c>
      <c r="FV107" s="19">
        <v>2210.9395897115037</v>
      </c>
      <c r="FW107" s="19">
        <v>2459.94815196133</v>
      </c>
      <c r="FX107" s="19">
        <v>4620.325303393025</v>
      </c>
      <c r="FY107" s="19">
        <v>6463.0916403902011</v>
      </c>
      <c r="FZ107" s="19">
        <v>12313.345909826534</v>
      </c>
      <c r="GA107" s="19">
        <v>23848.704609164441</v>
      </c>
      <c r="GB107" s="19">
        <v>6094.0509542666568</v>
      </c>
      <c r="GC107" s="19">
        <v>6331.9586023908741</v>
      </c>
      <c r="GD107" s="19">
        <v>7807.4722126024035</v>
      </c>
      <c r="GE107" s="19">
        <v>8444.7147111442864</v>
      </c>
      <c r="GF107" s="19">
        <v>10121.162536404127</v>
      </c>
      <c r="GG107" s="19">
        <v>0</v>
      </c>
      <c r="GH107" s="19"/>
      <c r="GI107" s="19"/>
      <c r="GJ107" s="19"/>
      <c r="GK107" s="19"/>
      <c r="GL107" s="19">
        <v>943.71565981045001</v>
      </c>
      <c r="GM107" s="19">
        <v>2599.8650937703205</v>
      </c>
      <c r="GN107" s="19">
        <v>39208.056081359675</v>
      </c>
      <c r="GO107" s="20">
        <f t="shared" si="2"/>
        <v>391528.82529913692</v>
      </c>
      <c r="GP107" s="20">
        <f>SUM(CW$8:CW$202)</f>
        <v>391528.82529913686</v>
      </c>
      <c r="GQ107" s="61">
        <f t="shared" si="3"/>
        <v>0</v>
      </c>
    </row>
    <row r="108" spans="1:199" x14ac:dyDescent="0.25">
      <c r="A108" s="16" t="s">
        <v>133</v>
      </c>
      <c r="B108" s="19">
        <v>0</v>
      </c>
      <c r="C108" s="19">
        <v>0</v>
      </c>
      <c r="D108" s="19">
        <v>0</v>
      </c>
      <c r="E108" s="19">
        <v>157.08912936194022</v>
      </c>
      <c r="F108" s="19">
        <v>221.25128140494229</v>
      </c>
      <c r="G108" s="19">
        <v>1787.4288525835461</v>
      </c>
      <c r="H108" s="19">
        <v>640.64200087992958</v>
      </c>
      <c r="I108" s="19">
        <v>2786.2381561709021</v>
      </c>
      <c r="J108" s="19">
        <v>2302.3540144773719</v>
      </c>
      <c r="K108" s="19">
        <v>2787.7518885348809</v>
      </c>
      <c r="L108" s="19">
        <v>513.95939000865917</v>
      </c>
      <c r="M108" s="19">
        <v>249.90516013510867</v>
      </c>
      <c r="N108" s="19">
        <v>654.94105014310082</v>
      </c>
      <c r="O108" s="19">
        <v>516.34906749962249</v>
      </c>
      <c r="P108" s="19">
        <v>5252.1645279002823</v>
      </c>
      <c r="Q108" s="19">
        <v>310.75440151393536</v>
      </c>
      <c r="R108" s="19">
        <v>3318.3880561808878</v>
      </c>
      <c r="S108" s="19">
        <v>51756.239903535628</v>
      </c>
      <c r="T108" s="19">
        <v>23415.094554792071</v>
      </c>
      <c r="U108" s="19">
        <v>5962.5029003181953</v>
      </c>
      <c r="V108" s="19">
        <v>12451.229419932393</v>
      </c>
      <c r="W108" s="19">
        <v>105.88836002992942</v>
      </c>
      <c r="X108" s="19">
        <v>380.68161846084979</v>
      </c>
      <c r="Y108" s="19">
        <v>2226.2148655040005</v>
      </c>
      <c r="Z108" s="19">
        <v>8596.7729364751594</v>
      </c>
      <c r="AA108" s="19">
        <v>309.06050679798409</v>
      </c>
      <c r="AB108" s="19">
        <v>1424.5929319996467</v>
      </c>
      <c r="AC108" s="19">
        <v>1463.200130304471</v>
      </c>
      <c r="AD108" s="19">
        <v>238.36706146937638</v>
      </c>
      <c r="AE108" s="19">
        <v>207.27897961085517</v>
      </c>
      <c r="AF108" s="19">
        <v>1756.4785783461268</v>
      </c>
      <c r="AG108" s="19">
        <v>17.298043136814282</v>
      </c>
      <c r="AH108" s="19">
        <v>670.41637822749806</v>
      </c>
      <c r="AI108" s="19">
        <v>1314.0517511427884</v>
      </c>
      <c r="AJ108" s="19">
        <v>191.61343031746335</v>
      </c>
      <c r="AK108" s="19">
        <v>338.12967432062896</v>
      </c>
      <c r="AL108" s="19">
        <v>0</v>
      </c>
      <c r="AM108" s="19">
        <v>0</v>
      </c>
      <c r="AN108" s="19">
        <v>0</v>
      </c>
      <c r="AO108" s="19">
        <v>0</v>
      </c>
      <c r="AP108" s="19">
        <v>0</v>
      </c>
      <c r="AQ108" s="19">
        <v>123.07440784532413</v>
      </c>
      <c r="AR108" s="19">
        <v>3.2471163124109559</v>
      </c>
      <c r="AS108" s="19">
        <v>28.835685900688482</v>
      </c>
      <c r="AT108" s="19">
        <v>32.80269821106301</v>
      </c>
      <c r="AU108" s="19">
        <v>2.3480534543124403</v>
      </c>
      <c r="AV108" s="19">
        <v>1.735130021172907</v>
      </c>
      <c r="AW108" s="19">
        <v>0.19606829794635144</v>
      </c>
      <c r="AX108" s="19">
        <v>9.1495879808998884E-2</v>
      </c>
      <c r="AY108" s="19">
        <v>13.85612890563975</v>
      </c>
      <c r="AZ108" s="19">
        <v>1.2291801553583714</v>
      </c>
      <c r="BA108" s="19">
        <v>4.0158529507488305</v>
      </c>
      <c r="BB108" s="19">
        <v>0.48338192423066234</v>
      </c>
      <c r="BC108" s="19">
        <v>17.667750637924531</v>
      </c>
      <c r="BD108" s="19">
        <v>350.82549873760348</v>
      </c>
      <c r="BE108" s="19">
        <v>438.38187834714347</v>
      </c>
      <c r="BF108" s="19">
        <v>1571.5639967546779</v>
      </c>
      <c r="BG108" s="19">
        <v>7.3497642171982376</v>
      </c>
      <c r="BH108" s="19">
        <v>22.173310262188366</v>
      </c>
      <c r="BI108" s="19">
        <v>453.20710051406218</v>
      </c>
      <c r="BJ108" s="19">
        <v>45.019414362772039</v>
      </c>
      <c r="BK108" s="19">
        <v>776.92517186489681</v>
      </c>
      <c r="BL108" s="19"/>
      <c r="BM108" s="19"/>
      <c r="BN108" s="19"/>
      <c r="BO108" s="19"/>
      <c r="BP108" s="19"/>
      <c r="BQ108" s="19"/>
      <c r="BR108" s="19"/>
      <c r="BS108" s="19"/>
      <c r="BT108" s="19"/>
      <c r="BU108" s="19"/>
      <c r="BV108" s="19"/>
      <c r="BW108" s="19"/>
      <c r="BX108" s="19"/>
      <c r="BY108" s="19"/>
      <c r="BZ108" s="19"/>
      <c r="CA108" s="19"/>
      <c r="CB108" s="19"/>
      <c r="CC108" s="19"/>
      <c r="CD108" s="19"/>
      <c r="CE108" s="19"/>
      <c r="CF108" s="19"/>
      <c r="CG108" s="19"/>
      <c r="CH108" s="19"/>
      <c r="CI108" s="19"/>
      <c r="CJ108" s="19"/>
      <c r="CK108" s="19"/>
      <c r="CL108" s="19"/>
      <c r="CM108" s="19"/>
      <c r="CN108" s="19"/>
      <c r="CO108" s="19"/>
      <c r="CP108" s="19"/>
      <c r="CQ108" s="19"/>
      <c r="CR108" s="19"/>
      <c r="CS108" s="19"/>
      <c r="CT108" s="19"/>
      <c r="CU108" s="19"/>
      <c r="CV108" s="19"/>
      <c r="CW108" s="19"/>
      <c r="CX108" s="19"/>
      <c r="CY108" s="19"/>
      <c r="CZ108" s="19"/>
      <c r="DA108" s="19"/>
      <c r="DB108" s="19"/>
      <c r="DC108" s="19"/>
      <c r="DD108" s="19"/>
      <c r="DE108" s="19"/>
      <c r="DF108" s="19"/>
      <c r="DG108" s="19"/>
      <c r="DH108" s="19"/>
      <c r="DI108" s="19"/>
      <c r="DJ108" s="19"/>
      <c r="DK108" s="19"/>
      <c r="DL108" s="19"/>
      <c r="DM108" s="19"/>
      <c r="DN108" s="19"/>
      <c r="DO108" s="19"/>
      <c r="DP108" s="19"/>
      <c r="DQ108" s="19"/>
      <c r="DR108" s="19"/>
      <c r="DS108" s="19"/>
      <c r="DT108" s="19"/>
      <c r="DU108" s="19"/>
      <c r="DV108" s="19"/>
      <c r="DW108" s="19"/>
      <c r="DX108" s="19"/>
      <c r="DY108" s="19"/>
      <c r="DZ108" s="19"/>
      <c r="EA108" s="19"/>
      <c r="EB108" s="19"/>
      <c r="EC108" s="19"/>
      <c r="ED108" s="19"/>
      <c r="EE108" s="19"/>
      <c r="EF108" s="19"/>
      <c r="EG108" s="19"/>
      <c r="EH108" s="19"/>
      <c r="EI108" s="19"/>
      <c r="EJ108" s="19"/>
      <c r="EK108" s="19"/>
      <c r="EL108" s="19"/>
      <c r="EM108" s="19"/>
      <c r="EN108" s="19"/>
      <c r="EO108" s="19"/>
      <c r="EP108" s="19"/>
      <c r="EQ108" s="19"/>
      <c r="ER108" s="19"/>
      <c r="ES108" s="19"/>
      <c r="ET108" s="19"/>
      <c r="EU108" s="19"/>
      <c r="EV108" s="19"/>
      <c r="EW108" s="19"/>
      <c r="EX108" s="19"/>
      <c r="EY108" s="19"/>
      <c r="EZ108" s="19"/>
      <c r="FA108" s="19"/>
      <c r="FB108" s="19"/>
      <c r="FC108" s="19"/>
      <c r="FD108" s="19"/>
      <c r="FE108" s="19"/>
      <c r="FF108" s="19"/>
      <c r="FG108" s="19"/>
      <c r="FH108" s="19"/>
      <c r="FI108" s="19"/>
      <c r="FJ108" s="19"/>
      <c r="FK108" s="19"/>
      <c r="FL108" s="19">
        <v>0</v>
      </c>
      <c r="FM108" s="19"/>
      <c r="FN108" s="19"/>
      <c r="FO108" s="19"/>
      <c r="FP108" s="19"/>
      <c r="FQ108" s="19"/>
      <c r="FR108" s="19"/>
      <c r="FS108" s="19">
        <v>4.0040037078182351</v>
      </c>
      <c r="FT108" s="19">
        <v>14.107186507741243</v>
      </c>
      <c r="FU108" s="19">
        <v>41.578669349260423</v>
      </c>
      <c r="FV108" s="19">
        <v>61.887748335426465</v>
      </c>
      <c r="FW108" s="19">
        <v>27.023972782946146</v>
      </c>
      <c r="FX108" s="19">
        <v>103.84834650854074</v>
      </c>
      <c r="FY108" s="19">
        <v>83.025636070355205</v>
      </c>
      <c r="FZ108" s="19">
        <v>80.271857652888201</v>
      </c>
      <c r="GA108" s="19">
        <v>227.89746686844904</v>
      </c>
      <c r="GB108" s="19">
        <v>68.496745069065099</v>
      </c>
      <c r="GC108" s="19">
        <v>26.787972245665838</v>
      </c>
      <c r="GD108" s="19">
        <v>84.761462074828287</v>
      </c>
      <c r="GE108" s="19">
        <v>139.96892078941701</v>
      </c>
      <c r="GF108" s="19">
        <v>126.25487612320956</v>
      </c>
      <c r="GG108" s="19">
        <v>0</v>
      </c>
      <c r="GH108" s="19"/>
      <c r="GI108" s="19"/>
      <c r="GJ108" s="19"/>
      <c r="GK108" s="19"/>
      <c r="GL108" s="19">
        <v>0</v>
      </c>
      <c r="GM108" s="19">
        <v>-138.60447580908658</v>
      </c>
      <c r="GN108" s="19">
        <v>50287.468355007499</v>
      </c>
      <c r="GO108" s="20">
        <f t="shared" si="2"/>
        <v>189458.13683035813</v>
      </c>
      <c r="GP108" s="20">
        <f>SUM(CX$8:CX$202)</f>
        <v>189458.1368303581</v>
      </c>
      <c r="GQ108" s="61">
        <f t="shared" si="3"/>
        <v>0</v>
      </c>
    </row>
    <row r="109" spans="1:199" x14ac:dyDescent="0.25">
      <c r="A109" s="16" t="s">
        <v>134</v>
      </c>
      <c r="B109" s="19">
        <v>17501.95479392563</v>
      </c>
      <c r="C109" s="19">
        <v>1870.196308643056</v>
      </c>
      <c r="D109" s="19">
        <v>203.62302474830534</v>
      </c>
      <c r="E109" s="19">
        <v>118.70841794594078</v>
      </c>
      <c r="F109" s="19">
        <v>141.64275797855643</v>
      </c>
      <c r="G109" s="19">
        <v>1135.0858592445793</v>
      </c>
      <c r="H109" s="19">
        <v>265.02988618610254</v>
      </c>
      <c r="I109" s="19">
        <v>0.22166662435737416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0</v>
      </c>
      <c r="P109" s="19">
        <v>0</v>
      </c>
      <c r="Q109" s="19">
        <v>0</v>
      </c>
      <c r="R109" s="19">
        <v>0</v>
      </c>
      <c r="S109" s="19">
        <v>1897.1635093533525</v>
      </c>
      <c r="T109" s="19">
        <v>3810.9061786648322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0.4798261931335322</v>
      </c>
      <c r="AC109" s="19">
        <v>0</v>
      </c>
      <c r="AD109" s="19">
        <v>0</v>
      </c>
      <c r="AE109" s="19">
        <v>0</v>
      </c>
      <c r="AF109" s="19">
        <v>0</v>
      </c>
      <c r="AG109" s="19">
        <v>0</v>
      </c>
      <c r="AH109" s="19">
        <v>0</v>
      </c>
      <c r="AI109" s="19">
        <v>0</v>
      </c>
      <c r="AJ109" s="19">
        <v>56.731247523395261</v>
      </c>
      <c r="AK109" s="19">
        <v>269.40960617250875</v>
      </c>
      <c r="AL109" s="19">
        <v>0</v>
      </c>
      <c r="AM109" s="19">
        <v>199.97626817681569</v>
      </c>
      <c r="AN109" s="19">
        <v>66.590352086902485</v>
      </c>
      <c r="AO109" s="19">
        <v>0</v>
      </c>
      <c r="AP109" s="19">
        <v>232.44391123859498</v>
      </c>
      <c r="AQ109" s="19">
        <v>10.558878902614641</v>
      </c>
      <c r="AR109" s="19">
        <v>0.27857869488929959</v>
      </c>
      <c r="AS109" s="19">
        <v>2.4738897453731297</v>
      </c>
      <c r="AT109" s="19">
        <v>2.8142302210468162</v>
      </c>
      <c r="AU109" s="19">
        <v>0.2014457147863421</v>
      </c>
      <c r="AV109" s="19">
        <v>0</v>
      </c>
      <c r="AW109" s="19">
        <v>0</v>
      </c>
      <c r="AX109" s="19">
        <v>0</v>
      </c>
      <c r="AY109" s="19">
        <v>138.26320458317912</v>
      </c>
      <c r="AZ109" s="19">
        <v>12.265358436523085</v>
      </c>
      <c r="BA109" s="19">
        <v>40.072137187899528</v>
      </c>
      <c r="BB109" s="19">
        <v>4.8234203572796863</v>
      </c>
      <c r="BC109" s="19">
        <v>176.29742318307115</v>
      </c>
      <c r="BD109" s="19">
        <v>129.11956568008225</v>
      </c>
      <c r="BE109" s="19">
        <v>141.99932840014847</v>
      </c>
      <c r="BF109" s="19">
        <v>509.05624320453251</v>
      </c>
      <c r="BG109" s="19">
        <v>2.3807133330748429</v>
      </c>
      <c r="BH109" s="19">
        <v>7.1823114073245709</v>
      </c>
      <c r="BI109" s="19">
        <v>146.80146939109937</v>
      </c>
      <c r="BJ109" s="19">
        <v>14.582552154259119</v>
      </c>
      <c r="BK109" s="19">
        <v>241.35782478051112</v>
      </c>
      <c r="BL109" s="19"/>
      <c r="BM109" s="19"/>
      <c r="BN109" s="19"/>
      <c r="BO109" s="19"/>
      <c r="BP109" s="19"/>
      <c r="BQ109" s="19"/>
      <c r="BR109" s="19"/>
      <c r="BS109" s="19"/>
      <c r="BT109" s="19"/>
      <c r="BU109" s="19"/>
      <c r="BV109" s="19"/>
      <c r="BW109" s="19"/>
      <c r="BX109" s="19"/>
      <c r="BY109" s="19"/>
      <c r="BZ109" s="19"/>
      <c r="CA109" s="19"/>
      <c r="CB109" s="19"/>
      <c r="CC109" s="19"/>
      <c r="CD109" s="19"/>
      <c r="CE109" s="19"/>
      <c r="CF109" s="19"/>
      <c r="CG109" s="19"/>
      <c r="CH109" s="19"/>
      <c r="CI109" s="19"/>
      <c r="CJ109" s="19"/>
      <c r="CK109" s="19"/>
      <c r="CL109" s="19"/>
      <c r="CM109" s="19"/>
      <c r="CN109" s="19"/>
      <c r="CO109" s="19"/>
      <c r="CP109" s="19"/>
      <c r="CQ109" s="19"/>
      <c r="CR109" s="19"/>
      <c r="CS109" s="19"/>
      <c r="CT109" s="19"/>
      <c r="CU109" s="19"/>
      <c r="CV109" s="19"/>
      <c r="CW109" s="19"/>
      <c r="CX109" s="19"/>
      <c r="CY109" s="19"/>
      <c r="CZ109" s="19"/>
      <c r="DA109" s="19"/>
      <c r="DB109" s="19"/>
      <c r="DC109" s="19"/>
      <c r="DD109" s="19"/>
      <c r="DE109" s="19"/>
      <c r="DF109" s="19"/>
      <c r="DG109" s="19"/>
      <c r="DH109" s="19"/>
      <c r="DI109" s="19"/>
      <c r="DJ109" s="19"/>
      <c r="DK109" s="19"/>
      <c r="DL109" s="19"/>
      <c r="DM109" s="19"/>
      <c r="DN109" s="19"/>
      <c r="DO109" s="19"/>
      <c r="DP109" s="19"/>
      <c r="DQ109" s="19"/>
      <c r="DR109" s="19"/>
      <c r="DS109" s="19"/>
      <c r="DT109" s="19"/>
      <c r="DU109" s="19"/>
      <c r="DV109" s="19"/>
      <c r="DW109" s="19"/>
      <c r="DX109" s="19"/>
      <c r="DY109" s="19"/>
      <c r="DZ109" s="19"/>
      <c r="EA109" s="19"/>
      <c r="EB109" s="19"/>
      <c r="EC109" s="19"/>
      <c r="ED109" s="19"/>
      <c r="EE109" s="19"/>
      <c r="EF109" s="19"/>
      <c r="EG109" s="19"/>
      <c r="EH109" s="19"/>
      <c r="EI109" s="19"/>
      <c r="EJ109" s="19"/>
      <c r="EK109" s="19"/>
      <c r="EL109" s="19"/>
      <c r="EM109" s="19"/>
      <c r="EN109" s="19"/>
      <c r="EO109" s="19"/>
      <c r="EP109" s="19"/>
      <c r="EQ109" s="19"/>
      <c r="ER109" s="19"/>
      <c r="ES109" s="19"/>
      <c r="ET109" s="19"/>
      <c r="EU109" s="19"/>
      <c r="EV109" s="19"/>
      <c r="EW109" s="19"/>
      <c r="EX109" s="19"/>
      <c r="EY109" s="19"/>
      <c r="EZ109" s="19"/>
      <c r="FA109" s="19"/>
      <c r="FB109" s="19"/>
      <c r="FC109" s="19"/>
      <c r="FD109" s="19"/>
      <c r="FE109" s="19"/>
      <c r="FF109" s="19"/>
      <c r="FG109" s="19"/>
      <c r="FH109" s="19"/>
      <c r="FI109" s="19"/>
      <c r="FJ109" s="19"/>
      <c r="FK109" s="19"/>
      <c r="FL109" s="19">
        <v>0</v>
      </c>
      <c r="FM109" s="19"/>
      <c r="FN109" s="19"/>
      <c r="FO109" s="19"/>
      <c r="FP109" s="19"/>
      <c r="FQ109" s="19"/>
      <c r="FR109" s="19"/>
      <c r="FS109" s="19">
        <v>53.951094566857584</v>
      </c>
      <c r="FT109" s="19">
        <v>75.991503347182373</v>
      </c>
      <c r="FU109" s="19">
        <v>126.2306668295202</v>
      </c>
      <c r="FV109" s="19">
        <v>161.20220925389256</v>
      </c>
      <c r="FW109" s="19">
        <v>267.18459635959374</v>
      </c>
      <c r="FX109" s="19">
        <v>189.55441846012008</v>
      </c>
      <c r="FY109" s="19">
        <v>292.38110646371115</v>
      </c>
      <c r="FZ109" s="19">
        <v>427.57018573387847</v>
      </c>
      <c r="GA109" s="19">
        <v>871.56444517716</v>
      </c>
      <c r="GB109" s="19">
        <v>223.46822610142158</v>
      </c>
      <c r="GC109" s="19">
        <v>248.65268406564195</v>
      </c>
      <c r="GD109" s="19">
        <v>148.30720613827492</v>
      </c>
      <c r="GE109" s="19">
        <v>235.98321931531277</v>
      </c>
      <c r="GF109" s="19">
        <v>217.81422891996073</v>
      </c>
      <c r="GG109" s="19">
        <v>0</v>
      </c>
      <c r="GH109" s="19"/>
      <c r="GI109" s="19"/>
      <c r="GJ109" s="19"/>
      <c r="GK109" s="19"/>
      <c r="GL109" s="19">
        <v>0</v>
      </c>
      <c r="GM109" s="19">
        <v>1455.0183680787741</v>
      </c>
      <c r="GN109" s="19">
        <v>7393.0137799204385</v>
      </c>
      <c r="GO109" s="20">
        <f t="shared" si="2"/>
        <v>41738.580128815491</v>
      </c>
      <c r="GP109" s="20">
        <f>SUM(CY$8:CY$202)</f>
        <v>41738.580128815491</v>
      </c>
      <c r="GQ109" s="61">
        <f t="shared" si="3"/>
        <v>0</v>
      </c>
    </row>
    <row r="110" spans="1:199" x14ac:dyDescent="0.25">
      <c r="A110" s="16" t="s">
        <v>135</v>
      </c>
      <c r="B110" s="19">
        <v>441.87736688160197</v>
      </c>
      <c r="C110" s="19">
        <v>48.394997318686507</v>
      </c>
      <c r="D110" s="19">
        <v>4.8777562839529036</v>
      </c>
      <c r="E110" s="19">
        <v>93.368675768729588</v>
      </c>
      <c r="F110" s="19">
        <v>121.22808332204586</v>
      </c>
      <c r="G110" s="19">
        <v>966.56973609614363</v>
      </c>
      <c r="H110" s="19">
        <v>246.81834910037699</v>
      </c>
      <c r="I110" s="19">
        <v>7.0582846388326133E-3</v>
      </c>
      <c r="J110" s="19">
        <v>0</v>
      </c>
      <c r="K110" s="19">
        <v>232.88826223484401</v>
      </c>
      <c r="L110" s="19">
        <v>44.901301813773159</v>
      </c>
      <c r="M110" s="19">
        <v>0.51597651383165899</v>
      </c>
      <c r="N110" s="19">
        <v>1.81293599017527</v>
      </c>
      <c r="O110" s="19">
        <v>341.14216598929215</v>
      </c>
      <c r="P110" s="19">
        <v>1826.5977196812239</v>
      </c>
      <c r="Q110" s="19">
        <v>2772.4716848943544</v>
      </c>
      <c r="R110" s="19">
        <v>0.793500102232084</v>
      </c>
      <c r="S110" s="19">
        <v>16.742018646113955</v>
      </c>
      <c r="T110" s="19">
        <v>734.38270258967748</v>
      </c>
      <c r="U110" s="19">
        <v>444.76335786534025</v>
      </c>
      <c r="V110" s="19">
        <v>280.14278441444276</v>
      </c>
      <c r="W110" s="19">
        <v>6.5203574087524352</v>
      </c>
      <c r="X110" s="19">
        <v>452.68836350196284</v>
      </c>
      <c r="Y110" s="19">
        <v>563.52522561313401</v>
      </c>
      <c r="Z110" s="19">
        <v>17.782120456781257</v>
      </c>
      <c r="AA110" s="19">
        <v>866.46030434935392</v>
      </c>
      <c r="AB110" s="19">
        <v>219.94882609654752</v>
      </c>
      <c r="AC110" s="19">
        <v>101.37354006683044</v>
      </c>
      <c r="AD110" s="19">
        <v>2.8393115365179522</v>
      </c>
      <c r="AE110" s="19">
        <v>0</v>
      </c>
      <c r="AF110" s="19">
        <v>1949.3226253489963</v>
      </c>
      <c r="AG110" s="19">
        <v>5.1370258862639586</v>
      </c>
      <c r="AH110" s="19">
        <v>205.68817321683156</v>
      </c>
      <c r="AI110" s="19">
        <v>31.364069784093967</v>
      </c>
      <c r="AJ110" s="19">
        <v>488.39279171546127</v>
      </c>
      <c r="AK110" s="19">
        <v>85.273206809316477</v>
      </c>
      <c r="AL110" s="19">
        <v>6908.0509705356462</v>
      </c>
      <c r="AM110" s="19">
        <v>802.69346574921724</v>
      </c>
      <c r="AN110" s="19">
        <v>267.28991889065924</v>
      </c>
      <c r="AO110" s="19">
        <v>0</v>
      </c>
      <c r="AP110" s="19">
        <v>324.54785197099812</v>
      </c>
      <c r="AQ110" s="19">
        <v>1530.5013489681044</v>
      </c>
      <c r="AR110" s="19">
        <v>40.379766867075752</v>
      </c>
      <c r="AS110" s="19">
        <v>358.58840955978189</v>
      </c>
      <c r="AT110" s="19">
        <v>407.92049899934005</v>
      </c>
      <c r="AU110" s="19">
        <v>29.199400937397819</v>
      </c>
      <c r="AV110" s="19">
        <v>89.070905619123295</v>
      </c>
      <c r="AW110" s="19">
        <v>10.064940783274098</v>
      </c>
      <c r="AX110" s="19">
        <v>4.6968358778585753</v>
      </c>
      <c r="AY110" s="19">
        <v>1345.3357311449572</v>
      </c>
      <c r="AZ110" s="19">
        <v>119.34502032183352</v>
      </c>
      <c r="BA110" s="19">
        <v>389.91196641793425</v>
      </c>
      <c r="BB110" s="19">
        <v>46.933092382409839</v>
      </c>
      <c r="BC110" s="19">
        <v>1715.418237489785</v>
      </c>
      <c r="BD110" s="19">
        <v>1930.6414885433778</v>
      </c>
      <c r="BE110" s="19">
        <v>794.15897766629053</v>
      </c>
      <c r="BF110" s="19">
        <v>2846.9964627022296</v>
      </c>
      <c r="BG110" s="19">
        <v>13.314604287959252</v>
      </c>
      <c r="BH110" s="19">
        <v>40.16847930774825</v>
      </c>
      <c r="BI110" s="19">
        <v>821.01588915118487</v>
      </c>
      <c r="BJ110" s="19">
        <v>81.555771019166201</v>
      </c>
      <c r="BK110" s="19">
        <v>3676.4757611444811</v>
      </c>
      <c r="BL110" s="19"/>
      <c r="BM110" s="19"/>
      <c r="BN110" s="19"/>
      <c r="BO110" s="19"/>
      <c r="BP110" s="19"/>
      <c r="BQ110" s="19"/>
      <c r="BR110" s="19"/>
      <c r="BS110" s="19"/>
      <c r="BT110" s="19"/>
      <c r="BU110" s="19"/>
      <c r="BV110" s="19"/>
      <c r="BW110" s="19"/>
      <c r="BX110" s="19"/>
      <c r="BY110" s="19"/>
      <c r="BZ110" s="19"/>
      <c r="CA110" s="19"/>
      <c r="CB110" s="19"/>
      <c r="CC110" s="19"/>
      <c r="CD110" s="19"/>
      <c r="CE110" s="19"/>
      <c r="CF110" s="19"/>
      <c r="CG110" s="19"/>
      <c r="CH110" s="19"/>
      <c r="CI110" s="19"/>
      <c r="CJ110" s="19"/>
      <c r="CK110" s="19"/>
      <c r="CL110" s="19"/>
      <c r="CM110" s="19"/>
      <c r="CN110" s="19"/>
      <c r="CO110" s="19"/>
      <c r="CP110" s="19"/>
      <c r="CQ110" s="19"/>
      <c r="CR110" s="19"/>
      <c r="CS110" s="19"/>
      <c r="CT110" s="19"/>
      <c r="CU110" s="19"/>
      <c r="CV110" s="19"/>
      <c r="CW110" s="19"/>
      <c r="CX110" s="19"/>
      <c r="CY110" s="19"/>
      <c r="CZ110" s="19"/>
      <c r="DA110" s="19"/>
      <c r="DB110" s="19"/>
      <c r="DC110" s="19"/>
      <c r="DD110" s="19"/>
      <c r="DE110" s="19"/>
      <c r="DF110" s="19"/>
      <c r="DG110" s="19"/>
      <c r="DH110" s="19"/>
      <c r="DI110" s="19"/>
      <c r="DJ110" s="19"/>
      <c r="DK110" s="19"/>
      <c r="DL110" s="19"/>
      <c r="DM110" s="19"/>
      <c r="DN110" s="19"/>
      <c r="DO110" s="19"/>
      <c r="DP110" s="19"/>
      <c r="DQ110" s="19"/>
      <c r="DR110" s="19"/>
      <c r="DS110" s="19"/>
      <c r="DT110" s="19"/>
      <c r="DU110" s="19"/>
      <c r="DV110" s="19"/>
      <c r="DW110" s="19"/>
      <c r="DX110" s="19"/>
      <c r="DY110" s="19"/>
      <c r="DZ110" s="19"/>
      <c r="EA110" s="19"/>
      <c r="EB110" s="19"/>
      <c r="EC110" s="19"/>
      <c r="ED110" s="19"/>
      <c r="EE110" s="19"/>
      <c r="EF110" s="19"/>
      <c r="EG110" s="19"/>
      <c r="EH110" s="19"/>
      <c r="EI110" s="19"/>
      <c r="EJ110" s="19"/>
      <c r="EK110" s="19"/>
      <c r="EL110" s="19"/>
      <c r="EM110" s="19"/>
      <c r="EN110" s="19"/>
      <c r="EO110" s="19"/>
      <c r="EP110" s="19"/>
      <c r="EQ110" s="19"/>
      <c r="ER110" s="19"/>
      <c r="ES110" s="19"/>
      <c r="ET110" s="19"/>
      <c r="EU110" s="19"/>
      <c r="EV110" s="19"/>
      <c r="EW110" s="19"/>
      <c r="EX110" s="19"/>
      <c r="EY110" s="19"/>
      <c r="EZ110" s="19"/>
      <c r="FA110" s="19"/>
      <c r="FB110" s="19"/>
      <c r="FC110" s="19"/>
      <c r="FD110" s="19"/>
      <c r="FE110" s="19"/>
      <c r="FF110" s="19"/>
      <c r="FG110" s="19"/>
      <c r="FH110" s="19"/>
      <c r="FI110" s="19"/>
      <c r="FJ110" s="19"/>
      <c r="FK110" s="19"/>
      <c r="FL110" s="19">
        <v>0</v>
      </c>
      <c r="FM110" s="19"/>
      <c r="FN110" s="19"/>
      <c r="FO110" s="19"/>
      <c r="FP110" s="19"/>
      <c r="FQ110" s="19"/>
      <c r="FR110" s="19"/>
      <c r="FS110" s="19">
        <v>8.3413743357567878</v>
      </c>
      <c r="FT110" s="19">
        <v>86.06111654680025</v>
      </c>
      <c r="FU110" s="19">
        <v>142.43466664099859</v>
      </c>
      <c r="FV110" s="19">
        <v>233.70976502995208</v>
      </c>
      <c r="FW110" s="19">
        <v>18.733710788708482</v>
      </c>
      <c r="FX110" s="19">
        <v>53.043147600495395</v>
      </c>
      <c r="FY110" s="19">
        <v>67.308277290157875</v>
      </c>
      <c r="FZ110" s="19">
        <v>110.51369400210542</v>
      </c>
      <c r="GA110" s="19">
        <v>24.884630964625703</v>
      </c>
      <c r="GB110" s="19">
        <v>0</v>
      </c>
      <c r="GC110" s="19">
        <v>18.333441181179541</v>
      </c>
      <c r="GD110" s="19">
        <v>43.614664061728284</v>
      </c>
      <c r="GE110" s="19">
        <v>37.376141935874827</v>
      </c>
      <c r="GF110" s="19">
        <v>0</v>
      </c>
      <c r="GG110" s="19">
        <v>0</v>
      </c>
      <c r="GH110" s="19"/>
      <c r="GI110" s="19"/>
      <c r="GJ110" s="19"/>
      <c r="GK110" s="19"/>
      <c r="GL110" s="19">
        <v>0</v>
      </c>
      <c r="GM110" s="19">
        <v>-116.63261726853671</v>
      </c>
      <c r="GN110" s="19">
        <v>2366.437591165422</v>
      </c>
      <c r="GO110" s="20">
        <f t="shared" si="2"/>
        <v>41305.047776195424</v>
      </c>
      <c r="GP110" s="20">
        <f>SUM(CZ$8:CZ$202)</f>
        <v>41305.047776195417</v>
      </c>
      <c r="GQ110" s="61">
        <f t="shared" si="3"/>
        <v>0</v>
      </c>
    </row>
    <row r="111" spans="1:199" x14ac:dyDescent="0.25">
      <c r="A111" s="16" t="s">
        <v>136</v>
      </c>
      <c r="B111" s="19">
        <v>4509.7959614184838</v>
      </c>
      <c r="C111" s="19">
        <v>480.59113852492982</v>
      </c>
      <c r="D111" s="19">
        <v>54.883701232770377</v>
      </c>
      <c r="E111" s="19">
        <v>15.275197215618938</v>
      </c>
      <c r="F111" s="19">
        <v>20.031981776497382</v>
      </c>
      <c r="G111" s="19">
        <v>172.91656230373161</v>
      </c>
      <c r="H111" s="19">
        <v>59.212921455753367</v>
      </c>
      <c r="I111" s="19">
        <v>40.39582800473088</v>
      </c>
      <c r="J111" s="19">
        <v>77.851515902219532</v>
      </c>
      <c r="K111" s="19">
        <v>0</v>
      </c>
      <c r="L111" s="19">
        <v>44.339242905330671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19">
        <v>0</v>
      </c>
      <c r="S111" s="19">
        <v>88.474084760447994</v>
      </c>
      <c r="T111" s="19">
        <v>10081.399098610111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19">
        <v>0</v>
      </c>
      <c r="AD111" s="19">
        <v>0</v>
      </c>
      <c r="AE111" s="19">
        <v>0.43490203698204982</v>
      </c>
      <c r="AF111" s="19">
        <v>0</v>
      </c>
      <c r="AG111" s="19">
        <v>0</v>
      </c>
      <c r="AH111" s="19">
        <v>0</v>
      </c>
      <c r="AI111" s="19">
        <v>2.2230134626350808</v>
      </c>
      <c r="AJ111" s="19">
        <v>33.791857492537737</v>
      </c>
      <c r="AK111" s="19">
        <v>0</v>
      </c>
      <c r="AL111" s="19">
        <v>0</v>
      </c>
      <c r="AM111" s="19">
        <v>0</v>
      </c>
      <c r="AN111" s="19">
        <v>0</v>
      </c>
      <c r="AO111" s="19">
        <v>0</v>
      </c>
      <c r="AP111" s="19">
        <v>0</v>
      </c>
      <c r="AQ111" s="19">
        <v>3.664048249414499</v>
      </c>
      <c r="AR111" s="19">
        <v>9.6669900969594047E-2</v>
      </c>
      <c r="AS111" s="19">
        <v>0.8584672174637209</v>
      </c>
      <c r="AT111" s="19">
        <v>0.97656914143073092</v>
      </c>
      <c r="AU111" s="19">
        <v>6.9903900120696416E-2</v>
      </c>
      <c r="AV111" s="19">
        <v>0</v>
      </c>
      <c r="AW111" s="19">
        <v>0</v>
      </c>
      <c r="AX111" s="19">
        <v>0</v>
      </c>
      <c r="AY111" s="19">
        <v>519.09740324344114</v>
      </c>
      <c r="AZ111" s="19">
        <v>46.049241615928366</v>
      </c>
      <c r="BA111" s="19">
        <v>150.44741961729352</v>
      </c>
      <c r="BB111" s="19">
        <v>18.109120138696206</v>
      </c>
      <c r="BC111" s="19">
        <v>661.89363142520085</v>
      </c>
      <c r="BD111" s="19">
        <v>12813.300449157216</v>
      </c>
      <c r="BE111" s="19">
        <v>0</v>
      </c>
      <c r="BF111" s="19">
        <v>0</v>
      </c>
      <c r="BG111" s="19">
        <v>0</v>
      </c>
      <c r="BH111" s="19">
        <v>0</v>
      </c>
      <c r="BI111" s="19">
        <v>0</v>
      </c>
      <c r="BJ111" s="19">
        <v>0</v>
      </c>
      <c r="BK111" s="19">
        <v>10.749279888780084</v>
      </c>
      <c r="BL111" s="19"/>
      <c r="BM111" s="19"/>
      <c r="BN111" s="19"/>
      <c r="BO111" s="19"/>
      <c r="BP111" s="19"/>
      <c r="BQ111" s="19"/>
      <c r="BR111" s="19"/>
      <c r="BS111" s="19"/>
      <c r="BT111" s="19"/>
      <c r="BU111" s="19"/>
      <c r="BV111" s="19"/>
      <c r="BW111" s="19"/>
      <c r="BX111" s="19"/>
      <c r="BY111" s="19"/>
      <c r="BZ111" s="19"/>
      <c r="CA111" s="19"/>
      <c r="CB111" s="19"/>
      <c r="CC111" s="19"/>
      <c r="CD111" s="19"/>
      <c r="CE111" s="19"/>
      <c r="CF111" s="19"/>
      <c r="CG111" s="19"/>
      <c r="CH111" s="19"/>
      <c r="CI111" s="19"/>
      <c r="CJ111" s="19"/>
      <c r="CK111" s="19"/>
      <c r="CL111" s="19"/>
      <c r="CM111" s="19"/>
      <c r="CN111" s="19"/>
      <c r="CO111" s="19"/>
      <c r="CP111" s="19"/>
      <c r="CQ111" s="19"/>
      <c r="CR111" s="19"/>
      <c r="CS111" s="19"/>
      <c r="CT111" s="19"/>
      <c r="CU111" s="19"/>
      <c r="CV111" s="19"/>
      <c r="CW111" s="19"/>
      <c r="CX111" s="19"/>
      <c r="CY111" s="19"/>
      <c r="CZ111" s="19"/>
      <c r="DA111" s="19"/>
      <c r="DB111" s="19"/>
      <c r="DC111" s="19"/>
      <c r="DD111" s="19"/>
      <c r="DE111" s="19"/>
      <c r="DF111" s="19"/>
      <c r="DG111" s="19"/>
      <c r="DH111" s="19"/>
      <c r="DI111" s="19"/>
      <c r="DJ111" s="19"/>
      <c r="DK111" s="19"/>
      <c r="DL111" s="19"/>
      <c r="DM111" s="19"/>
      <c r="DN111" s="19"/>
      <c r="DO111" s="19"/>
      <c r="DP111" s="19"/>
      <c r="DQ111" s="19"/>
      <c r="DR111" s="19"/>
      <c r="DS111" s="19"/>
      <c r="DT111" s="19"/>
      <c r="DU111" s="19"/>
      <c r="DV111" s="19"/>
      <c r="DW111" s="19"/>
      <c r="DX111" s="19"/>
      <c r="DY111" s="19"/>
      <c r="DZ111" s="19"/>
      <c r="EA111" s="19"/>
      <c r="EB111" s="19"/>
      <c r="EC111" s="19"/>
      <c r="ED111" s="19"/>
      <c r="EE111" s="19"/>
      <c r="EF111" s="19"/>
      <c r="EG111" s="19"/>
      <c r="EH111" s="19"/>
      <c r="EI111" s="19"/>
      <c r="EJ111" s="19"/>
      <c r="EK111" s="19"/>
      <c r="EL111" s="19"/>
      <c r="EM111" s="19"/>
      <c r="EN111" s="19"/>
      <c r="EO111" s="19"/>
      <c r="EP111" s="19"/>
      <c r="EQ111" s="19"/>
      <c r="ER111" s="19"/>
      <c r="ES111" s="19"/>
      <c r="ET111" s="19"/>
      <c r="EU111" s="19"/>
      <c r="EV111" s="19"/>
      <c r="EW111" s="19"/>
      <c r="EX111" s="19"/>
      <c r="EY111" s="19"/>
      <c r="EZ111" s="19"/>
      <c r="FA111" s="19"/>
      <c r="FB111" s="19"/>
      <c r="FC111" s="19"/>
      <c r="FD111" s="19"/>
      <c r="FE111" s="19"/>
      <c r="FF111" s="19"/>
      <c r="FG111" s="19"/>
      <c r="FH111" s="19"/>
      <c r="FI111" s="19"/>
      <c r="FJ111" s="19"/>
      <c r="FK111" s="19"/>
      <c r="FL111" s="19">
        <v>0</v>
      </c>
      <c r="FM111" s="19"/>
      <c r="FN111" s="19"/>
      <c r="FO111" s="19"/>
      <c r="FP111" s="19"/>
      <c r="FQ111" s="19"/>
      <c r="FR111" s="19"/>
      <c r="FS111" s="19">
        <v>754.89741102832772</v>
      </c>
      <c r="FT111" s="19">
        <v>1065.457094053269</v>
      </c>
      <c r="FU111" s="19">
        <v>1460.2029210733403</v>
      </c>
      <c r="FV111" s="19">
        <v>1406.2837987128507</v>
      </c>
      <c r="FW111" s="19">
        <v>1805.3430370137405</v>
      </c>
      <c r="FX111" s="19">
        <v>2176.5011475951687</v>
      </c>
      <c r="FY111" s="19">
        <v>2315.9050478497161</v>
      </c>
      <c r="FZ111" s="19">
        <v>4897.8960840124737</v>
      </c>
      <c r="GA111" s="19">
        <v>6647.401219582026</v>
      </c>
      <c r="GB111" s="19">
        <v>2197.316053016787</v>
      </c>
      <c r="GC111" s="19">
        <v>1865.4516362893053</v>
      </c>
      <c r="GD111" s="19">
        <v>2944.5647761406262</v>
      </c>
      <c r="GE111" s="19">
        <v>2452.5338099815121</v>
      </c>
      <c r="GF111" s="19">
        <v>3201.7183648317732</v>
      </c>
      <c r="GG111" s="19">
        <v>0</v>
      </c>
      <c r="GH111" s="19"/>
      <c r="GI111" s="19"/>
      <c r="GJ111" s="19"/>
      <c r="GK111" s="19"/>
      <c r="GL111" s="19">
        <v>0</v>
      </c>
      <c r="GM111" s="19">
        <v>-81.920442301023286</v>
      </c>
      <c r="GN111" s="19">
        <v>7909.8855975000397</v>
      </c>
      <c r="GO111" s="20">
        <f t="shared" si="2"/>
        <v>72926.366766978666</v>
      </c>
      <c r="GP111" s="20">
        <f>SUM(DA$8:DA$202)</f>
        <v>72926.366766978666</v>
      </c>
      <c r="GQ111" s="61">
        <f t="shared" si="3"/>
        <v>0</v>
      </c>
    </row>
    <row r="112" spans="1:199" x14ac:dyDescent="0.25">
      <c r="A112" s="16" t="s">
        <v>137</v>
      </c>
      <c r="B112" s="19">
        <v>16.441566270905476</v>
      </c>
      <c r="C112" s="19">
        <v>1.9862291157236616</v>
      </c>
      <c r="D112" s="19">
        <v>0</v>
      </c>
      <c r="E112" s="19">
        <v>36.828502344710934</v>
      </c>
      <c r="F112" s="19">
        <v>29.383685500896902</v>
      </c>
      <c r="G112" s="19">
        <v>240.96549701386084</v>
      </c>
      <c r="H112" s="19">
        <v>60.668155131220949</v>
      </c>
      <c r="I112" s="19">
        <v>0</v>
      </c>
      <c r="J112" s="19">
        <v>0.98133226780867067</v>
      </c>
      <c r="K112" s="19">
        <v>2.7606110123266068</v>
      </c>
      <c r="L112" s="19">
        <v>93.114604948448246</v>
      </c>
      <c r="M112" s="19">
        <v>39.117032882399648</v>
      </c>
      <c r="N112" s="19">
        <v>4.3980259793026679</v>
      </c>
      <c r="O112" s="19">
        <v>69.213869598219162</v>
      </c>
      <c r="P112" s="19">
        <v>339.90059179594846</v>
      </c>
      <c r="Q112" s="19">
        <v>136.45918190229099</v>
      </c>
      <c r="R112" s="19">
        <v>0</v>
      </c>
      <c r="S112" s="19">
        <v>0.88597594435056226</v>
      </c>
      <c r="T112" s="19">
        <v>1248.760592876911</v>
      </c>
      <c r="U112" s="19">
        <v>0.31255895158495345</v>
      </c>
      <c r="V112" s="19">
        <v>30.460708175657299</v>
      </c>
      <c r="W112" s="19">
        <v>0</v>
      </c>
      <c r="X112" s="19">
        <v>0</v>
      </c>
      <c r="Y112" s="19">
        <v>34.710081885554231</v>
      </c>
      <c r="Z112" s="19">
        <v>0</v>
      </c>
      <c r="AA112" s="19">
        <v>130.99319196381273</v>
      </c>
      <c r="AB112" s="19">
        <v>18.041082360273037</v>
      </c>
      <c r="AC112" s="19">
        <v>19.714845859668504</v>
      </c>
      <c r="AD112" s="19">
        <v>0.95270838930311874</v>
      </c>
      <c r="AE112" s="19">
        <v>0</v>
      </c>
      <c r="AF112" s="19">
        <v>167.81363919891061</v>
      </c>
      <c r="AG112" s="19">
        <v>1.1301460790558846</v>
      </c>
      <c r="AH112" s="19">
        <v>21.680618597376554</v>
      </c>
      <c r="AI112" s="19">
        <v>7.222237225072174</v>
      </c>
      <c r="AJ112" s="19">
        <v>0</v>
      </c>
      <c r="AK112" s="19">
        <v>0</v>
      </c>
      <c r="AL112" s="19">
        <v>0</v>
      </c>
      <c r="AM112" s="19">
        <v>970.19191646698482</v>
      </c>
      <c r="AN112" s="19">
        <v>323.06544119853788</v>
      </c>
      <c r="AO112" s="19">
        <v>0</v>
      </c>
      <c r="AP112" s="19">
        <v>34.079463384797116</v>
      </c>
      <c r="AQ112" s="19">
        <v>147.95773145638552</v>
      </c>
      <c r="AR112" s="19">
        <v>3.9036219776646601</v>
      </c>
      <c r="AS112" s="19">
        <v>34.665717636997769</v>
      </c>
      <c r="AT112" s="19">
        <v>39.434785005057044</v>
      </c>
      <c r="AU112" s="19">
        <v>2.8227855697417557</v>
      </c>
      <c r="AV112" s="19">
        <v>36.190946080261625</v>
      </c>
      <c r="AW112" s="19">
        <v>4.0895478345097915</v>
      </c>
      <c r="AX112" s="19">
        <v>1.9084001989281865</v>
      </c>
      <c r="AY112" s="19">
        <v>143.56365268190569</v>
      </c>
      <c r="AZ112" s="19">
        <v>12.735562320411891</v>
      </c>
      <c r="BA112" s="19">
        <v>41.608339708276752</v>
      </c>
      <c r="BB112" s="19">
        <v>5.0083306471604399</v>
      </c>
      <c r="BC112" s="19">
        <v>183.05594830336724</v>
      </c>
      <c r="BD112" s="19">
        <v>216.7614687323555</v>
      </c>
      <c r="BE112" s="19">
        <v>177.02411675175296</v>
      </c>
      <c r="BF112" s="19">
        <v>634.61731014151781</v>
      </c>
      <c r="BG112" s="19">
        <v>2.9679272414633666</v>
      </c>
      <c r="BH112" s="19">
        <v>8.9538615953930485</v>
      </c>
      <c r="BI112" s="19">
        <v>183.01072795290509</v>
      </c>
      <c r="BJ112" s="19">
        <v>18.179405805228598</v>
      </c>
      <c r="BK112" s="19">
        <v>233.06972432499731</v>
      </c>
      <c r="BL112" s="19"/>
      <c r="BM112" s="19"/>
      <c r="BN112" s="19"/>
      <c r="BO112" s="19"/>
      <c r="BP112" s="19"/>
      <c r="BQ112" s="19"/>
      <c r="BR112" s="19"/>
      <c r="BS112" s="19"/>
      <c r="BT112" s="19"/>
      <c r="BU112" s="19"/>
      <c r="BV112" s="19"/>
      <c r="BW112" s="19"/>
      <c r="BX112" s="19"/>
      <c r="BY112" s="19"/>
      <c r="BZ112" s="19"/>
      <c r="CA112" s="19"/>
      <c r="CB112" s="19"/>
      <c r="CC112" s="19"/>
      <c r="CD112" s="19"/>
      <c r="CE112" s="19"/>
      <c r="CF112" s="19"/>
      <c r="CG112" s="19"/>
      <c r="CH112" s="19"/>
      <c r="CI112" s="19"/>
      <c r="CJ112" s="19"/>
      <c r="CK112" s="19"/>
      <c r="CL112" s="19"/>
      <c r="CM112" s="19"/>
      <c r="CN112" s="19"/>
      <c r="CO112" s="19"/>
      <c r="CP112" s="19"/>
      <c r="CQ112" s="19"/>
      <c r="CR112" s="19"/>
      <c r="CS112" s="19"/>
      <c r="CT112" s="19"/>
      <c r="CU112" s="19"/>
      <c r="CV112" s="19"/>
      <c r="CW112" s="19"/>
      <c r="CX112" s="19"/>
      <c r="CY112" s="19"/>
      <c r="CZ112" s="19"/>
      <c r="DA112" s="19"/>
      <c r="DB112" s="19"/>
      <c r="DC112" s="19"/>
      <c r="DD112" s="19"/>
      <c r="DE112" s="19"/>
      <c r="DF112" s="19"/>
      <c r="DG112" s="19"/>
      <c r="DH112" s="19"/>
      <c r="DI112" s="19"/>
      <c r="DJ112" s="19"/>
      <c r="DK112" s="19"/>
      <c r="DL112" s="19"/>
      <c r="DM112" s="19"/>
      <c r="DN112" s="19"/>
      <c r="DO112" s="19"/>
      <c r="DP112" s="19"/>
      <c r="DQ112" s="19"/>
      <c r="DR112" s="19"/>
      <c r="DS112" s="19"/>
      <c r="DT112" s="19"/>
      <c r="DU112" s="19"/>
      <c r="DV112" s="19"/>
      <c r="DW112" s="19"/>
      <c r="DX112" s="19"/>
      <c r="DY112" s="19"/>
      <c r="DZ112" s="19"/>
      <c r="EA112" s="19"/>
      <c r="EB112" s="19"/>
      <c r="EC112" s="19"/>
      <c r="ED112" s="19"/>
      <c r="EE112" s="19"/>
      <c r="EF112" s="19"/>
      <c r="EG112" s="19"/>
      <c r="EH112" s="19"/>
      <c r="EI112" s="19"/>
      <c r="EJ112" s="19"/>
      <c r="EK112" s="19"/>
      <c r="EL112" s="19"/>
      <c r="EM112" s="19"/>
      <c r="EN112" s="19"/>
      <c r="EO112" s="19"/>
      <c r="EP112" s="19"/>
      <c r="EQ112" s="19"/>
      <c r="ER112" s="19"/>
      <c r="ES112" s="19"/>
      <c r="ET112" s="19"/>
      <c r="EU112" s="19"/>
      <c r="EV112" s="19"/>
      <c r="EW112" s="19"/>
      <c r="EX112" s="19"/>
      <c r="EY112" s="19"/>
      <c r="EZ112" s="19"/>
      <c r="FA112" s="19"/>
      <c r="FB112" s="19"/>
      <c r="FC112" s="19"/>
      <c r="FD112" s="19"/>
      <c r="FE112" s="19"/>
      <c r="FF112" s="19"/>
      <c r="FG112" s="19"/>
      <c r="FH112" s="19"/>
      <c r="FI112" s="19"/>
      <c r="FJ112" s="19"/>
      <c r="FK112" s="19"/>
      <c r="FL112" s="19">
        <v>0</v>
      </c>
      <c r="FM112" s="19"/>
      <c r="FN112" s="19"/>
      <c r="FO112" s="19"/>
      <c r="FP112" s="19"/>
      <c r="FQ112" s="19"/>
      <c r="FR112" s="19"/>
      <c r="FS112" s="19">
        <v>2708.9629529071794</v>
      </c>
      <c r="FT112" s="19">
        <v>3608.8710079627695</v>
      </c>
      <c r="FU112" s="19">
        <v>3812.8313352642372</v>
      </c>
      <c r="FV112" s="19">
        <v>4259.8692782507451</v>
      </c>
      <c r="FW112" s="19">
        <v>4455.7782429376684</v>
      </c>
      <c r="FX112" s="19">
        <v>4663.9416825488152</v>
      </c>
      <c r="FY112" s="19">
        <v>4942.1417222168448</v>
      </c>
      <c r="FZ112" s="19">
        <v>6019.3975510892542</v>
      </c>
      <c r="GA112" s="19">
        <v>7441.246908700743</v>
      </c>
      <c r="GB112" s="19">
        <v>1917.237557190914</v>
      </c>
      <c r="GC112" s="19">
        <v>1694.9480972067106</v>
      </c>
      <c r="GD112" s="19">
        <v>1932.9151173654986</v>
      </c>
      <c r="GE112" s="19">
        <v>2287.062230213025</v>
      </c>
      <c r="GF112" s="19">
        <v>3006.2028719831369</v>
      </c>
      <c r="GG112" s="19">
        <v>0</v>
      </c>
      <c r="GH112" s="19"/>
      <c r="GI112" s="19"/>
      <c r="GJ112" s="19"/>
      <c r="GK112" s="19"/>
      <c r="GL112" s="19">
        <v>0</v>
      </c>
      <c r="GM112" s="19">
        <v>29.648695156967733</v>
      </c>
      <c r="GN112" s="19">
        <v>7800.1159843679725</v>
      </c>
      <c r="GO112" s="20">
        <f t="shared" si="2"/>
        <v>66794.935241650674</v>
      </c>
      <c r="GP112" s="20">
        <f>SUM(DB$8:DB$202)</f>
        <v>66794.935241650688</v>
      </c>
      <c r="GQ112" s="61">
        <f t="shared" si="3"/>
        <v>0</v>
      </c>
    </row>
    <row r="113" spans="1:199" x14ac:dyDescent="0.25">
      <c r="A113" s="16" t="s">
        <v>138</v>
      </c>
      <c r="B113" s="19">
        <v>61.428490795189063</v>
      </c>
      <c r="C113" s="19">
        <v>6.4219241554691129</v>
      </c>
      <c r="D113" s="19">
        <v>0</v>
      </c>
      <c r="E113" s="19">
        <v>1832.2022229395343</v>
      </c>
      <c r="F113" s="19">
        <v>1143.9163854751332</v>
      </c>
      <c r="G113" s="19">
        <v>9255.5588265478236</v>
      </c>
      <c r="H113" s="19">
        <v>2485.4973546518786</v>
      </c>
      <c r="I113" s="19">
        <v>767.10303872453176</v>
      </c>
      <c r="J113" s="19">
        <v>301.15943844223995</v>
      </c>
      <c r="K113" s="19">
        <v>496.7709093422057</v>
      </c>
      <c r="L113" s="19">
        <v>155.79579023529962</v>
      </c>
      <c r="M113" s="19">
        <v>5.5469337130619101</v>
      </c>
      <c r="N113" s="19">
        <v>41.401601303589231</v>
      </c>
      <c r="O113" s="19">
        <v>425.4382553370005</v>
      </c>
      <c r="P113" s="19">
        <v>1008.4705760229192</v>
      </c>
      <c r="Q113" s="19">
        <v>121.46887069993493</v>
      </c>
      <c r="R113" s="19">
        <v>95.086047858042519</v>
      </c>
      <c r="S113" s="19">
        <v>577.62206600508193</v>
      </c>
      <c r="T113" s="19">
        <v>2908.0391257094725</v>
      </c>
      <c r="U113" s="19">
        <v>889.21572331904929</v>
      </c>
      <c r="V113" s="19">
        <v>487.94569850476159</v>
      </c>
      <c r="W113" s="19">
        <v>31.428163864393145</v>
      </c>
      <c r="X113" s="19">
        <v>376.20752076608318</v>
      </c>
      <c r="Y113" s="19">
        <v>613.03412444402477</v>
      </c>
      <c r="Z113" s="19">
        <v>79.920151369609115</v>
      </c>
      <c r="AA113" s="19">
        <v>165.5147909344893</v>
      </c>
      <c r="AB113" s="19">
        <v>168.54390477133592</v>
      </c>
      <c r="AC113" s="19">
        <v>298.4998942703815</v>
      </c>
      <c r="AD113" s="19">
        <v>4.5698591276754934</v>
      </c>
      <c r="AE113" s="19">
        <v>24.02187522933707</v>
      </c>
      <c r="AF113" s="19">
        <v>184.47299071785935</v>
      </c>
      <c r="AG113" s="19">
        <v>38.580244176298123</v>
      </c>
      <c r="AH113" s="19">
        <v>162.8725146713474</v>
      </c>
      <c r="AI113" s="19">
        <v>88.774392822259713</v>
      </c>
      <c r="AJ113" s="19">
        <v>29.725612921358053</v>
      </c>
      <c r="AK113" s="19">
        <v>478.00940910837016</v>
      </c>
      <c r="AL113" s="19">
        <v>56.764289302556904</v>
      </c>
      <c r="AM113" s="19">
        <v>706.55545111105039</v>
      </c>
      <c r="AN113" s="19">
        <v>235.27679902339574</v>
      </c>
      <c r="AO113" s="19">
        <v>0</v>
      </c>
      <c r="AP113" s="19">
        <v>69.317157009756741</v>
      </c>
      <c r="AQ113" s="19">
        <v>334.42342339009434</v>
      </c>
      <c r="AR113" s="19">
        <v>8.8232133098703596</v>
      </c>
      <c r="AS113" s="19">
        <v>78.353647715175285</v>
      </c>
      <c r="AT113" s="19">
        <v>89.132995435362218</v>
      </c>
      <c r="AU113" s="19">
        <v>6.3802384953513256</v>
      </c>
      <c r="AV113" s="19">
        <v>79.935110383230267</v>
      </c>
      <c r="AW113" s="19">
        <v>9.0326032603136284</v>
      </c>
      <c r="AX113" s="19">
        <v>4.2150923665482418</v>
      </c>
      <c r="AY113" s="19">
        <v>570.25296139626596</v>
      </c>
      <c r="AZ113" s="19">
        <v>50.587262115520303</v>
      </c>
      <c r="BA113" s="19">
        <v>165.27358070050485</v>
      </c>
      <c r="BB113" s="19">
        <v>19.89372191627821</v>
      </c>
      <c r="BC113" s="19">
        <v>727.12134772836407</v>
      </c>
      <c r="BD113" s="19">
        <v>1007.1066783245235</v>
      </c>
      <c r="BE113" s="19">
        <v>161.5586924565244</v>
      </c>
      <c r="BF113" s="19">
        <v>579.17500008420961</v>
      </c>
      <c r="BG113" s="19">
        <v>2.7086391008879178</v>
      </c>
      <c r="BH113" s="19">
        <v>8.171622027058941</v>
      </c>
      <c r="BI113" s="19">
        <v>167.02229308232941</v>
      </c>
      <c r="BJ113" s="19">
        <v>16.591191558977645</v>
      </c>
      <c r="BK113" s="19">
        <v>350.13763259366266</v>
      </c>
      <c r="BL113" s="19"/>
      <c r="BM113" s="19"/>
      <c r="BN113" s="19"/>
      <c r="BO113" s="19"/>
      <c r="BP113" s="19"/>
      <c r="BQ113" s="19"/>
      <c r="BR113" s="19"/>
      <c r="BS113" s="19"/>
      <c r="BT113" s="19"/>
      <c r="BU113" s="19"/>
      <c r="BV113" s="19"/>
      <c r="BW113" s="19"/>
      <c r="BX113" s="19"/>
      <c r="BY113" s="19"/>
      <c r="BZ113" s="19"/>
      <c r="CA113" s="19"/>
      <c r="CB113" s="19"/>
      <c r="CC113" s="19"/>
      <c r="CD113" s="19"/>
      <c r="CE113" s="19"/>
      <c r="CF113" s="19"/>
      <c r="CG113" s="19"/>
      <c r="CH113" s="19"/>
      <c r="CI113" s="19"/>
      <c r="CJ113" s="19"/>
      <c r="CK113" s="19"/>
      <c r="CL113" s="19"/>
      <c r="CM113" s="19"/>
      <c r="CN113" s="19"/>
      <c r="CO113" s="19"/>
      <c r="CP113" s="19"/>
      <c r="CQ113" s="19"/>
      <c r="CR113" s="19"/>
      <c r="CS113" s="19"/>
      <c r="CT113" s="19"/>
      <c r="CU113" s="19"/>
      <c r="CV113" s="19"/>
      <c r="CW113" s="19"/>
      <c r="CX113" s="19"/>
      <c r="CY113" s="19"/>
      <c r="CZ113" s="19"/>
      <c r="DA113" s="19"/>
      <c r="DB113" s="19"/>
      <c r="DC113" s="19"/>
      <c r="DD113" s="19"/>
      <c r="DE113" s="19"/>
      <c r="DF113" s="19"/>
      <c r="DG113" s="19"/>
      <c r="DH113" s="19"/>
      <c r="DI113" s="19"/>
      <c r="DJ113" s="19"/>
      <c r="DK113" s="19"/>
      <c r="DL113" s="19"/>
      <c r="DM113" s="19"/>
      <c r="DN113" s="19"/>
      <c r="DO113" s="19"/>
      <c r="DP113" s="19"/>
      <c r="DQ113" s="19"/>
      <c r="DR113" s="19"/>
      <c r="DS113" s="19"/>
      <c r="DT113" s="19"/>
      <c r="DU113" s="19"/>
      <c r="DV113" s="19"/>
      <c r="DW113" s="19"/>
      <c r="DX113" s="19"/>
      <c r="DY113" s="19"/>
      <c r="DZ113" s="19"/>
      <c r="EA113" s="19"/>
      <c r="EB113" s="19"/>
      <c r="EC113" s="19"/>
      <c r="ED113" s="19"/>
      <c r="EE113" s="19"/>
      <c r="EF113" s="19"/>
      <c r="EG113" s="19"/>
      <c r="EH113" s="19"/>
      <c r="EI113" s="19"/>
      <c r="EJ113" s="19"/>
      <c r="EK113" s="19"/>
      <c r="EL113" s="19"/>
      <c r="EM113" s="19"/>
      <c r="EN113" s="19"/>
      <c r="EO113" s="19"/>
      <c r="EP113" s="19"/>
      <c r="EQ113" s="19"/>
      <c r="ER113" s="19"/>
      <c r="ES113" s="19"/>
      <c r="ET113" s="19"/>
      <c r="EU113" s="19"/>
      <c r="EV113" s="19"/>
      <c r="EW113" s="19"/>
      <c r="EX113" s="19"/>
      <c r="EY113" s="19"/>
      <c r="EZ113" s="19"/>
      <c r="FA113" s="19"/>
      <c r="FB113" s="19"/>
      <c r="FC113" s="19"/>
      <c r="FD113" s="19"/>
      <c r="FE113" s="19"/>
      <c r="FF113" s="19"/>
      <c r="FG113" s="19"/>
      <c r="FH113" s="19"/>
      <c r="FI113" s="19"/>
      <c r="FJ113" s="19"/>
      <c r="FK113" s="19"/>
      <c r="FL113" s="19">
        <v>0</v>
      </c>
      <c r="FM113" s="19"/>
      <c r="FN113" s="19"/>
      <c r="FO113" s="19"/>
      <c r="FP113" s="19"/>
      <c r="FQ113" s="19"/>
      <c r="FR113" s="19"/>
      <c r="FS113" s="19">
        <v>3.7866503474545365</v>
      </c>
      <c r="FT113" s="19">
        <v>39.068305024665953</v>
      </c>
      <c r="FU113" s="19">
        <v>64.659642190338744</v>
      </c>
      <c r="FV113" s="19">
        <v>106.0948864458191</v>
      </c>
      <c r="FW113" s="19">
        <v>8.5043554709069156</v>
      </c>
      <c r="FX113" s="19">
        <v>24.079467628073438</v>
      </c>
      <c r="FY113" s="19">
        <v>30.55526599433195</v>
      </c>
      <c r="FZ113" s="19">
        <v>50.168797244559784</v>
      </c>
      <c r="GA113" s="19">
        <v>11.296627233781699</v>
      </c>
      <c r="GB113" s="19">
        <v>0</v>
      </c>
      <c r="GC113" s="19">
        <v>8.3226490772821009</v>
      </c>
      <c r="GD113" s="19">
        <v>19.79931317978339</v>
      </c>
      <c r="GE113" s="19">
        <v>16.967273635148501</v>
      </c>
      <c r="GF113" s="19">
        <v>0</v>
      </c>
      <c r="GG113" s="19">
        <v>0</v>
      </c>
      <c r="GH113" s="19"/>
      <c r="GI113" s="19"/>
      <c r="GJ113" s="19"/>
      <c r="GK113" s="19"/>
      <c r="GL113" s="19">
        <v>0</v>
      </c>
      <c r="GM113" s="19">
        <v>453.18875491259678</v>
      </c>
      <c r="GN113" s="19">
        <v>16852.978256044342</v>
      </c>
      <c r="GO113" s="20">
        <f t="shared" si="2"/>
        <v>49003.545617293945</v>
      </c>
      <c r="GP113" s="20">
        <f>SUM(DC$8:DC$202)</f>
        <v>49003.545617293945</v>
      </c>
      <c r="GQ113" s="61">
        <f t="shared" si="3"/>
        <v>0</v>
      </c>
    </row>
    <row r="114" spans="1:199" x14ac:dyDescent="0.25">
      <c r="A114" s="16" t="s">
        <v>139</v>
      </c>
      <c r="B114" s="19">
        <v>254.16843853417009</v>
      </c>
      <c r="C114" s="19">
        <v>23.418996382483268</v>
      </c>
      <c r="D114" s="19">
        <v>4.327422922583132</v>
      </c>
      <c r="E114" s="19">
        <v>402.30743169822705</v>
      </c>
      <c r="F114" s="19">
        <v>401.11051674701798</v>
      </c>
      <c r="G114" s="19">
        <v>3224.3863480356376</v>
      </c>
      <c r="H114" s="19">
        <v>685.228382974846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921.7801614862193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6.7270286406013451</v>
      </c>
      <c r="AC114" s="19">
        <v>0</v>
      </c>
      <c r="AD114" s="19">
        <v>0</v>
      </c>
      <c r="AE114" s="19">
        <v>0</v>
      </c>
      <c r="AF114" s="19">
        <v>27.608800474331829</v>
      </c>
      <c r="AG114" s="19">
        <v>0</v>
      </c>
      <c r="AH114" s="19">
        <v>0</v>
      </c>
      <c r="AI114" s="19">
        <v>0</v>
      </c>
      <c r="AJ114" s="19">
        <v>0</v>
      </c>
      <c r="AK114" s="19">
        <v>66.039182720197303</v>
      </c>
      <c r="AL114" s="19">
        <v>0</v>
      </c>
      <c r="AM114" s="19">
        <v>160.58574903160812</v>
      </c>
      <c r="AN114" s="19">
        <v>53.473652975606996</v>
      </c>
      <c r="AO114" s="19">
        <v>0</v>
      </c>
      <c r="AP114" s="19">
        <v>0</v>
      </c>
      <c r="AQ114" s="19">
        <v>5470.4147762360462</v>
      </c>
      <c r="AR114" s="19">
        <v>144.32791809676132</v>
      </c>
      <c r="AS114" s="19">
        <v>1281.689386016335</v>
      </c>
      <c r="AT114" s="19">
        <v>1458.0152619311336</v>
      </c>
      <c r="AU114" s="19">
        <v>104.36634666234619</v>
      </c>
      <c r="AV114" s="19">
        <v>89.557667592262831</v>
      </c>
      <c r="AW114" s="19">
        <v>10.119944494981935</v>
      </c>
      <c r="AX114" s="19">
        <v>4.722503530632463</v>
      </c>
      <c r="AY114" s="19">
        <v>296.21103120030256</v>
      </c>
      <c r="AZ114" s="19">
        <v>26.27694390102436</v>
      </c>
      <c r="BA114" s="19">
        <v>85.849370512327241</v>
      </c>
      <c r="BB114" s="19">
        <v>10.333554195569935</v>
      </c>
      <c r="BC114" s="19">
        <v>377.69442474413336</v>
      </c>
      <c r="BD114" s="19">
        <v>969.85833408877602</v>
      </c>
      <c r="BE114" s="19">
        <v>3.8874763380878048</v>
      </c>
      <c r="BF114" s="19">
        <v>13.936291971547114</v>
      </c>
      <c r="BG114" s="19">
        <v>6.517613003473581E-2</v>
      </c>
      <c r="BH114" s="19">
        <v>0.19662815224385244</v>
      </c>
      <c r="BI114" s="19">
        <v>4.018943224176077</v>
      </c>
      <c r="BJ114" s="19">
        <v>0.39922249663446446</v>
      </c>
      <c r="BK114" s="19">
        <v>719.34285708826667</v>
      </c>
      <c r="BL114" s="19"/>
      <c r="BM114" s="19"/>
      <c r="BN114" s="19"/>
      <c r="BO114" s="19"/>
      <c r="BP114" s="19"/>
      <c r="BQ114" s="19"/>
      <c r="BR114" s="19"/>
      <c r="BS114" s="19"/>
      <c r="BT114" s="19"/>
      <c r="BU114" s="19"/>
      <c r="BV114" s="19"/>
      <c r="BW114" s="19"/>
      <c r="BX114" s="19"/>
      <c r="BY114" s="19"/>
      <c r="BZ114" s="19"/>
      <c r="CA114" s="19"/>
      <c r="CB114" s="19"/>
      <c r="CC114" s="19"/>
      <c r="CD114" s="19"/>
      <c r="CE114" s="19"/>
      <c r="CF114" s="19"/>
      <c r="CG114" s="19"/>
      <c r="CH114" s="19"/>
      <c r="CI114" s="19"/>
      <c r="CJ114" s="19"/>
      <c r="CK114" s="19"/>
      <c r="CL114" s="19"/>
      <c r="CM114" s="19"/>
      <c r="CN114" s="19"/>
      <c r="CO114" s="19"/>
      <c r="CP114" s="19"/>
      <c r="CQ114" s="19"/>
      <c r="CR114" s="19"/>
      <c r="CS114" s="19"/>
      <c r="CT114" s="19"/>
      <c r="CU114" s="19"/>
      <c r="CV114" s="19"/>
      <c r="CW114" s="19"/>
      <c r="CX114" s="19"/>
      <c r="CY114" s="19"/>
      <c r="CZ114" s="19"/>
      <c r="DA114" s="19"/>
      <c r="DB114" s="19"/>
      <c r="DC114" s="19"/>
      <c r="DD114" s="19"/>
      <c r="DE114" s="19"/>
      <c r="DF114" s="19"/>
      <c r="DG114" s="19"/>
      <c r="DH114" s="19"/>
      <c r="DI114" s="19"/>
      <c r="DJ114" s="19"/>
      <c r="DK114" s="19"/>
      <c r="DL114" s="19"/>
      <c r="DM114" s="19"/>
      <c r="DN114" s="19"/>
      <c r="DO114" s="19"/>
      <c r="DP114" s="19"/>
      <c r="DQ114" s="19"/>
      <c r="DR114" s="19"/>
      <c r="DS114" s="19"/>
      <c r="DT114" s="19"/>
      <c r="DU114" s="19"/>
      <c r="DV114" s="19"/>
      <c r="DW114" s="19"/>
      <c r="DX114" s="19"/>
      <c r="DY114" s="19"/>
      <c r="DZ114" s="19"/>
      <c r="EA114" s="19"/>
      <c r="EB114" s="19"/>
      <c r="EC114" s="19"/>
      <c r="ED114" s="19"/>
      <c r="EE114" s="19"/>
      <c r="EF114" s="19"/>
      <c r="EG114" s="19"/>
      <c r="EH114" s="19"/>
      <c r="EI114" s="19"/>
      <c r="EJ114" s="19"/>
      <c r="EK114" s="19"/>
      <c r="EL114" s="19"/>
      <c r="EM114" s="19"/>
      <c r="EN114" s="19"/>
      <c r="EO114" s="19"/>
      <c r="EP114" s="19"/>
      <c r="EQ114" s="19"/>
      <c r="ER114" s="19"/>
      <c r="ES114" s="19"/>
      <c r="ET114" s="19"/>
      <c r="EU114" s="19"/>
      <c r="EV114" s="19"/>
      <c r="EW114" s="19"/>
      <c r="EX114" s="19"/>
      <c r="EY114" s="19"/>
      <c r="EZ114" s="19"/>
      <c r="FA114" s="19"/>
      <c r="FB114" s="19"/>
      <c r="FC114" s="19"/>
      <c r="FD114" s="19"/>
      <c r="FE114" s="19"/>
      <c r="FF114" s="19"/>
      <c r="FG114" s="19"/>
      <c r="FH114" s="19"/>
      <c r="FI114" s="19"/>
      <c r="FJ114" s="19"/>
      <c r="FK114" s="19"/>
      <c r="FL114" s="19">
        <v>0</v>
      </c>
      <c r="FM114" s="19"/>
      <c r="FN114" s="19"/>
      <c r="FO114" s="19"/>
      <c r="FP114" s="19"/>
      <c r="FQ114" s="19"/>
      <c r="FR114" s="19"/>
      <c r="FS114" s="19">
        <v>6.1272373448655504</v>
      </c>
      <c r="FT114" s="19">
        <v>24.161387892341441</v>
      </c>
      <c r="FU114" s="19">
        <v>105.80653665142597</v>
      </c>
      <c r="FV114" s="19">
        <v>175.07765300152752</v>
      </c>
      <c r="FW114" s="19">
        <v>200.38725539720372</v>
      </c>
      <c r="FX114" s="19">
        <v>321.57273223547543</v>
      </c>
      <c r="FY114" s="19">
        <v>624.8642361036724</v>
      </c>
      <c r="FZ114" s="19">
        <v>1173.5230133909336</v>
      </c>
      <c r="GA114" s="19">
        <v>2209.6518501890628</v>
      </c>
      <c r="GB114" s="19">
        <v>452.68344468860556</v>
      </c>
      <c r="GC114" s="19">
        <v>565.15068580179195</v>
      </c>
      <c r="GD114" s="19">
        <v>827.31800990686293</v>
      </c>
      <c r="GE114" s="19">
        <v>1796.582610851377</v>
      </c>
      <c r="GF114" s="19">
        <v>1408.3757373698124</v>
      </c>
      <c r="GG114" s="19">
        <v>0</v>
      </c>
      <c r="GH114" s="19"/>
      <c r="GI114" s="19"/>
      <c r="GJ114" s="19"/>
      <c r="GK114" s="19"/>
      <c r="GL114" s="19">
        <v>463.28677107133552</v>
      </c>
      <c r="GM114" s="19">
        <v>-69.530980755629571</v>
      </c>
      <c r="GN114" s="19">
        <v>3368.3655268455536</v>
      </c>
      <c r="GO114" s="20">
        <f t="shared" si="2"/>
        <v>30955.849879213376</v>
      </c>
      <c r="GP114" s="20">
        <f>SUM(DD$8:DD$202)</f>
        <v>30955.849879213369</v>
      </c>
      <c r="GQ114" s="61">
        <f t="shared" si="3"/>
        <v>0</v>
      </c>
    </row>
    <row r="115" spans="1:199" x14ac:dyDescent="0.25">
      <c r="A115" s="16" t="s">
        <v>140</v>
      </c>
      <c r="B115" s="19">
        <v>372.51427571788793</v>
      </c>
      <c r="C115" s="19">
        <v>41.048862816621352</v>
      </c>
      <c r="D115" s="19">
        <v>5.0567435941566927</v>
      </c>
      <c r="E115" s="19">
        <v>710.33268665705464</v>
      </c>
      <c r="F115" s="19">
        <v>147.30933924014849</v>
      </c>
      <c r="G115" s="19">
        <v>1170.998310767256</v>
      </c>
      <c r="H115" s="19">
        <v>332.67741124544131</v>
      </c>
      <c r="I115" s="19">
        <v>0</v>
      </c>
      <c r="J115" s="19">
        <v>0</v>
      </c>
      <c r="K115" s="19">
        <v>19.242369390864361</v>
      </c>
      <c r="L115" s="19">
        <v>53.323839120672453</v>
      </c>
      <c r="M115" s="19">
        <v>1.0863653647146312</v>
      </c>
      <c r="N115" s="19">
        <v>437.08488599361016</v>
      </c>
      <c r="O115" s="19">
        <v>143.67222511585393</v>
      </c>
      <c r="P115" s="19">
        <v>1.6391331234649755</v>
      </c>
      <c r="Q115" s="19">
        <v>50.232271463448072</v>
      </c>
      <c r="R115" s="19">
        <v>0</v>
      </c>
      <c r="S115" s="19">
        <v>53.11755265955955</v>
      </c>
      <c r="T115" s="19">
        <v>0</v>
      </c>
      <c r="U115" s="19">
        <v>248.27036955345031</v>
      </c>
      <c r="V115" s="19">
        <v>152.65264360105286</v>
      </c>
      <c r="W115" s="19">
        <v>0</v>
      </c>
      <c r="X115" s="19">
        <v>1.7000863115049398</v>
      </c>
      <c r="Y115" s="19">
        <v>0</v>
      </c>
      <c r="Z115" s="19">
        <v>0</v>
      </c>
      <c r="AA115" s="19">
        <v>31.700804196456094</v>
      </c>
      <c r="AB115" s="19">
        <v>541.05215096532629</v>
      </c>
      <c r="AC115" s="19">
        <v>7.9702671178405087</v>
      </c>
      <c r="AD115" s="19">
        <v>84.546602165374466</v>
      </c>
      <c r="AE115" s="19">
        <v>11.77594554460938</v>
      </c>
      <c r="AF115" s="19">
        <v>2898.3732789775768</v>
      </c>
      <c r="AG115" s="19">
        <v>67.044289552234275</v>
      </c>
      <c r="AH115" s="19">
        <v>72.965172443844537</v>
      </c>
      <c r="AI115" s="19">
        <v>952.3715111930519</v>
      </c>
      <c r="AJ115" s="19">
        <v>12.818549175658468</v>
      </c>
      <c r="AK115" s="19">
        <v>35.378124802425567</v>
      </c>
      <c r="AL115" s="19">
        <v>0</v>
      </c>
      <c r="AM115" s="19">
        <v>0</v>
      </c>
      <c r="AN115" s="19">
        <v>0</v>
      </c>
      <c r="AO115" s="19">
        <v>0</v>
      </c>
      <c r="AP115" s="19">
        <v>0</v>
      </c>
      <c r="AQ115" s="19">
        <v>521.60891939688622</v>
      </c>
      <c r="AR115" s="19">
        <v>13.761795491056141</v>
      </c>
      <c r="AS115" s="19">
        <v>122.21022408976361</v>
      </c>
      <c r="AT115" s="19">
        <v>139.02305335043431</v>
      </c>
      <c r="AU115" s="19">
        <v>9.9514240756941259</v>
      </c>
      <c r="AV115" s="19">
        <v>0</v>
      </c>
      <c r="AW115" s="19">
        <v>0</v>
      </c>
      <c r="AX115" s="19">
        <v>0</v>
      </c>
      <c r="AY115" s="19">
        <v>0</v>
      </c>
      <c r="AZ115" s="19">
        <v>0</v>
      </c>
      <c r="BA115" s="19">
        <v>0</v>
      </c>
      <c r="BB115" s="19">
        <v>0</v>
      </c>
      <c r="BC115" s="19">
        <v>0</v>
      </c>
      <c r="BD115" s="19">
        <v>79.47225430364324</v>
      </c>
      <c r="BE115" s="19">
        <v>51.270208931791494</v>
      </c>
      <c r="BF115" s="19">
        <v>183.7996012969929</v>
      </c>
      <c r="BG115" s="19">
        <v>0.85957920608016647</v>
      </c>
      <c r="BH115" s="19">
        <v>2.5932418879131514</v>
      </c>
      <c r="BI115" s="19">
        <v>53.004067644987614</v>
      </c>
      <c r="BJ115" s="19">
        <v>5.2651692386889204</v>
      </c>
      <c r="BK115" s="19">
        <v>159.554397621075</v>
      </c>
      <c r="BL115" s="19"/>
      <c r="BM115" s="19"/>
      <c r="BN115" s="19"/>
      <c r="BO115" s="19"/>
      <c r="BP115" s="19"/>
      <c r="BQ115" s="19"/>
      <c r="BR115" s="19"/>
      <c r="BS115" s="19"/>
      <c r="BT115" s="19"/>
      <c r="BU115" s="19"/>
      <c r="BV115" s="19"/>
      <c r="BW115" s="19"/>
      <c r="BX115" s="19"/>
      <c r="BY115" s="19"/>
      <c r="BZ115" s="19"/>
      <c r="CA115" s="19"/>
      <c r="CB115" s="19"/>
      <c r="CC115" s="19"/>
      <c r="CD115" s="19"/>
      <c r="CE115" s="19"/>
      <c r="CF115" s="19"/>
      <c r="CG115" s="19"/>
      <c r="CH115" s="19"/>
      <c r="CI115" s="19"/>
      <c r="CJ115" s="19"/>
      <c r="CK115" s="19"/>
      <c r="CL115" s="19"/>
      <c r="CM115" s="19"/>
      <c r="CN115" s="19"/>
      <c r="CO115" s="19"/>
      <c r="CP115" s="19"/>
      <c r="CQ115" s="19"/>
      <c r="CR115" s="19"/>
      <c r="CS115" s="19"/>
      <c r="CT115" s="19"/>
      <c r="CU115" s="19"/>
      <c r="CV115" s="19"/>
      <c r="CW115" s="19"/>
      <c r="CX115" s="19"/>
      <c r="CY115" s="19"/>
      <c r="CZ115" s="19"/>
      <c r="DA115" s="19"/>
      <c r="DB115" s="19"/>
      <c r="DC115" s="19"/>
      <c r="DD115" s="19"/>
      <c r="DE115" s="19"/>
      <c r="DF115" s="19"/>
      <c r="DG115" s="19"/>
      <c r="DH115" s="19"/>
      <c r="DI115" s="19"/>
      <c r="DJ115" s="19"/>
      <c r="DK115" s="19"/>
      <c r="DL115" s="19"/>
      <c r="DM115" s="19"/>
      <c r="DN115" s="19"/>
      <c r="DO115" s="19"/>
      <c r="DP115" s="19"/>
      <c r="DQ115" s="19"/>
      <c r="DR115" s="19"/>
      <c r="DS115" s="19"/>
      <c r="DT115" s="19"/>
      <c r="DU115" s="19"/>
      <c r="DV115" s="19"/>
      <c r="DW115" s="19"/>
      <c r="DX115" s="19"/>
      <c r="DY115" s="19"/>
      <c r="DZ115" s="19"/>
      <c r="EA115" s="19"/>
      <c r="EB115" s="19"/>
      <c r="EC115" s="19"/>
      <c r="ED115" s="19"/>
      <c r="EE115" s="19"/>
      <c r="EF115" s="19"/>
      <c r="EG115" s="19"/>
      <c r="EH115" s="19"/>
      <c r="EI115" s="19"/>
      <c r="EJ115" s="19"/>
      <c r="EK115" s="19"/>
      <c r="EL115" s="19"/>
      <c r="EM115" s="19"/>
      <c r="EN115" s="19"/>
      <c r="EO115" s="19"/>
      <c r="EP115" s="19"/>
      <c r="EQ115" s="19"/>
      <c r="ER115" s="19"/>
      <c r="ES115" s="19"/>
      <c r="ET115" s="19"/>
      <c r="EU115" s="19"/>
      <c r="EV115" s="19"/>
      <c r="EW115" s="19"/>
      <c r="EX115" s="19"/>
      <c r="EY115" s="19"/>
      <c r="EZ115" s="19"/>
      <c r="FA115" s="19"/>
      <c r="FB115" s="19"/>
      <c r="FC115" s="19"/>
      <c r="FD115" s="19"/>
      <c r="FE115" s="19"/>
      <c r="FF115" s="19"/>
      <c r="FG115" s="19"/>
      <c r="FH115" s="19"/>
      <c r="FI115" s="19"/>
      <c r="FJ115" s="19"/>
      <c r="FK115" s="19"/>
      <c r="FL115" s="19">
        <v>0</v>
      </c>
      <c r="FM115" s="19"/>
      <c r="FN115" s="19"/>
      <c r="FO115" s="19"/>
      <c r="FP115" s="19"/>
      <c r="FQ115" s="19"/>
      <c r="FR115" s="19"/>
      <c r="FS115" s="19">
        <v>0.13925169603821577</v>
      </c>
      <c r="FT115" s="19">
        <v>0.54910786922023247</v>
      </c>
      <c r="FU115" s="19">
        <v>2.4046301540754187</v>
      </c>
      <c r="FV115" s="19">
        <v>3.9789318981224957</v>
      </c>
      <c r="FW115" s="19">
        <v>4.5541348584916008</v>
      </c>
      <c r="FX115" s="19">
        <v>7.3082770983169043</v>
      </c>
      <c r="FY115" s="19">
        <v>14.201082767582887</v>
      </c>
      <c r="FZ115" s="19">
        <v>26.670269284003247</v>
      </c>
      <c r="GA115" s="19">
        <v>50.218026571249183</v>
      </c>
      <c r="GB115" s="19">
        <v>10.287986884355528</v>
      </c>
      <c r="GC115" s="19">
        <v>12.843992665145763</v>
      </c>
      <c r="GD115" s="19">
        <v>18.802182706212761</v>
      </c>
      <c r="GE115" s="19">
        <v>40.830338626177323</v>
      </c>
      <c r="GF115" s="19">
        <v>32.007689444601162</v>
      </c>
      <c r="GG115" s="19">
        <v>0</v>
      </c>
      <c r="GH115" s="19"/>
      <c r="GI115" s="19"/>
      <c r="GJ115" s="19"/>
      <c r="GK115" s="19"/>
      <c r="GL115" s="19">
        <v>0</v>
      </c>
      <c r="GM115" s="19">
        <v>678.62337142080469</v>
      </c>
      <c r="GN115" s="19">
        <v>2313.2758646292941</v>
      </c>
      <c r="GO115" s="20">
        <f t="shared" si="2"/>
        <v>13217.025142979855</v>
      </c>
      <c r="GP115" s="20">
        <f>SUM(DE$8:DE$202)</f>
        <v>13217.025142979857</v>
      </c>
      <c r="GQ115" s="61">
        <f t="shared" si="3"/>
        <v>0</v>
      </c>
    </row>
    <row r="116" spans="1:199" x14ac:dyDescent="0.25">
      <c r="A116" s="16" t="s">
        <v>141</v>
      </c>
      <c r="B116" s="19">
        <v>565.48768215803057</v>
      </c>
      <c r="C116" s="19">
        <v>60.723498282076648</v>
      </c>
      <c r="D116" s="19">
        <v>8.4154841903597539</v>
      </c>
      <c r="E116" s="19">
        <v>279.59483222372296</v>
      </c>
      <c r="F116" s="19">
        <v>119.14812821535443</v>
      </c>
      <c r="G116" s="19">
        <v>1289.8902868956345</v>
      </c>
      <c r="H116" s="19">
        <v>383.92946259750471</v>
      </c>
      <c r="I116" s="19">
        <v>9913.6725383944122</v>
      </c>
      <c r="J116" s="19">
        <v>4129.7568638156672</v>
      </c>
      <c r="K116" s="19">
        <v>581.99836719850907</v>
      </c>
      <c r="L116" s="19">
        <v>397.25857089282562</v>
      </c>
      <c r="M116" s="19">
        <v>42.783215201658734</v>
      </c>
      <c r="N116" s="19">
        <v>103.01177341542993</v>
      </c>
      <c r="O116" s="19">
        <v>864.32695040410488</v>
      </c>
      <c r="P116" s="19">
        <v>371.16392427097054</v>
      </c>
      <c r="Q116" s="19">
        <v>550.78967473802959</v>
      </c>
      <c r="R116" s="19">
        <v>306.5266625403379</v>
      </c>
      <c r="S116" s="19">
        <v>606.1138033906858</v>
      </c>
      <c r="T116" s="19">
        <v>6362.4665296969497</v>
      </c>
      <c r="U116" s="19">
        <v>296.35986127852055</v>
      </c>
      <c r="V116" s="19">
        <v>2106.3625934210991</v>
      </c>
      <c r="W116" s="19">
        <v>129.70384997064372</v>
      </c>
      <c r="X116" s="19">
        <v>281.63588405022011</v>
      </c>
      <c r="Y116" s="19">
        <v>267.06550413742309</v>
      </c>
      <c r="Z116" s="19">
        <v>69.962958991947048</v>
      </c>
      <c r="AA116" s="19">
        <v>178.43742777081439</v>
      </c>
      <c r="AB116" s="19">
        <v>859.6104074652751</v>
      </c>
      <c r="AC116" s="19">
        <v>1904.9595527203089</v>
      </c>
      <c r="AD116" s="19">
        <v>240.34883518106602</v>
      </c>
      <c r="AE116" s="19">
        <v>370.98997179188569</v>
      </c>
      <c r="AF116" s="19">
        <v>4519.2856273052585</v>
      </c>
      <c r="AG116" s="19">
        <v>6.6113888747732403</v>
      </c>
      <c r="AH116" s="19">
        <v>626.76302198080077</v>
      </c>
      <c r="AI116" s="19">
        <v>1087.4979803944916</v>
      </c>
      <c r="AJ116" s="19">
        <v>17.905362122472631</v>
      </c>
      <c r="AK116" s="19">
        <v>16.438184759670648</v>
      </c>
      <c r="AL116" s="19">
        <v>13930.209748033156</v>
      </c>
      <c r="AM116" s="19">
        <v>10374.773690920105</v>
      </c>
      <c r="AN116" s="19">
        <v>4058.6259473022064</v>
      </c>
      <c r="AO116" s="19">
        <v>55.14838803122629</v>
      </c>
      <c r="AP116" s="19">
        <v>0</v>
      </c>
      <c r="AQ116" s="19">
        <v>551.83289726045757</v>
      </c>
      <c r="AR116" s="19">
        <v>4.0158084646064705</v>
      </c>
      <c r="AS116" s="19">
        <v>37.014165377192384</v>
      </c>
      <c r="AT116" s="19">
        <v>136.91522486346256</v>
      </c>
      <c r="AU116" s="19">
        <v>23.659865407013452</v>
      </c>
      <c r="AV116" s="19">
        <v>0</v>
      </c>
      <c r="AW116" s="19">
        <v>0</v>
      </c>
      <c r="AX116" s="19">
        <v>0</v>
      </c>
      <c r="AY116" s="19">
        <v>1059.6680917714484</v>
      </c>
      <c r="AZ116" s="19">
        <v>2.380768998975737</v>
      </c>
      <c r="BA116" s="19">
        <v>0.82841280458417843</v>
      </c>
      <c r="BB116" s="19">
        <v>0.92006584559673765</v>
      </c>
      <c r="BC116" s="19">
        <v>201.299312153237</v>
      </c>
      <c r="BD116" s="19">
        <v>92.214086818321604</v>
      </c>
      <c r="BE116" s="19">
        <v>85.273339747862693</v>
      </c>
      <c r="BF116" s="19">
        <v>104.25307563081768</v>
      </c>
      <c r="BG116" s="19">
        <v>1.5344329204338338</v>
      </c>
      <c r="BH116" s="19">
        <v>1.3683270452599019</v>
      </c>
      <c r="BI116" s="19">
        <v>16.795214299982188</v>
      </c>
      <c r="BJ116" s="19">
        <v>4.2851667762929502</v>
      </c>
      <c r="BK116" s="19">
        <v>4638.01912030516</v>
      </c>
      <c r="BL116" s="19"/>
      <c r="BM116" s="19"/>
      <c r="BN116" s="19"/>
      <c r="BO116" s="19"/>
      <c r="BP116" s="19"/>
      <c r="BQ116" s="19"/>
      <c r="BR116" s="19"/>
      <c r="BS116" s="19"/>
      <c r="BT116" s="19"/>
      <c r="BU116" s="19"/>
      <c r="BV116" s="19"/>
      <c r="BW116" s="19"/>
      <c r="BX116" s="19"/>
      <c r="BY116" s="19"/>
      <c r="BZ116" s="19"/>
      <c r="CA116" s="19"/>
      <c r="CB116" s="19"/>
      <c r="CC116" s="19"/>
      <c r="CD116" s="19"/>
      <c r="CE116" s="19"/>
      <c r="CF116" s="19"/>
      <c r="CG116" s="19"/>
      <c r="CH116" s="19"/>
      <c r="CI116" s="19"/>
      <c r="CJ116" s="19"/>
      <c r="CK116" s="19"/>
      <c r="CL116" s="19"/>
      <c r="CM116" s="19"/>
      <c r="CN116" s="19"/>
      <c r="CO116" s="19"/>
      <c r="CP116" s="19"/>
      <c r="CQ116" s="19"/>
      <c r="CR116" s="19"/>
      <c r="CS116" s="19"/>
      <c r="CT116" s="19"/>
      <c r="CU116" s="19"/>
      <c r="CV116" s="19"/>
      <c r="CW116" s="19"/>
      <c r="CX116" s="19"/>
      <c r="CY116" s="19"/>
      <c r="CZ116" s="19"/>
      <c r="DA116" s="19"/>
      <c r="DB116" s="19"/>
      <c r="DC116" s="19"/>
      <c r="DD116" s="19"/>
      <c r="DE116" s="19"/>
      <c r="DF116" s="19"/>
      <c r="DG116" s="19"/>
      <c r="DH116" s="19"/>
      <c r="DI116" s="19"/>
      <c r="DJ116" s="19"/>
      <c r="DK116" s="19"/>
      <c r="DL116" s="19"/>
      <c r="DM116" s="19"/>
      <c r="DN116" s="19"/>
      <c r="DO116" s="19"/>
      <c r="DP116" s="19"/>
      <c r="DQ116" s="19"/>
      <c r="DR116" s="19"/>
      <c r="DS116" s="19"/>
      <c r="DT116" s="19"/>
      <c r="DU116" s="19"/>
      <c r="DV116" s="19"/>
      <c r="DW116" s="19"/>
      <c r="DX116" s="19"/>
      <c r="DY116" s="19"/>
      <c r="DZ116" s="19"/>
      <c r="EA116" s="19"/>
      <c r="EB116" s="19"/>
      <c r="EC116" s="19"/>
      <c r="ED116" s="19"/>
      <c r="EE116" s="19"/>
      <c r="EF116" s="19"/>
      <c r="EG116" s="19"/>
      <c r="EH116" s="19"/>
      <c r="EI116" s="19"/>
      <c r="EJ116" s="19"/>
      <c r="EK116" s="19"/>
      <c r="EL116" s="19"/>
      <c r="EM116" s="19"/>
      <c r="EN116" s="19"/>
      <c r="EO116" s="19"/>
      <c r="EP116" s="19"/>
      <c r="EQ116" s="19"/>
      <c r="ER116" s="19"/>
      <c r="ES116" s="19"/>
      <c r="ET116" s="19"/>
      <c r="EU116" s="19"/>
      <c r="EV116" s="19"/>
      <c r="EW116" s="19"/>
      <c r="EX116" s="19"/>
      <c r="EY116" s="19"/>
      <c r="EZ116" s="19"/>
      <c r="FA116" s="19"/>
      <c r="FB116" s="19"/>
      <c r="FC116" s="19"/>
      <c r="FD116" s="19"/>
      <c r="FE116" s="19"/>
      <c r="FF116" s="19"/>
      <c r="FG116" s="19"/>
      <c r="FH116" s="19"/>
      <c r="FI116" s="19"/>
      <c r="FJ116" s="19"/>
      <c r="FK116" s="19"/>
      <c r="FL116" s="19">
        <v>0</v>
      </c>
      <c r="FM116" s="19"/>
      <c r="FN116" s="19"/>
      <c r="FO116" s="19"/>
      <c r="FP116" s="19"/>
      <c r="FQ116" s="19"/>
      <c r="FR116" s="19"/>
      <c r="FS116" s="19">
        <v>120.60128845870793</v>
      </c>
      <c r="FT116" s="19">
        <v>185.04263971783766</v>
      </c>
      <c r="FU116" s="19">
        <v>253.13346239412155</v>
      </c>
      <c r="FV116" s="19">
        <v>217.72299411425408</v>
      </c>
      <c r="FW116" s="19">
        <v>282.84826132312185</v>
      </c>
      <c r="FX116" s="19">
        <v>458.17166420639768</v>
      </c>
      <c r="FY116" s="19">
        <v>465.65533171493286</v>
      </c>
      <c r="FZ116" s="19">
        <v>535.12621442233876</v>
      </c>
      <c r="GA116" s="19">
        <v>1533.9066833536888</v>
      </c>
      <c r="GB116" s="19">
        <v>243.976391040956</v>
      </c>
      <c r="GC116" s="19">
        <v>395.55110383186985</v>
      </c>
      <c r="GD116" s="19">
        <v>273.67857086277257</v>
      </c>
      <c r="GE116" s="19">
        <v>523.80146245766582</v>
      </c>
      <c r="GF116" s="19">
        <v>738.65838412993014</v>
      </c>
      <c r="GG116" s="19">
        <v>0</v>
      </c>
      <c r="GH116" s="19"/>
      <c r="GI116" s="19"/>
      <c r="GJ116" s="19"/>
      <c r="GK116" s="19"/>
      <c r="GL116" s="19">
        <v>712.75116009078511</v>
      </c>
      <c r="GM116" s="19">
        <v>397.58602424636774</v>
      </c>
      <c r="GN116" s="19">
        <v>4811.0212216215996</v>
      </c>
      <c r="GO116" s="20">
        <f t="shared" si="2"/>
        <v>87447.264669503682</v>
      </c>
      <c r="GP116" s="20">
        <f>SUM(DF$8:DF$202)</f>
        <v>87447.264669503682</v>
      </c>
      <c r="GQ116" s="61">
        <f t="shared" si="3"/>
        <v>0</v>
      </c>
    </row>
    <row r="117" spans="1:199" x14ac:dyDescent="0.25">
      <c r="A117" s="16" t="s">
        <v>142</v>
      </c>
      <c r="B117" s="19">
        <v>41.58694117801403</v>
      </c>
      <c r="C117" s="19">
        <v>4.7099295487498418</v>
      </c>
      <c r="D117" s="19">
        <v>0</v>
      </c>
      <c r="E117" s="19">
        <v>33.578888103595858</v>
      </c>
      <c r="F117" s="19">
        <v>12.765307480427614</v>
      </c>
      <c r="G117" s="19">
        <v>125.49225039602887</v>
      </c>
      <c r="H117" s="19">
        <v>31.892732385662594</v>
      </c>
      <c r="I117" s="19">
        <v>384.25337241442236</v>
      </c>
      <c r="J117" s="19">
        <v>3542.033154214791</v>
      </c>
      <c r="K117" s="19">
        <v>1.2375267318390193</v>
      </c>
      <c r="L117" s="19">
        <v>0</v>
      </c>
      <c r="M117" s="19">
        <v>1.1858794952515564E-2</v>
      </c>
      <c r="N117" s="19">
        <v>0</v>
      </c>
      <c r="O117" s="19">
        <v>155.66432446174136</v>
      </c>
      <c r="P117" s="19">
        <v>0</v>
      </c>
      <c r="Q117" s="19">
        <v>35.127843707046161</v>
      </c>
      <c r="R117" s="19">
        <v>6.8749163365683374</v>
      </c>
      <c r="S117" s="19">
        <v>10.718520447450258</v>
      </c>
      <c r="T117" s="19">
        <v>1494.3984804915244</v>
      </c>
      <c r="U117" s="19">
        <v>0</v>
      </c>
      <c r="V117" s="19">
        <v>6.4603532952810427</v>
      </c>
      <c r="W117" s="19">
        <v>2703.0391051902216</v>
      </c>
      <c r="X117" s="19">
        <v>27.668116287295533</v>
      </c>
      <c r="Y117" s="19">
        <v>0.87458538532392849</v>
      </c>
      <c r="Z117" s="19">
        <v>1.0962522112323296</v>
      </c>
      <c r="AA117" s="19">
        <v>2.466124486088658</v>
      </c>
      <c r="AB117" s="19">
        <v>185.67853911826504</v>
      </c>
      <c r="AC117" s="19">
        <v>101.64537687045988</v>
      </c>
      <c r="AD117" s="19">
        <v>1.5198113286781294</v>
      </c>
      <c r="AE117" s="19">
        <v>307.50791584969829</v>
      </c>
      <c r="AF117" s="19">
        <v>1142.2252201498088</v>
      </c>
      <c r="AG117" s="19">
        <v>116.70950645852992</v>
      </c>
      <c r="AH117" s="19">
        <v>218.11744848370262</v>
      </c>
      <c r="AI117" s="19">
        <v>14.263624069971769</v>
      </c>
      <c r="AJ117" s="19">
        <v>182.34198796237897</v>
      </c>
      <c r="AK117" s="19">
        <v>40.80012216304749</v>
      </c>
      <c r="AL117" s="19">
        <v>1807.2036226859757</v>
      </c>
      <c r="AM117" s="19">
        <v>49.321688264989064</v>
      </c>
      <c r="AN117" s="19">
        <v>16.42369175600524</v>
      </c>
      <c r="AO117" s="19">
        <v>0</v>
      </c>
      <c r="AP117" s="19">
        <v>63.856104275493685</v>
      </c>
      <c r="AQ117" s="19">
        <v>68.841638815079818</v>
      </c>
      <c r="AR117" s="19">
        <v>1.8162736859175588</v>
      </c>
      <c r="AS117" s="19">
        <v>16.129233595104559</v>
      </c>
      <c r="AT117" s="19">
        <v>18.348180925477504</v>
      </c>
      <c r="AU117" s="19">
        <v>1.3133831040280457</v>
      </c>
      <c r="AV117" s="19">
        <v>0</v>
      </c>
      <c r="AW117" s="19">
        <v>0</v>
      </c>
      <c r="AX117" s="19">
        <v>0</v>
      </c>
      <c r="AY117" s="19">
        <v>38.594447154992856</v>
      </c>
      <c r="AZ117" s="19">
        <v>3.4237216565421309</v>
      </c>
      <c r="BA117" s="19">
        <v>11.185636740087139</v>
      </c>
      <c r="BB117" s="19">
        <v>1.3463975643467441</v>
      </c>
      <c r="BC117" s="19">
        <v>49.211224367087105</v>
      </c>
      <c r="BD117" s="19">
        <v>491.84987391134717</v>
      </c>
      <c r="BE117" s="19">
        <v>96.916905615653235</v>
      </c>
      <c r="BF117" s="19">
        <v>347.43936067059343</v>
      </c>
      <c r="BG117" s="19">
        <v>1.624876483450177</v>
      </c>
      <c r="BH117" s="19">
        <v>4.9020471056597703</v>
      </c>
      <c r="BI117" s="19">
        <v>100.19444680305834</v>
      </c>
      <c r="BJ117" s="19">
        <v>9.9528346145861608</v>
      </c>
      <c r="BK117" s="19">
        <v>595.23481216276139</v>
      </c>
      <c r="BL117" s="19"/>
      <c r="BM117" s="19"/>
      <c r="BN117" s="19"/>
      <c r="BO117" s="19"/>
      <c r="BP117" s="19"/>
      <c r="BQ117" s="19"/>
      <c r="BR117" s="19"/>
      <c r="BS117" s="19"/>
      <c r="BT117" s="19"/>
      <c r="BU117" s="19"/>
      <c r="BV117" s="19"/>
      <c r="BW117" s="19"/>
      <c r="BX117" s="19"/>
      <c r="BY117" s="19"/>
      <c r="BZ117" s="19"/>
      <c r="CA117" s="19"/>
      <c r="CB117" s="19"/>
      <c r="CC117" s="19"/>
      <c r="CD117" s="19"/>
      <c r="CE117" s="19"/>
      <c r="CF117" s="19"/>
      <c r="CG117" s="19"/>
      <c r="CH117" s="19"/>
      <c r="CI117" s="19"/>
      <c r="CJ117" s="19"/>
      <c r="CK117" s="19"/>
      <c r="CL117" s="19"/>
      <c r="CM117" s="19"/>
      <c r="CN117" s="19"/>
      <c r="CO117" s="19"/>
      <c r="CP117" s="19"/>
      <c r="CQ117" s="19"/>
      <c r="CR117" s="19"/>
      <c r="CS117" s="19"/>
      <c r="CT117" s="19"/>
      <c r="CU117" s="19"/>
      <c r="CV117" s="19"/>
      <c r="CW117" s="19"/>
      <c r="CX117" s="19"/>
      <c r="CY117" s="19"/>
      <c r="CZ117" s="19"/>
      <c r="DA117" s="19"/>
      <c r="DB117" s="19"/>
      <c r="DC117" s="19"/>
      <c r="DD117" s="19"/>
      <c r="DE117" s="19"/>
      <c r="DF117" s="19"/>
      <c r="DG117" s="19"/>
      <c r="DH117" s="19"/>
      <c r="DI117" s="19"/>
      <c r="DJ117" s="19"/>
      <c r="DK117" s="19"/>
      <c r="DL117" s="19"/>
      <c r="DM117" s="19"/>
      <c r="DN117" s="19"/>
      <c r="DO117" s="19"/>
      <c r="DP117" s="19"/>
      <c r="DQ117" s="19"/>
      <c r="DR117" s="19"/>
      <c r="DS117" s="19"/>
      <c r="DT117" s="19"/>
      <c r="DU117" s="19"/>
      <c r="DV117" s="19"/>
      <c r="DW117" s="19"/>
      <c r="DX117" s="19"/>
      <c r="DY117" s="19"/>
      <c r="DZ117" s="19"/>
      <c r="EA117" s="19"/>
      <c r="EB117" s="19"/>
      <c r="EC117" s="19"/>
      <c r="ED117" s="19"/>
      <c r="EE117" s="19"/>
      <c r="EF117" s="19"/>
      <c r="EG117" s="19"/>
      <c r="EH117" s="19"/>
      <c r="EI117" s="19"/>
      <c r="EJ117" s="19"/>
      <c r="EK117" s="19"/>
      <c r="EL117" s="19"/>
      <c r="EM117" s="19"/>
      <c r="EN117" s="19"/>
      <c r="EO117" s="19"/>
      <c r="EP117" s="19"/>
      <c r="EQ117" s="19"/>
      <c r="ER117" s="19"/>
      <c r="ES117" s="19"/>
      <c r="ET117" s="19"/>
      <c r="EU117" s="19"/>
      <c r="EV117" s="19"/>
      <c r="EW117" s="19"/>
      <c r="EX117" s="19"/>
      <c r="EY117" s="19"/>
      <c r="EZ117" s="19"/>
      <c r="FA117" s="19"/>
      <c r="FB117" s="19"/>
      <c r="FC117" s="19"/>
      <c r="FD117" s="19"/>
      <c r="FE117" s="19"/>
      <c r="FF117" s="19"/>
      <c r="FG117" s="19"/>
      <c r="FH117" s="19"/>
      <c r="FI117" s="19"/>
      <c r="FJ117" s="19"/>
      <c r="FK117" s="19"/>
      <c r="FL117" s="19">
        <v>0</v>
      </c>
      <c r="FM117" s="19"/>
      <c r="FN117" s="19"/>
      <c r="FO117" s="19"/>
      <c r="FP117" s="19"/>
      <c r="FQ117" s="19"/>
      <c r="FR117" s="19"/>
      <c r="FS117" s="19">
        <v>195.38037076188647</v>
      </c>
      <c r="FT117" s="19">
        <v>221.63953093924886</v>
      </c>
      <c r="FU117" s="19">
        <v>309.92806120985739</v>
      </c>
      <c r="FV117" s="19">
        <v>294.81428482872354</v>
      </c>
      <c r="FW117" s="19">
        <v>346.79023982508801</v>
      </c>
      <c r="FX117" s="19">
        <v>423.17560563080082</v>
      </c>
      <c r="FY117" s="19">
        <v>647.82615800657402</v>
      </c>
      <c r="FZ117" s="19">
        <v>757.71428346719802</v>
      </c>
      <c r="GA117" s="19">
        <v>1171.1376892809496</v>
      </c>
      <c r="GB117" s="19">
        <v>203.59686909937048</v>
      </c>
      <c r="GC117" s="19">
        <v>173.45062165848279</v>
      </c>
      <c r="GD117" s="19">
        <v>351.82960749819125</v>
      </c>
      <c r="GE117" s="19">
        <v>232.87079291519095</v>
      </c>
      <c r="GF117" s="19">
        <v>556.82295237058645</v>
      </c>
      <c r="GG117" s="19">
        <v>0</v>
      </c>
      <c r="GH117" s="19"/>
      <c r="GI117" s="19"/>
      <c r="GJ117" s="19"/>
      <c r="GK117" s="19"/>
      <c r="GL117" s="19">
        <v>0.12371561787838438</v>
      </c>
      <c r="GM117" s="19">
        <v>-62.366939729094156</v>
      </c>
      <c r="GN117" s="19">
        <v>2112.1725283966603</v>
      </c>
      <c r="GO117" s="20">
        <f t="shared" si="2"/>
        <v>22664.796909738627</v>
      </c>
      <c r="GP117" s="20">
        <f>SUM(DG$8:DG$202)</f>
        <v>22664.79690973863</v>
      </c>
      <c r="GQ117" s="61">
        <f t="shared" si="3"/>
        <v>0</v>
      </c>
    </row>
    <row r="118" spans="1:199" x14ac:dyDescent="0.25">
      <c r="A118" s="16" t="s">
        <v>143</v>
      </c>
      <c r="B118" s="19">
        <v>136.47449872806439</v>
      </c>
      <c r="C118" s="19">
        <v>15.674117149437306</v>
      </c>
      <c r="D118" s="19">
        <v>1.9308693601618925</v>
      </c>
      <c r="E118" s="19">
        <v>100.58172032361666</v>
      </c>
      <c r="F118" s="19">
        <v>31.467786079071928</v>
      </c>
      <c r="G118" s="19">
        <v>263.65859490261539</v>
      </c>
      <c r="H118" s="19">
        <v>84.106776143048549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19">
        <v>0</v>
      </c>
      <c r="AI118" s="19">
        <v>0</v>
      </c>
      <c r="AJ118" s="19">
        <v>0</v>
      </c>
      <c r="AK118" s="19">
        <v>20.616532162937933</v>
      </c>
      <c r="AL118" s="19">
        <v>1518.5450832534204</v>
      </c>
      <c r="AM118" s="19">
        <v>894.16283526931102</v>
      </c>
      <c r="AN118" s="19">
        <v>297.91910562669784</v>
      </c>
      <c r="AO118" s="19">
        <v>0</v>
      </c>
      <c r="AP118" s="19">
        <v>94.193789084772121</v>
      </c>
      <c r="AQ118" s="19">
        <v>46.56738407413529</v>
      </c>
      <c r="AR118" s="19">
        <v>1.2286040215695515</v>
      </c>
      <c r="AS118" s="19">
        <v>10.910492960174366</v>
      </c>
      <c r="AT118" s="19">
        <v>12.411482394780149</v>
      </c>
      <c r="AU118" s="19">
        <v>0.88842765083697706</v>
      </c>
      <c r="AV118" s="19">
        <v>0</v>
      </c>
      <c r="AW118" s="19">
        <v>0</v>
      </c>
      <c r="AX118" s="19">
        <v>0</v>
      </c>
      <c r="AY118" s="19">
        <v>300.3975651877775</v>
      </c>
      <c r="AZ118" s="19">
        <v>26.648332227162577</v>
      </c>
      <c r="BA118" s="19">
        <v>87.062732850471463</v>
      </c>
      <c r="BB118" s="19">
        <v>10.479604720000657</v>
      </c>
      <c r="BC118" s="19">
        <v>383.03261402361971</v>
      </c>
      <c r="BD118" s="19">
        <v>49.655704523893668</v>
      </c>
      <c r="BE118" s="19">
        <v>57.935410344381104</v>
      </c>
      <c r="BF118" s="19">
        <v>207.69381566118616</v>
      </c>
      <c r="BG118" s="19">
        <v>0.97132574785559711</v>
      </c>
      <c r="BH118" s="19">
        <v>2.9303670888521971</v>
      </c>
      <c r="BI118" s="19">
        <v>59.894673199806988</v>
      </c>
      <c r="BJ118" s="19">
        <v>5.9496488645989496</v>
      </c>
      <c r="BK118" s="19">
        <v>331.90561196357567</v>
      </c>
      <c r="BL118" s="19"/>
      <c r="BM118" s="19"/>
      <c r="BN118" s="19"/>
      <c r="BO118" s="19"/>
      <c r="BP118" s="19"/>
      <c r="BQ118" s="19"/>
      <c r="BR118" s="19"/>
      <c r="BS118" s="19"/>
      <c r="BT118" s="19"/>
      <c r="BU118" s="19"/>
      <c r="BV118" s="19"/>
      <c r="BW118" s="19"/>
      <c r="BX118" s="19"/>
      <c r="BY118" s="19"/>
      <c r="BZ118" s="19"/>
      <c r="CA118" s="19"/>
      <c r="CB118" s="19"/>
      <c r="CC118" s="19"/>
      <c r="CD118" s="19"/>
      <c r="CE118" s="19"/>
      <c r="CF118" s="19"/>
      <c r="CG118" s="19"/>
      <c r="CH118" s="19"/>
      <c r="CI118" s="19"/>
      <c r="CJ118" s="19"/>
      <c r="CK118" s="19"/>
      <c r="CL118" s="19"/>
      <c r="CM118" s="19"/>
      <c r="CN118" s="19"/>
      <c r="CO118" s="19"/>
      <c r="CP118" s="19"/>
      <c r="CQ118" s="19"/>
      <c r="CR118" s="19"/>
      <c r="CS118" s="19"/>
      <c r="CT118" s="19"/>
      <c r="CU118" s="19"/>
      <c r="CV118" s="19"/>
      <c r="CW118" s="19"/>
      <c r="CX118" s="19"/>
      <c r="CY118" s="19"/>
      <c r="CZ118" s="19"/>
      <c r="DA118" s="19"/>
      <c r="DB118" s="19"/>
      <c r="DC118" s="19"/>
      <c r="DD118" s="19"/>
      <c r="DE118" s="19"/>
      <c r="DF118" s="19"/>
      <c r="DG118" s="19"/>
      <c r="DH118" s="19"/>
      <c r="DI118" s="19"/>
      <c r="DJ118" s="19"/>
      <c r="DK118" s="19"/>
      <c r="DL118" s="19"/>
      <c r="DM118" s="19"/>
      <c r="DN118" s="19"/>
      <c r="DO118" s="19"/>
      <c r="DP118" s="19"/>
      <c r="DQ118" s="19"/>
      <c r="DR118" s="19"/>
      <c r="DS118" s="19"/>
      <c r="DT118" s="19"/>
      <c r="DU118" s="19"/>
      <c r="DV118" s="19"/>
      <c r="DW118" s="19"/>
      <c r="DX118" s="19"/>
      <c r="DY118" s="19"/>
      <c r="DZ118" s="19"/>
      <c r="EA118" s="19"/>
      <c r="EB118" s="19"/>
      <c r="EC118" s="19"/>
      <c r="ED118" s="19"/>
      <c r="EE118" s="19"/>
      <c r="EF118" s="19"/>
      <c r="EG118" s="19"/>
      <c r="EH118" s="19"/>
      <c r="EI118" s="19"/>
      <c r="EJ118" s="19"/>
      <c r="EK118" s="19"/>
      <c r="EL118" s="19"/>
      <c r="EM118" s="19"/>
      <c r="EN118" s="19"/>
      <c r="EO118" s="19"/>
      <c r="EP118" s="19"/>
      <c r="EQ118" s="19"/>
      <c r="ER118" s="19"/>
      <c r="ES118" s="19"/>
      <c r="ET118" s="19"/>
      <c r="EU118" s="19"/>
      <c r="EV118" s="19"/>
      <c r="EW118" s="19"/>
      <c r="EX118" s="19"/>
      <c r="EY118" s="19"/>
      <c r="EZ118" s="19"/>
      <c r="FA118" s="19"/>
      <c r="FB118" s="19"/>
      <c r="FC118" s="19"/>
      <c r="FD118" s="19"/>
      <c r="FE118" s="19"/>
      <c r="FF118" s="19"/>
      <c r="FG118" s="19"/>
      <c r="FH118" s="19"/>
      <c r="FI118" s="19"/>
      <c r="FJ118" s="19"/>
      <c r="FK118" s="19"/>
      <c r="FL118" s="19">
        <v>0</v>
      </c>
      <c r="FM118" s="19"/>
      <c r="FN118" s="19"/>
      <c r="FO118" s="19"/>
      <c r="FP118" s="19"/>
      <c r="FQ118" s="19"/>
      <c r="FR118" s="19"/>
      <c r="FS118" s="19">
        <v>0.82451678735385647</v>
      </c>
      <c r="FT118" s="19">
        <v>0.11310874009088541</v>
      </c>
      <c r="FU118" s="19">
        <v>0</v>
      </c>
      <c r="FV118" s="19">
        <v>1.9823322589915504</v>
      </c>
      <c r="FW118" s="19">
        <v>0</v>
      </c>
      <c r="FX118" s="19">
        <v>23.315401634304802</v>
      </c>
      <c r="FY118" s="19">
        <v>22.986072723116703</v>
      </c>
      <c r="FZ118" s="19">
        <v>20.881270126045813</v>
      </c>
      <c r="GA118" s="19">
        <v>532.07619306928189</v>
      </c>
      <c r="GB118" s="19">
        <v>77.279500276788653</v>
      </c>
      <c r="GC118" s="19">
        <v>316.16524652943127</v>
      </c>
      <c r="GD118" s="19">
        <v>114.3124487583482</v>
      </c>
      <c r="GE118" s="19">
        <v>239.14276840231096</v>
      </c>
      <c r="GF118" s="19">
        <v>1281.47503546905</v>
      </c>
      <c r="GG118" s="19">
        <v>0</v>
      </c>
      <c r="GH118" s="19"/>
      <c r="GI118" s="19"/>
      <c r="GJ118" s="19"/>
      <c r="GK118" s="19"/>
      <c r="GL118" s="19">
        <v>19.364326792168381</v>
      </c>
      <c r="GM118" s="19">
        <v>177.02390670802197</v>
      </c>
      <c r="GN118" s="19">
        <v>383.17140904717775</v>
      </c>
      <c r="GO118" s="20">
        <f t="shared" si="2"/>
        <v>8266.0090429103147</v>
      </c>
      <c r="GP118" s="20">
        <f>SUM(DH$8:DH$202)</f>
        <v>8266.0090429103147</v>
      </c>
      <c r="GQ118" s="61">
        <f t="shared" si="3"/>
        <v>0</v>
      </c>
    </row>
    <row r="119" spans="1:199" x14ac:dyDescent="0.25">
      <c r="A119" s="16" t="s">
        <v>144</v>
      </c>
      <c r="B119" s="19">
        <v>0</v>
      </c>
      <c r="C119" s="19">
        <v>0</v>
      </c>
      <c r="D119" s="19">
        <v>0</v>
      </c>
      <c r="E119" s="19">
        <v>0</v>
      </c>
      <c r="F119" s="19">
        <v>0</v>
      </c>
      <c r="G119" s="19">
        <v>0</v>
      </c>
      <c r="H119" s="19">
        <v>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1277.8389223675463</v>
      </c>
      <c r="Y119" s="19">
        <v>0</v>
      </c>
      <c r="Z119" s="19">
        <v>19.995073179947479</v>
      </c>
      <c r="AA119" s="19">
        <v>0</v>
      </c>
      <c r="AB119" s="19">
        <v>0</v>
      </c>
      <c r="AC119" s="19">
        <v>4.71249988985213</v>
      </c>
      <c r="AD119" s="19">
        <v>0</v>
      </c>
      <c r="AE119" s="19">
        <v>0</v>
      </c>
      <c r="AF119" s="19">
        <v>6.2760270096897663E-2</v>
      </c>
      <c r="AG119" s="19">
        <v>0</v>
      </c>
      <c r="AH119" s="19">
        <v>0</v>
      </c>
      <c r="AI119" s="19">
        <v>0</v>
      </c>
      <c r="AJ119" s="19">
        <v>0</v>
      </c>
      <c r="AK119" s="19">
        <v>0</v>
      </c>
      <c r="AL119" s="19">
        <v>19598.889603889529</v>
      </c>
      <c r="AM119" s="19">
        <v>0</v>
      </c>
      <c r="AN119" s="19">
        <v>0</v>
      </c>
      <c r="AO119" s="19">
        <v>0</v>
      </c>
      <c r="AP119" s="19">
        <v>0</v>
      </c>
      <c r="AQ119" s="19">
        <v>0</v>
      </c>
      <c r="AR119" s="19">
        <v>0</v>
      </c>
      <c r="AS119" s="19">
        <v>0</v>
      </c>
      <c r="AT119" s="19">
        <v>0</v>
      </c>
      <c r="AU119" s="19">
        <v>0</v>
      </c>
      <c r="AV119" s="19">
        <v>8.4612479383526686</v>
      </c>
      <c r="AW119" s="19">
        <v>0.95611421981495404</v>
      </c>
      <c r="AX119" s="19">
        <v>0.44617367014110232</v>
      </c>
      <c r="AY119" s="19">
        <v>0</v>
      </c>
      <c r="AZ119" s="19">
        <v>0</v>
      </c>
      <c r="BA119" s="19">
        <v>0</v>
      </c>
      <c r="BB119" s="19">
        <v>0</v>
      </c>
      <c r="BC119" s="19">
        <v>0</v>
      </c>
      <c r="BD119" s="19">
        <v>0</v>
      </c>
      <c r="BE119" s="19">
        <v>0</v>
      </c>
      <c r="BF119" s="19">
        <v>0</v>
      </c>
      <c r="BG119" s="19">
        <v>0</v>
      </c>
      <c r="BH119" s="19">
        <v>0</v>
      </c>
      <c r="BI119" s="19">
        <v>0</v>
      </c>
      <c r="BJ119" s="19">
        <v>0</v>
      </c>
      <c r="BK119" s="19">
        <v>3.50058271579725</v>
      </c>
      <c r="BL119" s="19"/>
      <c r="BM119" s="19"/>
      <c r="BN119" s="19"/>
      <c r="BO119" s="19"/>
      <c r="BP119" s="19"/>
      <c r="BQ119" s="19"/>
      <c r="BR119" s="19"/>
      <c r="BS119" s="19"/>
      <c r="BT119" s="19"/>
      <c r="BU119" s="19"/>
      <c r="BV119" s="19"/>
      <c r="BW119" s="19"/>
      <c r="BX119" s="19"/>
      <c r="BY119" s="19"/>
      <c r="BZ119" s="19"/>
      <c r="CA119" s="19"/>
      <c r="CB119" s="19"/>
      <c r="CC119" s="19"/>
      <c r="CD119" s="19"/>
      <c r="CE119" s="19"/>
      <c r="CF119" s="19"/>
      <c r="CG119" s="19"/>
      <c r="CH119" s="19"/>
      <c r="CI119" s="19"/>
      <c r="CJ119" s="19"/>
      <c r="CK119" s="19"/>
      <c r="CL119" s="19"/>
      <c r="CM119" s="19"/>
      <c r="CN119" s="19"/>
      <c r="CO119" s="19"/>
      <c r="CP119" s="19"/>
      <c r="CQ119" s="19"/>
      <c r="CR119" s="19"/>
      <c r="CS119" s="19"/>
      <c r="CT119" s="19"/>
      <c r="CU119" s="19"/>
      <c r="CV119" s="19"/>
      <c r="CW119" s="19"/>
      <c r="CX119" s="19"/>
      <c r="CY119" s="19"/>
      <c r="CZ119" s="19"/>
      <c r="DA119" s="19"/>
      <c r="DB119" s="19"/>
      <c r="DC119" s="19"/>
      <c r="DD119" s="19"/>
      <c r="DE119" s="19"/>
      <c r="DF119" s="19"/>
      <c r="DG119" s="19"/>
      <c r="DH119" s="19"/>
      <c r="DI119" s="19"/>
      <c r="DJ119" s="19"/>
      <c r="DK119" s="19"/>
      <c r="DL119" s="19"/>
      <c r="DM119" s="19"/>
      <c r="DN119" s="19"/>
      <c r="DO119" s="19"/>
      <c r="DP119" s="19"/>
      <c r="DQ119" s="19"/>
      <c r="DR119" s="19"/>
      <c r="DS119" s="19"/>
      <c r="DT119" s="19"/>
      <c r="DU119" s="19"/>
      <c r="DV119" s="19"/>
      <c r="DW119" s="19"/>
      <c r="DX119" s="19"/>
      <c r="DY119" s="19"/>
      <c r="DZ119" s="19"/>
      <c r="EA119" s="19"/>
      <c r="EB119" s="19"/>
      <c r="EC119" s="19"/>
      <c r="ED119" s="19"/>
      <c r="EE119" s="19"/>
      <c r="EF119" s="19"/>
      <c r="EG119" s="19"/>
      <c r="EH119" s="19"/>
      <c r="EI119" s="19"/>
      <c r="EJ119" s="19"/>
      <c r="EK119" s="19"/>
      <c r="EL119" s="19"/>
      <c r="EM119" s="19"/>
      <c r="EN119" s="19"/>
      <c r="EO119" s="19"/>
      <c r="EP119" s="19"/>
      <c r="EQ119" s="19"/>
      <c r="ER119" s="19"/>
      <c r="ES119" s="19"/>
      <c r="ET119" s="19"/>
      <c r="EU119" s="19"/>
      <c r="EV119" s="19"/>
      <c r="EW119" s="19"/>
      <c r="EX119" s="19"/>
      <c r="EY119" s="19"/>
      <c r="EZ119" s="19"/>
      <c r="FA119" s="19"/>
      <c r="FB119" s="19"/>
      <c r="FC119" s="19"/>
      <c r="FD119" s="19"/>
      <c r="FE119" s="19"/>
      <c r="FF119" s="19"/>
      <c r="FG119" s="19"/>
      <c r="FH119" s="19"/>
      <c r="FI119" s="19"/>
      <c r="FJ119" s="19"/>
      <c r="FK119" s="19"/>
      <c r="FL119" s="19">
        <v>0</v>
      </c>
      <c r="FM119" s="19"/>
      <c r="FN119" s="19"/>
      <c r="FO119" s="19"/>
      <c r="FP119" s="19"/>
      <c r="FQ119" s="19"/>
      <c r="FR119" s="19"/>
      <c r="FS119" s="19">
        <v>26.960213055963344</v>
      </c>
      <c r="FT119" s="19">
        <v>0</v>
      </c>
      <c r="FU119" s="19">
        <v>0</v>
      </c>
      <c r="FV119" s="19">
        <v>7.9556545910906928</v>
      </c>
      <c r="FW119" s="19">
        <v>0</v>
      </c>
      <c r="FX119" s="19">
        <v>128.15502364571253</v>
      </c>
      <c r="FY119" s="19">
        <v>55.606132868498904</v>
      </c>
      <c r="FZ119" s="19">
        <v>267.75679063080855</v>
      </c>
      <c r="GA119" s="19">
        <v>128.17375914923448</v>
      </c>
      <c r="GB119" s="19">
        <v>102.80067396817286</v>
      </c>
      <c r="GC119" s="19">
        <v>68.905191518486234</v>
      </c>
      <c r="GD119" s="19">
        <v>29.538283902240231</v>
      </c>
      <c r="GE119" s="19">
        <v>0</v>
      </c>
      <c r="GF119" s="19">
        <v>0</v>
      </c>
      <c r="GG119" s="19">
        <v>0</v>
      </c>
      <c r="GH119" s="19"/>
      <c r="GI119" s="19"/>
      <c r="GJ119" s="19"/>
      <c r="GK119" s="19"/>
      <c r="GL119" s="19">
        <v>0</v>
      </c>
      <c r="GM119" s="19">
        <v>-63.252401724465017</v>
      </c>
      <c r="GN119" s="19">
        <v>2124.7204777191569</v>
      </c>
      <c r="GO119" s="20">
        <f t="shared" si="2"/>
        <v>23792.18277746598</v>
      </c>
      <c r="GP119" s="20">
        <f>SUM(DI$8:DI$202)</f>
        <v>23792.182777465983</v>
      </c>
      <c r="GQ119" s="61">
        <f t="shared" si="3"/>
        <v>0</v>
      </c>
    </row>
    <row r="120" spans="1:199" x14ac:dyDescent="0.25">
      <c r="A120" s="16" t="s">
        <v>145</v>
      </c>
      <c r="B120" s="19">
        <v>379.230503519482</v>
      </c>
      <c r="C120" s="19">
        <v>42.949755471200788</v>
      </c>
      <c r="D120" s="19">
        <v>6.8026005158973124</v>
      </c>
      <c r="E120" s="19">
        <v>40.352626433472466</v>
      </c>
      <c r="F120" s="19">
        <v>15.243720032630579</v>
      </c>
      <c r="G120" s="19">
        <v>120.08203064748736</v>
      </c>
      <c r="H120" s="19">
        <v>216.79238591452187</v>
      </c>
      <c r="I120" s="19">
        <v>0</v>
      </c>
      <c r="J120" s="19">
        <v>0</v>
      </c>
      <c r="K120" s="19">
        <v>0.15354025007219135</v>
      </c>
      <c r="L120" s="19">
        <v>0</v>
      </c>
      <c r="M120" s="19">
        <v>0</v>
      </c>
      <c r="N120" s="19">
        <v>0</v>
      </c>
      <c r="O120" s="19">
        <v>53.462772831673661</v>
      </c>
      <c r="P120" s="19">
        <v>0</v>
      </c>
      <c r="Q120" s="19">
        <v>0</v>
      </c>
      <c r="R120" s="19">
        <v>0</v>
      </c>
      <c r="S120" s="19">
        <v>0</v>
      </c>
      <c r="T120" s="19">
        <v>68.492713707759165</v>
      </c>
      <c r="U120" s="19">
        <v>0</v>
      </c>
      <c r="V120" s="19">
        <v>0</v>
      </c>
      <c r="W120" s="19">
        <v>0</v>
      </c>
      <c r="X120" s="19">
        <v>4914.625775191168</v>
      </c>
      <c r="Y120" s="19">
        <v>138.27956163723871</v>
      </c>
      <c r="Z120" s="19">
        <v>0</v>
      </c>
      <c r="AA120" s="19">
        <v>14.95517974574927</v>
      </c>
      <c r="AB120" s="19">
        <v>58.47650655971885</v>
      </c>
      <c r="AC120" s="19">
        <v>0</v>
      </c>
      <c r="AD120" s="19">
        <v>0</v>
      </c>
      <c r="AE120" s="19">
        <v>0</v>
      </c>
      <c r="AF120" s="19">
        <v>0</v>
      </c>
      <c r="AG120" s="19">
        <v>0</v>
      </c>
      <c r="AH120" s="19">
        <v>0</v>
      </c>
      <c r="AI120" s="19">
        <v>1.3710120457956487</v>
      </c>
      <c r="AJ120" s="19">
        <v>211.10290666466059</v>
      </c>
      <c r="AK120" s="19">
        <v>61.372369638837895</v>
      </c>
      <c r="AL120" s="19">
        <v>6749.5609002068977</v>
      </c>
      <c r="AM120" s="19">
        <v>0</v>
      </c>
      <c r="AN120" s="19">
        <v>0</v>
      </c>
      <c r="AO120" s="19">
        <v>0</v>
      </c>
      <c r="AP120" s="19">
        <v>95.882032220518269</v>
      </c>
      <c r="AQ120" s="19">
        <v>863.66048183501937</v>
      </c>
      <c r="AR120" s="19">
        <v>22.78626473122041</v>
      </c>
      <c r="AS120" s="19">
        <v>202.35110462166026</v>
      </c>
      <c r="AT120" s="19">
        <v>230.18915661835814</v>
      </c>
      <c r="AU120" s="19">
        <v>16.477194680469019</v>
      </c>
      <c r="AV120" s="19">
        <v>0</v>
      </c>
      <c r="AW120" s="19">
        <v>0</v>
      </c>
      <c r="AX120" s="19">
        <v>0</v>
      </c>
      <c r="AY120" s="19">
        <v>0</v>
      </c>
      <c r="AZ120" s="19">
        <v>0</v>
      </c>
      <c r="BA120" s="19">
        <v>0</v>
      </c>
      <c r="BB120" s="19">
        <v>0</v>
      </c>
      <c r="BC120" s="19">
        <v>0</v>
      </c>
      <c r="BD120" s="19">
        <v>1126.6089274306044</v>
      </c>
      <c r="BE120" s="19">
        <v>57.491009873574484</v>
      </c>
      <c r="BF120" s="19">
        <v>206.10067548352208</v>
      </c>
      <c r="BG120" s="19">
        <v>0.96387507788036686</v>
      </c>
      <c r="BH120" s="19">
        <v>2.9078893590718735</v>
      </c>
      <c r="BI120" s="19">
        <v>59.435243972298288</v>
      </c>
      <c r="BJ120" s="19">
        <v>5.9040113739843703</v>
      </c>
      <c r="BK120" s="19">
        <v>1223.7021723305838</v>
      </c>
      <c r="BL120" s="19"/>
      <c r="BM120" s="19"/>
      <c r="BN120" s="19"/>
      <c r="BO120" s="19"/>
      <c r="BP120" s="19"/>
      <c r="BQ120" s="19"/>
      <c r="BR120" s="19"/>
      <c r="BS120" s="19"/>
      <c r="BT120" s="19"/>
      <c r="BU120" s="19"/>
      <c r="BV120" s="19"/>
      <c r="BW120" s="19"/>
      <c r="BX120" s="19"/>
      <c r="BY120" s="19"/>
      <c r="BZ120" s="19"/>
      <c r="CA120" s="19"/>
      <c r="CB120" s="19"/>
      <c r="CC120" s="19"/>
      <c r="CD120" s="19"/>
      <c r="CE120" s="19"/>
      <c r="CF120" s="19"/>
      <c r="CG120" s="19"/>
      <c r="CH120" s="19"/>
      <c r="CI120" s="19"/>
      <c r="CJ120" s="19"/>
      <c r="CK120" s="19"/>
      <c r="CL120" s="19"/>
      <c r="CM120" s="19"/>
      <c r="CN120" s="19"/>
      <c r="CO120" s="19"/>
      <c r="CP120" s="19"/>
      <c r="CQ120" s="19"/>
      <c r="CR120" s="19"/>
      <c r="CS120" s="19"/>
      <c r="CT120" s="19"/>
      <c r="CU120" s="19"/>
      <c r="CV120" s="19"/>
      <c r="CW120" s="19"/>
      <c r="CX120" s="19"/>
      <c r="CY120" s="19"/>
      <c r="CZ120" s="19"/>
      <c r="DA120" s="19"/>
      <c r="DB120" s="19"/>
      <c r="DC120" s="19"/>
      <c r="DD120" s="19"/>
      <c r="DE120" s="19"/>
      <c r="DF120" s="19"/>
      <c r="DG120" s="19"/>
      <c r="DH120" s="19"/>
      <c r="DI120" s="19"/>
      <c r="DJ120" s="19"/>
      <c r="DK120" s="19"/>
      <c r="DL120" s="19"/>
      <c r="DM120" s="19"/>
      <c r="DN120" s="19"/>
      <c r="DO120" s="19"/>
      <c r="DP120" s="19"/>
      <c r="DQ120" s="19"/>
      <c r="DR120" s="19"/>
      <c r="DS120" s="19"/>
      <c r="DT120" s="19"/>
      <c r="DU120" s="19"/>
      <c r="DV120" s="19"/>
      <c r="DW120" s="19"/>
      <c r="DX120" s="19"/>
      <c r="DY120" s="19"/>
      <c r="DZ120" s="19"/>
      <c r="EA120" s="19"/>
      <c r="EB120" s="19"/>
      <c r="EC120" s="19"/>
      <c r="ED120" s="19"/>
      <c r="EE120" s="19"/>
      <c r="EF120" s="19"/>
      <c r="EG120" s="19"/>
      <c r="EH120" s="19"/>
      <c r="EI120" s="19"/>
      <c r="EJ120" s="19"/>
      <c r="EK120" s="19"/>
      <c r="EL120" s="19"/>
      <c r="EM120" s="19"/>
      <c r="EN120" s="19"/>
      <c r="EO120" s="19"/>
      <c r="EP120" s="19"/>
      <c r="EQ120" s="19"/>
      <c r="ER120" s="19"/>
      <c r="ES120" s="19"/>
      <c r="ET120" s="19"/>
      <c r="EU120" s="19"/>
      <c r="EV120" s="19"/>
      <c r="EW120" s="19"/>
      <c r="EX120" s="19"/>
      <c r="EY120" s="19"/>
      <c r="EZ120" s="19"/>
      <c r="FA120" s="19"/>
      <c r="FB120" s="19"/>
      <c r="FC120" s="19"/>
      <c r="FD120" s="19"/>
      <c r="FE120" s="19"/>
      <c r="FF120" s="19"/>
      <c r="FG120" s="19"/>
      <c r="FH120" s="19"/>
      <c r="FI120" s="19"/>
      <c r="FJ120" s="19"/>
      <c r="FK120" s="19"/>
      <c r="FL120" s="19">
        <v>0</v>
      </c>
      <c r="FM120" s="19"/>
      <c r="FN120" s="19"/>
      <c r="FO120" s="19"/>
      <c r="FP120" s="19"/>
      <c r="FQ120" s="19"/>
      <c r="FR120" s="19"/>
      <c r="FS120" s="19">
        <v>20.172092770151238</v>
      </c>
      <c r="FT120" s="19">
        <v>0</v>
      </c>
      <c r="FU120" s="19">
        <v>0</v>
      </c>
      <c r="FV120" s="19">
        <v>5.9525569076785887</v>
      </c>
      <c r="FW120" s="19">
        <v>0</v>
      </c>
      <c r="FX120" s="19">
        <v>95.887781768491138</v>
      </c>
      <c r="FY120" s="19">
        <v>41.605460182541407</v>
      </c>
      <c r="FZ120" s="19">
        <v>200.34021278804153</v>
      </c>
      <c r="GA120" s="19">
        <v>95.901799992841077</v>
      </c>
      <c r="GB120" s="19">
        <v>76.91722345871338</v>
      </c>
      <c r="GC120" s="19">
        <v>51.556043447086047</v>
      </c>
      <c r="GD120" s="19">
        <v>22.101049495054294</v>
      </c>
      <c r="GE120" s="19">
        <v>0</v>
      </c>
      <c r="GF120" s="19">
        <v>0</v>
      </c>
      <c r="GG120" s="19">
        <v>0</v>
      </c>
      <c r="GH120" s="19"/>
      <c r="GI120" s="19"/>
      <c r="GJ120" s="19"/>
      <c r="GK120" s="19"/>
      <c r="GL120" s="19">
        <v>0</v>
      </c>
      <c r="GM120" s="19">
        <v>-27.181774035532726</v>
      </c>
      <c r="GN120" s="19">
        <v>625.99310627073646</v>
      </c>
      <c r="GO120" s="20">
        <f t="shared" si="2"/>
        <v>18417.012453668827</v>
      </c>
      <c r="GP120" s="20">
        <f>SUM(DJ$8:DJ$202)</f>
        <v>18417.012453668831</v>
      </c>
      <c r="GQ120" s="61">
        <f t="shared" si="3"/>
        <v>0</v>
      </c>
    </row>
    <row r="121" spans="1:199" x14ac:dyDescent="0.25">
      <c r="A121" s="16" t="s">
        <v>146</v>
      </c>
      <c r="B121" s="19">
        <v>0</v>
      </c>
      <c r="C121" s="19">
        <v>0</v>
      </c>
      <c r="D121" s="19">
        <v>0</v>
      </c>
      <c r="E121" s="19">
        <v>0</v>
      </c>
      <c r="F121" s="19">
        <v>0</v>
      </c>
      <c r="G121" s="19">
        <v>0</v>
      </c>
      <c r="H121" s="19">
        <v>0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19">
        <v>0</v>
      </c>
      <c r="AD121" s="19">
        <v>0</v>
      </c>
      <c r="AE121" s="19">
        <v>0</v>
      </c>
      <c r="AF121" s="19">
        <v>0</v>
      </c>
      <c r="AG121" s="19">
        <v>0</v>
      </c>
      <c r="AH121" s="19">
        <v>0</v>
      </c>
      <c r="AI121" s="19">
        <v>0</v>
      </c>
      <c r="AJ121" s="19">
        <v>0</v>
      </c>
      <c r="AK121" s="19">
        <v>0</v>
      </c>
      <c r="AL121" s="19">
        <v>24925.965155125701</v>
      </c>
      <c r="AM121" s="19">
        <v>0</v>
      </c>
      <c r="AN121" s="19">
        <v>0</v>
      </c>
      <c r="AO121" s="19">
        <v>0</v>
      </c>
      <c r="AP121" s="19">
        <v>0</v>
      </c>
      <c r="AQ121" s="19">
        <v>0</v>
      </c>
      <c r="AR121" s="19">
        <v>0</v>
      </c>
      <c r="AS121" s="19">
        <v>0</v>
      </c>
      <c r="AT121" s="19">
        <v>0</v>
      </c>
      <c r="AU121" s="19">
        <v>0</v>
      </c>
      <c r="AV121" s="19">
        <v>0</v>
      </c>
      <c r="AW121" s="19">
        <v>0</v>
      </c>
      <c r="AX121" s="19">
        <v>0</v>
      </c>
      <c r="AY121" s="19">
        <v>0</v>
      </c>
      <c r="AZ121" s="19">
        <v>0</v>
      </c>
      <c r="BA121" s="19">
        <v>0</v>
      </c>
      <c r="BB121" s="19">
        <v>0</v>
      </c>
      <c r="BC121" s="19">
        <v>0</v>
      </c>
      <c r="BD121" s="19">
        <v>0</v>
      </c>
      <c r="BE121" s="19">
        <v>0</v>
      </c>
      <c r="BF121" s="19">
        <v>0</v>
      </c>
      <c r="BG121" s="19">
        <v>0</v>
      </c>
      <c r="BH121" s="19">
        <v>0</v>
      </c>
      <c r="BI121" s="19">
        <v>0</v>
      </c>
      <c r="BJ121" s="19">
        <v>0</v>
      </c>
      <c r="BK121" s="19">
        <v>3227.5089967138074</v>
      </c>
      <c r="BL121" s="19"/>
      <c r="BM121" s="19"/>
      <c r="BN121" s="19"/>
      <c r="BO121" s="19"/>
      <c r="BP121" s="19"/>
      <c r="BQ121" s="19"/>
      <c r="BR121" s="19"/>
      <c r="BS121" s="19"/>
      <c r="BT121" s="19"/>
      <c r="BU121" s="19"/>
      <c r="BV121" s="19"/>
      <c r="BW121" s="19"/>
      <c r="BX121" s="19"/>
      <c r="BY121" s="19"/>
      <c r="BZ121" s="19"/>
      <c r="CA121" s="19"/>
      <c r="CB121" s="19"/>
      <c r="CC121" s="19"/>
      <c r="CD121" s="19"/>
      <c r="CE121" s="19"/>
      <c r="CF121" s="19"/>
      <c r="CG121" s="19"/>
      <c r="CH121" s="19"/>
      <c r="CI121" s="19"/>
      <c r="CJ121" s="19"/>
      <c r="CK121" s="19"/>
      <c r="CL121" s="19"/>
      <c r="CM121" s="19"/>
      <c r="CN121" s="19"/>
      <c r="CO121" s="19"/>
      <c r="CP121" s="19"/>
      <c r="CQ121" s="19"/>
      <c r="CR121" s="19"/>
      <c r="CS121" s="19"/>
      <c r="CT121" s="19"/>
      <c r="CU121" s="19"/>
      <c r="CV121" s="19"/>
      <c r="CW121" s="19"/>
      <c r="CX121" s="19"/>
      <c r="CY121" s="19"/>
      <c r="CZ121" s="19"/>
      <c r="DA121" s="19"/>
      <c r="DB121" s="19"/>
      <c r="DC121" s="19"/>
      <c r="DD121" s="19"/>
      <c r="DE121" s="19"/>
      <c r="DF121" s="19"/>
      <c r="DG121" s="19"/>
      <c r="DH121" s="19"/>
      <c r="DI121" s="19"/>
      <c r="DJ121" s="19"/>
      <c r="DK121" s="19"/>
      <c r="DL121" s="19"/>
      <c r="DM121" s="19"/>
      <c r="DN121" s="19"/>
      <c r="DO121" s="19"/>
      <c r="DP121" s="19"/>
      <c r="DQ121" s="19"/>
      <c r="DR121" s="19"/>
      <c r="DS121" s="19"/>
      <c r="DT121" s="19"/>
      <c r="DU121" s="19"/>
      <c r="DV121" s="19"/>
      <c r="DW121" s="19"/>
      <c r="DX121" s="19"/>
      <c r="DY121" s="19"/>
      <c r="DZ121" s="19"/>
      <c r="EA121" s="19"/>
      <c r="EB121" s="19"/>
      <c r="EC121" s="19"/>
      <c r="ED121" s="19"/>
      <c r="EE121" s="19"/>
      <c r="EF121" s="19"/>
      <c r="EG121" s="19"/>
      <c r="EH121" s="19"/>
      <c r="EI121" s="19"/>
      <c r="EJ121" s="19"/>
      <c r="EK121" s="19"/>
      <c r="EL121" s="19"/>
      <c r="EM121" s="19"/>
      <c r="EN121" s="19"/>
      <c r="EO121" s="19"/>
      <c r="EP121" s="19"/>
      <c r="EQ121" s="19"/>
      <c r="ER121" s="19"/>
      <c r="ES121" s="19"/>
      <c r="ET121" s="19"/>
      <c r="EU121" s="19"/>
      <c r="EV121" s="19"/>
      <c r="EW121" s="19"/>
      <c r="EX121" s="19"/>
      <c r="EY121" s="19"/>
      <c r="EZ121" s="19"/>
      <c r="FA121" s="19"/>
      <c r="FB121" s="19"/>
      <c r="FC121" s="19"/>
      <c r="FD121" s="19"/>
      <c r="FE121" s="19"/>
      <c r="FF121" s="19"/>
      <c r="FG121" s="19"/>
      <c r="FH121" s="19"/>
      <c r="FI121" s="19"/>
      <c r="FJ121" s="19"/>
      <c r="FK121" s="19"/>
      <c r="FL121" s="19">
        <v>0</v>
      </c>
      <c r="FM121" s="19"/>
      <c r="FN121" s="19"/>
      <c r="FO121" s="19"/>
      <c r="FP121" s="19"/>
      <c r="FQ121" s="19"/>
      <c r="FR121" s="19"/>
      <c r="FS121" s="19">
        <v>0</v>
      </c>
      <c r="FT121" s="19">
        <v>0</v>
      </c>
      <c r="FU121" s="19">
        <v>0</v>
      </c>
      <c r="FV121" s="19">
        <v>0</v>
      </c>
      <c r="FW121" s="19">
        <v>0</v>
      </c>
      <c r="FX121" s="19">
        <v>0</v>
      </c>
      <c r="FY121" s="19">
        <v>0</v>
      </c>
      <c r="FZ121" s="19">
        <v>0</v>
      </c>
      <c r="GA121" s="19">
        <v>0</v>
      </c>
      <c r="GB121" s="19">
        <v>0</v>
      </c>
      <c r="GC121" s="19">
        <v>0</v>
      </c>
      <c r="GD121" s="19">
        <v>0</v>
      </c>
      <c r="GE121" s="19">
        <v>0</v>
      </c>
      <c r="GF121" s="19">
        <v>0</v>
      </c>
      <c r="GG121" s="19">
        <v>0</v>
      </c>
      <c r="GH121" s="19"/>
      <c r="GI121" s="19"/>
      <c r="GJ121" s="19"/>
      <c r="GK121" s="19"/>
      <c r="GL121" s="19">
        <v>0</v>
      </c>
      <c r="GM121" s="19">
        <v>144.62784285903763</v>
      </c>
      <c r="GN121" s="19">
        <v>1889.5518825568595</v>
      </c>
      <c r="GO121" s="20">
        <f t="shared" si="2"/>
        <v>30187.653877255405</v>
      </c>
      <c r="GP121" s="20">
        <f>SUM(DK$8:DK$202)</f>
        <v>30187.653877255405</v>
      </c>
      <c r="GQ121" s="61">
        <f t="shared" si="3"/>
        <v>0</v>
      </c>
    </row>
    <row r="122" spans="1:199" x14ac:dyDescent="0.25">
      <c r="A122" s="16" t="s">
        <v>147</v>
      </c>
      <c r="B122" s="19">
        <v>119.39196801294509</v>
      </c>
      <c r="C122" s="19">
        <v>13.221255761776282</v>
      </c>
      <c r="D122" s="19">
        <v>1.3325770625300923</v>
      </c>
      <c r="E122" s="19">
        <v>16.938790313056845</v>
      </c>
      <c r="F122" s="19">
        <v>22.803154549285303</v>
      </c>
      <c r="G122" s="19">
        <v>187.76994187009979</v>
      </c>
      <c r="H122" s="19">
        <v>50.266972119374678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12.29408293523452</v>
      </c>
      <c r="P122" s="19">
        <v>41.457846704846332</v>
      </c>
      <c r="Q122" s="19">
        <v>1.3466876651472637</v>
      </c>
      <c r="R122" s="19">
        <v>102.43950269380166</v>
      </c>
      <c r="S122" s="19">
        <v>0</v>
      </c>
      <c r="T122" s="19">
        <v>101.93371042989352</v>
      </c>
      <c r="U122" s="19">
        <v>0</v>
      </c>
      <c r="V122" s="19">
        <v>17.869748617879704</v>
      </c>
      <c r="W122" s="19">
        <v>0</v>
      </c>
      <c r="X122" s="19">
        <v>106.49173704520378</v>
      </c>
      <c r="Y122" s="19">
        <v>139.31364356207203</v>
      </c>
      <c r="Z122" s="19">
        <v>1.375456495041175</v>
      </c>
      <c r="AA122" s="19">
        <v>91.79394594351416</v>
      </c>
      <c r="AB122" s="19">
        <v>39.717030422810112</v>
      </c>
      <c r="AC122" s="19">
        <v>48.546854315114537</v>
      </c>
      <c r="AD122" s="19">
        <v>0</v>
      </c>
      <c r="AE122" s="19">
        <v>0</v>
      </c>
      <c r="AF122" s="19">
        <v>1326.5610312497549</v>
      </c>
      <c r="AG122" s="19">
        <v>1.1847436674308978</v>
      </c>
      <c r="AH122" s="19">
        <v>25.135364559997189</v>
      </c>
      <c r="AI122" s="19">
        <v>323.01595458199245</v>
      </c>
      <c r="AJ122" s="19">
        <v>0</v>
      </c>
      <c r="AK122" s="19">
        <v>0</v>
      </c>
      <c r="AL122" s="19">
        <v>7725.2035535244604</v>
      </c>
      <c r="AM122" s="19">
        <v>30.258183862193963</v>
      </c>
      <c r="AN122" s="19">
        <v>10.075711159049359</v>
      </c>
      <c r="AO122" s="19">
        <v>0</v>
      </c>
      <c r="AP122" s="19">
        <v>0</v>
      </c>
      <c r="AQ122" s="19">
        <v>192.56512598809982</v>
      </c>
      <c r="AR122" s="19">
        <v>5.0805148912248157</v>
      </c>
      <c r="AS122" s="19">
        <v>45.116995363810773</v>
      </c>
      <c r="AT122" s="19">
        <v>51.32387653935897</v>
      </c>
      <c r="AU122" s="19">
        <v>3.6738199049811802</v>
      </c>
      <c r="AV122" s="19">
        <v>0</v>
      </c>
      <c r="AW122" s="19">
        <v>0</v>
      </c>
      <c r="AX122" s="19">
        <v>0</v>
      </c>
      <c r="AY122" s="19">
        <v>0</v>
      </c>
      <c r="AZ122" s="19">
        <v>0</v>
      </c>
      <c r="BA122" s="19">
        <v>0</v>
      </c>
      <c r="BB122" s="19">
        <v>0</v>
      </c>
      <c r="BC122" s="19">
        <v>0</v>
      </c>
      <c r="BD122" s="19">
        <v>602.04476904312651</v>
      </c>
      <c r="BE122" s="19">
        <v>0</v>
      </c>
      <c r="BF122" s="19">
        <v>0</v>
      </c>
      <c r="BG122" s="19">
        <v>0</v>
      </c>
      <c r="BH122" s="19">
        <v>0</v>
      </c>
      <c r="BI122" s="19">
        <v>0</v>
      </c>
      <c r="BJ122" s="19">
        <v>0</v>
      </c>
      <c r="BK122" s="19">
        <v>1347.3868586953902</v>
      </c>
      <c r="BL122" s="19"/>
      <c r="BM122" s="19"/>
      <c r="BN122" s="19"/>
      <c r="BO122" s="19"/>
      <c r="BP122" s="19"/>
      <c r="BQ122" s="19"/>
      <c r="BR122" s="19"/>
      <c r="BS122" s="19"/>
      <c r="BT122" s="19"/>
      <c r="BU122" s="19"/>
      <c r="BV122" s="19"/>
      <c r="BW122" s="19"/>
      <c r="BX122" s="19"/>
      <c r="BY122" s="19"/>
      <c r="BZ122" s="19"/>
      <c r="CA122" s="19"/>
      <c r="CB122" s="19"/>
      <c r="CC122" s="19"/>
      <c r="CD122" s="19"/>
      <c r="CE122" s="19"/>
      <c r="CF122" s="19"/>
      <c r="CG122" s="19"/>
      <c r="CH122" s="19"/>
      <c r="CI122" s="19"/>
      <c r="CJ122" s="19"/>
      <c r="CK122" s="19"/>
      <c r="CL122" s="19"/>
      <c r="CM122" s="19"/>
      <c r="CN122" s="19"/>
      <c r="CO122" s="19"/>
      <c r="CP122" s="19"/>
      <c r="CQ122" s="19"/>
      <c r="CR122" s="19"/>
      <c r="CS122" s="19"/>
      <c r="CT122" s="19"/>
      <c r="CU122" s="19"/>
      <c r="CV122" s="19"/>
      <c r="CW122" s="19"/>
      <c r="CX122" s="19"/>
      <c r="CY122" s="19"/>
      <c r="CZ122" s="19"/>
      <c r="DA122" s="19"/>
      <c r="DB122" s="19"/>
      <c r="DC122" s="19"/>
      <c r="DD122" s="19"/>
      <c r="DE122" s="19"/>
      <c r="DF122" s="19"/>
      <c r="DG122" s="19"/>
      <c r="DH122" s="19"/>
      <c r="DI122" s="19"/>
      <c r="DJ122" s="19"/>
      <c r="DK122" s="19"/>
      <c r="DL122" s="19"/>
      <c r="DM122" s="19"/>
      <c r="DN122" s="19"/>
      <c r="DO122" s="19"/>
      <c r="DP122" s="19"/>
      <c r="DQ122" s="19"/>
      <c r="DR122" s="19"/>
      <c r="DS122" s="19"/>
      <c r="DT122" s="19"/>
      <c r="DU122" s="19"/>
      <c r="DV122" s="19"/>
      <c r="DW122" s="19"/>
      <c r="DX122" s="19"/>
      <c r="DY122" s="19"/>
      <c r="DZ122" s="19"/>
      <c r="EA122" s="19"/>
      <c r="EB122" s="19"/>
      <c r="EC122" s="19"/>
      <c r="ED122" s="19"/>
      <c r="EE122" s="19"/>
      <c r="EF122" s="19"/>
      <c r="EG122" s="19"/>
      <c r="EH122" s="19"/>
      <c r="EI122" s="19"/>
      <c r="EJ122" s="19"/>
      <c r="EK122" s="19"/>
      <c r="EL122" s="19"/>
      <c r="EM122" s="19"/>
      <c r="EN122" s="19"/>
      <c r="EO122" s="19"/>
      <c r="EP122" s="19"/>
      <c r="EQ122" s="19"/>
      <c r="ER122" s="19"/>
      <c r="ES122" s="19"/>
      <c r="ET122" s="19"/>
      <c r="EU122" s="19"/>
      <c r="EV122" s="19"/>
      <c r="EW122" s="19"/>
      <c r="EX122" s="19"/>
      <c r="EY122" s="19"/>
      <c r="EZ122" s="19"/>
      <c r="FA122" s="19"/>
      <c r="FB122" s="19"/>
      <c r="FC122" s="19"/>
      <c r="FD122" s="19"/>
      <c r="FE122" s="19"/>
      <c r="FF122" s="19"/>
      <c r="FG122" s="19"/>
      <c r="FH122" s="19"/>
      <c r="FI122" s="19"/>
      <c r="FJ122" s="19"/>
      <c r="FK122" s="19"/>
      <c r="FL122" s="19">
        <v>0</v>
      </c>
      <c r="FM122" s="19"/>
      <c r="FN122" s="19"/>
      <c r="FO122" s="19"/>
      <c r="FP122" s="19"/>
      <c r="FQ122" s="19"/>
      <c r="FR122" s="19"/>
      <c r="FS122" s="19">
        <v>0</v>
      </c>
      <c r="FT122" s="19">
        <v>0</v>
      </c>
      <c r="FU122" s="19">
        <v>0</v>
      </c>
      <c r="FV122" s="19">
        <v>0</v>
      </c>
      <c r="FW122" s="19">
        <v>0</v>
      </c>
      <c r="FX122" s="19">
        <v>0</v>
      </c>
      <c r="FY122" s="19">
        <v>0</v>
      </c>
      <c r="FZ122" s="19">
        <v>0</v>
      </c>
      <c r="GA122" s="19">
        <v>0</v>
      </c>
      <c r="GB122" s="19">
        <v>0</v>
      </c>
      <c r="GC122" s="19">
        <v>0</v>
      </c>
      <c r="GD122" s="19">
        <v>0</v>
      </c>
      <c r="GE122" s="19">
        <v>0</v>
      </c>
      <c r="GF122" s="19">
        <v>0</v>
      </c>
      <c r="GG122" s="19">
        <v>0</v>
      </c>
      <c r="GH122" s="19"/>
      <c r="GI122" s="19"/>
      <c r="GJ122" s="19"/>
      <c r="GK122" s="19"/>
      <c r="GL122" s="19">
        <v>0</v>
      </c>
      <c r="GM122" s="19">
        <v>172.06126831265829</v>
      </c>
      <c r="GN122" s="19">
        <v>3016.3305260266188</v>
      </c>
      <c r="GO122" s="20">
        <f t="shared" si="2"/>
        <v>15993.323203889777</v>
      </c>
      <c r="GP122" s="20">
        <f>SUM(DL$8:DL$202)</f>
        <v>15993.323203889777</v>
      </c>
      <c r="GQ122" s="61">
        <f t="shared" si="3"/>
        <v>0</v>
      </c>
    </row>
    <row r="123" spans="1:199" x14ac:dyDescent="0.25">
      <c r="A123" s="16" t="s">
        <v>148</v>
      </c>
      <c r="B123" s="19">
        <v>0</v>
      </c>
      <c r="C123" s="19">
        <v>0</v>
      </c>
      <c r="D123" s="19">
        <v>0</v>
      </c>
      <c r="E123" s="19">
        <v>5.6359955604951653</v>
      </c>
      <c r="F123" s="19">
        <v>5.0851324773992044</v>
      </c>
      <c r="G123" s="19">
        <v>44.154156500250089</v>
      </c>
      <c r="H123" s="19">
        <v>10.716869001946751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3.3044035894933876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7.9799817711698662</v>
      </c>
      <c r="Z123" s="19">
        <v>0</v>
      </c>
      <c r="AA123" s="19">
        <v>0</v>
      </c>
      <c r="AB123" s="19">
        <v>0</v>
      </c>
      <c r="AC123" s="19">
        <v>0</v>
      </c>
      <c r="AD123" s="19">
        <v>0</v>
      </c>
      <c r="AE123" s="19">
        <v>0</v>
      </c>
      <c r="AF123" s="19">
        <v>0</v>
      </c>
      <c r="AG123" s="19">
        <v>0</v>
      </c>
      <c r="AH123" s="19">
        <v>318.95430655382995</v>
      </c>
      <c r="AI123" s="19">
        <v>7.0581678292469002E-2</v>
      </c>
      <c r="AJ123" s="19">
        <v>0</v>
      </c>
      <c r="AK123" s="19">
        <v>17.758904688711162</v>
      </c>
      <c r="AL123" s="19">
        <v>396.51175791366626</v>
      </c>
      <c r="AM123" s="19">
        <v>1503.3302585904316</v>
      </c>
      <c r="AN123" s="19">
        <v>500.59585636116731</v>
      </c>
      <c r="AO123" s="19">
        <v>0</v>
      </c>
      <c r="AP123" s="19">
        <v>29.735761305060521</v>
      </c>
      <c r="AQ123" s="19">
        <v>120.68367554995766</v>
      </c>
      <c r="AR123" s="19">
        <v>3.1840407633835746</v>
      </c>
      <c r="AS123" s="19">
        <v>28.275549906312552</v>
      </c>
      <c r="AT123" s="19">
        <v>32.165502620072651</v>
      </c>
      <c r="AU123" s="19">
        <v>2.3024422887346732</v>
      </c>
      <c r="AV123" s="19">
        <v>105.46456429537298</v>
      </c>
      <c r="AW123" s="19">
        <v>11.91741104438869</v>
      </c>
      <c r="AX123" s="19">
        <v>5.5612968790833568</v>
      </c>
      <c r="AY123" s="19">
        <v>910.4345563128046</v>
      </c>
      <c r="AZ123" s="19">
        <v>80.764844123002177</v>
      </c>
      <c r="BA123" s="19">
        <v>263.86672110273679</v>
      </c>
      <c r="BB123" s="19">
        <v>31.761223722667555</v>
      </c>
      <c r="BC123" s="19">
        <v>1160.8820057363173</v>
      </c>
      <c r="BD123" s="19">
        <v>289.52108854211485</v>
      </c>
      <c r="BE123" s="19">
        <v>240.34001616100906</v>
      </c>
      <c r="BF123" s="19">
        <v>861.59974904149908</v>
      </c>
      <c r="BG123" s="19">
        <v>4.0294604724696201</v>
      </c>
      <c r="BH123" s="19">
        <v>12.156373267089117</v>
      </c>
      <c r="BI123" s="19">
        <v>248.46784789106567</v>
      </c>
      <c r="BJ123" s="19">
        <v>24.681601386363766</v>
      </c>
      <c r="BK123" s="19">
        <v>361.51715348963114</v>
      </c>
      <c r="BL123" s="19"/>
      <c r="BM123" s="19"/>
      <c r="BN123" s="19"/>
      <c r="BO123" s="19"/>
      <c r="BP123" s="19"/>
      <c r="BQ123" s="19"/>
      <c r="BR123" s="19"/>
      <c r="BS123" s="19"/>
      <c r="BT123" s="19"/>
      <c r="BU123" s="19"/>
      <c r="BV123" s="19"/>
      <c r="BW123" s="19"/>
      <c r="BX123" s="19"/>
      <c r="BY123" s="19"/>
      <c r="BZ123" s="19"/>
      <c r="CA123" s="19"/>
      <c r="CB123" s="19"/>
      <c r="CC123" s="19"/>
      <c r="CD123" s="19"/>
      <c r="CE123" s="19"/>
      <c r="CF123" s="19"/>
      <c r="CG123" s="19"/>
      <c r="CH123" s="19"/>
      <c r="CI123" s="19"/>
      <c r="CJ123" s="19"/>
      <c r="CK123" s="19"/>
      <c r="CL123" s="19"/>
      <c r="CM123" s="19"/>
      <c r="CN123" s="19"/>
      <c r="CO123" s="19"/>
      <c r="CP123" s="19"/>
      <c r="CQ123" s="19"/>
      <c r="CR123" s="19"/>
      <c r="CS123" s="19"/>
      <c r="CT123" s="19"/>
      <c r="CU123" s="19"/>
      <c r="CV123" s="19"/>
      <c r="CW123" s="19"/>
      <c r="CX123" s="19"/>
      <c r="CY123" s="19"/>
      <c r="CZ123" s="19"/>
      <c r="DA123" s="19"/>
      <c r="DB123" s="19"/>
      <c r="DC123" s="19"/>
      <c r="DD123" s="19"/>
      <c r="DE123" s="19"/>
      <c r="DF123" s="19"/>
      <c r="DG123" s="19"/>
      <c r="DH123" s="19"/>
      <c r="DI123" s="19"/>
      <c r="DJ123" s="19"/>
      <c r="DK123" s="19"/>
      <c r="DL123" s="19"/>
      <c r="DM123" s="19"/>
      <c r="DN123" s="19"/>
      <c r="DO123" s="19"/>
      <c r="DP123" s="19"/>
      <c r="DQ123" s="19"/>
      <c r="DR123" s="19"/>
      <c r="DS123" s="19"/>
      <c r="DT123" s="19"/>
      <c r="DU123" s="19"/>
      <c r="DV123" s="19"/>
      <c r="DW123" s="19"/>
      <c r="DX123" s="19"/>
      <c r="DY123" s="19"/>
      <c r="DZ123" s="19"/>
      <c r="EA123" s="19"/>
      <c r="EB123" s="19"/>
      <c r="EC123" s="19"/>
      <c r="ED123" s="19"/>
      <c r="EE123" s="19"/>
      <c r="EF123" s="19"/>
      <c r="EG123" s="19"/>
      <c r="EH123" s="19"/>
      <c r="EI123" s="19"/>
      <c r="EJ123" s="19"/>
      <c r="EK123" s="19"/>
      <c r="EL123" s="19"/>
      <c r="EM123" s="19"/>
      <c r="EN123" s="19"/>
      <c r="EO123" s="19"/>
      <c r="EP123" s="19"/>
      <c r="EQ123" s="19"/>
      <c r="ER123" s="19"/>
      <c r="ES123" s="19"/>
      <c r="ET123" s="19"/>
      <c r="EU123" s="19"/>
      <c r="EV123" s="19"/>
      <c r="EW123" s="19"/>
      <c r="EX123" s="19"/>
      <c r="EY123" s="19"/>
      <c r="EZ123" s="19"/>
      <c r="FA123" s="19"/>
      <c r="FB123" s="19"/>
      <c r="FC123" s="19"/>
      <c r="FD123" s="19"/>
      <c r="FE123" s="19"/>
      <c r="FF123" s="19"/>
      <c r="FG123" s="19"/>
      <c r="FH123" s="19"/>
      <c r="FI123" s="19"/>
      <c r="FJ123" s="19"/>
      <c r="FK123" s="19"/>
      <c r="FL123" s="19">
        <v>0</v>
      </c>
      <c r="FM123" s="19"/>
      <c r="FN123" s="19"/>
      <c r="FO123" s="19"/>
      <c r="FP123" s="19"/>
      <c r="FQ123" s="19"/>
      <c r="FR123" s="19"/>
      <c r="FS123" s="19">
        <v>337.23246135525847</v>
      </c>
      <c r="FT123" s="19">
        <v>684.98330130320949</v>
      </c>
      <c r="FU123" s="19">
        <v>1050.7547918350369</v>
      </c>
      <c r="FV123" s="19">
        <v>1037.7315422322142</v>
      </c>
      <c r="FW123" s="19">
        <v>1320.500238418374</v>
      </c>
      <c r="FX123" s="19">
        <v>1195.0962830525762</v>
      </c>
      <c r="FY123" s="19">
        <v>1796.9277471931093</v>
      </c>
      <c r="FZ123" s="19">
        <v>2413.3152050018607</v>
      </c>
      <c r="GA123" s="19">
        <v>2991.0936344350071</v>
      </c>
      <c r="GB123" s="19">
        <v>938.50943799180823</v>
      </c>
      <c r="GC123" s="19">
        <v>660.67301319426565</v>
      </c>
      <c r="GD123" s="19">
        <v>676.73317796793594</v>
      </c>
      <c r="GE123" s="19">
        <v>1064.4717233645529</v>
      </c>
      <c r="GF123" s="19">
        <v>1385.8282097729648</v>
      </c>
      <c r="GG123" s="19">
        <v>0</v>
      </c>
      <c r="GH123" s="19"/>
      <c r="GI123" s="19"/>
      <c r="GJ123" s="19"/>
      <c r="GK123" s="19"/>
      <c r="GL123" s="19">
        <v>9000.0679871745724</v>
      </c>
      <c r="GM123" s="19">
        <v>252.99001932327519</v>
      </c>
      <c r="GN123" s="19">
        <v>5985.6763321654862</v>
      </c>
      <c r="GO123" s="20">
        <f t="shared" si="2"/>
        <v>40435.996196369502</v>
      </c>
      <c r="GP123" s="20">
        <f>SUM(DM$8:DM$202)</f>
        <v>40435.996196369502</v>
      </c>
      <c r="GQ123" s="61">
        <f t="shared" si="3"/>
        <v>0</v>
      </c>
    </row>
    <row r="124" spans="1:199" x14ac:dyDescent="0.25">
      <c r="A124" s="16" t="s">
        <v>149</v>
      </c>
      <c r="B124" s="19">
        <v>0</v>
      </c>
      <c r="C124" s="19">
        <v>0</v>
      </c>
      <c r="D124" s="19">
        <v>0</v>
      </c>
      <c r="E124" s="19">
        <v>0</v>
      </c>
      <c r="F124" s="19">
        <v>0</v>
      </c>
      <c r="G124" s="19">
        <v>0</v>
      </c>
      <c r="H124" s="19">
        <v>0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19">
        <v>0</v>
      </c>
      <c r="AD124" s="19">
        <v>0</v>
      </c>
      <c r="AE124" s="19">
        <v>0</v>
      </c>
      <c r="AF124" s="19">
        <v>0</v>
      </c>
      <c r="AG124" s="19">
        <v>0</v>
      </c>
      <c r="AH124" s="19">
        <v>0</v>
      </c>
      <c r="AI124" s="19">
        <v>2042.1662071730093</v>
      </c>
      <c r="AJ124" s="19">
        <v>0</v>
      </c>
      <c r="AK124" s="19">
        <v>0</v>
      </c>
      <c r="AL124" s="19">
        <v>0</v>
      </c>
      <c r="AM124" s="19">
        <v>0</v>
      </c>
      <c r="AN124" s="19">
        <v>0</v>
      </c>
      <c r="AO124" s="19">
        <v>0</v>
      </c>
      <c r="AP124" s="19">
        <v>0</v>
      </c>
      <c r="AQ124" s="19">
        <v>0</v>
      </c>
      <c r="AR124" s="19">
        <v>0</v>
      </c>
      <c r="AS124" s="19">
        <v>0</v>
      </c>
      <c r="AT124" s="19">
        <v>0</v>
      </c>
      <c r="AU124" s="19">
        <v>0</v>
      </c>
      <c r="AV124" s="19">
        <v>0</v>
      </c>
      <c r="AW124" s="19">
        <v>0</v>
      </c>
      <c r="AX124" s="19">
        <v>0</v>
      </c>
      <c r="AY124" s="19">
        <v>0</v>
      </c>
      <c r="AZ124" s="19">
        <v>0</v>
      </c>
      <c r="BA124" s="19">
        <v>0</v>
      </c>
      <c r="BB124" s="19">
        <v>0</v>
      </c>
      <c r="BC124" s="19">
        <v>0</v>
      </c>
      <c r="BD124" s="19">
        <v>3639.9418160208697</v>
      </c>
      <c r="BE124" s="19">
        <v>0</v>
      </c>
      <c r="BF124" s="19">
        <v>0</v>
      </c>
      <c r="BG124" s="19">
        <v>0</v>
      </c>
      <c r="BH124" s="19">
        <v>0</v>
      </c>
      <c r="BI124" s="19">
        <v>0</v>
      </c>
      <c r="BJ124" s="19">
        <v>0</v>
      </c>
      <c r="BK124" s="19">
        <v>715.27814604665309</v>
      </c>
      <c r="BL124" s="19"/>
      <c r="BM124" s="19"/>
      <c r="BN124" s="19"/>
      <c r="BO124" s="19"/>
      <c r="BP124" s="19"/>
      <c r="BQ124" s="19"/>
      <c r="BR124" s="19"/>
      <c r="BS124" s="19"/>
      <c r="BT124" s="19"/>
      <c r="BU124" s="19"/>
      <c r="BV124" s="19"/>
      <c r="BW124" s="19"/>
      <c r="BX124" s="19"/>
      <c r="BY124" s="19"/>
      <c r="BZ124" s="19"/>
      <c r="CA124" s="19"/>
      <c r="CB124" s="19"/>
      <c r="CC124" s="19"/>
      <c r="CD124" s="19"/>
      <c r="CE124" s="19"/>
      <c r="CF124" s="19"/>
      <c r="CG124" s="19"/>
      <c r="CH124" s="19"/>
      <c r="CI124" s="19"/>
      <c r="CJ124" s="19"/>
      <c r="CK124" s="19"/>
      <c r="CL124" s="19"/>
      <c r="CM124" s="19"/>
      <c r="CN124" s="19"/>
      <c r="CO124" s="19"/>
      <c r="CP124" s="19"/>
      <c r="CQ124" s="19"/>
      <c r="CR124" s="19"/>
      <c r="CS124" s="19"/>
      <c r="CT124" s="19"/>
      <c r="CU124" s="19"/>
      <c r="CV124" s="19"/>
      <c r="CW124" s="19"/>
      <c r="CX124" s="19"/>
      <c r="CY124" s="19"/>
      <c r="CZ124" s="19"/>
      <c r="DA124" s="19"/>
      <c r="DB124" s="19"/>
      <c r="DC124" s="19"/>
      <c r="DD124" s="19"/>
      <c r="DE124" s="19"/>
      <c r="DF124" s="19"/>
      <c r="DG124" s="19"/>
      <c r="DH124" s="19"/>
      <c r="DI124" s="19"/>
      <c r="DJ124" s="19"/>
      <c r="DK124" s="19"/>
      <c r="DL124" s="19"/>
      <c r="DM124" s="19"/>
      <c r="DN124" s="19"/>
      <c r="DO124" s="19"/>
      <c r="DP124" s="19"/>
      <c r="DQ124" s="19"/>
      <c r="DR124" s="19"/>
      <c r="DS124" s="19"/>
      <c r="DT124" s="19"/>
      <c r="DU124" s="19"/>
      <c r="DV124" s="19"/>
      <c r="DW124" s="19"/>
      <c r="DX124" s="19"/>
      <c r="DY124" s="19"/>
      <c r="DZ124" s="19"/>
      <c r="EA124" s="19"/>
      <c r="EB124" s="19"/>
      <c r="EC124" s="19"/>
      <c r="ED124" s="19"/>
      <c r="EE124" s="19"/>
      <c r="EF124" s="19"/>
      <c r="EG124" s="19"/>
      <c r="EH124" s="19"/>
      <c r="EI124" s="19"/>
      <c r="EJ124" s="19"/>
      <c r="EK124" s="19"/>
      <c r="EL124" s="19"/>
      <c r="EM124" s="19"/>
      <c r="EN124" s="19"/>
      <c r="EO124" s="19"/>
      <c r="EP124" s="19"/>
      <c r="EQ124" s="19"/>
      <c r="ER124" s="19"/>
      <c r="ES124" s="19"/>
      <c r="ET124" s="19"/>
      <c r="EU124" s="19"/>
      <c r="EV124" s="19"/>
      <c r="EW124" s="19"/>
      <c r="EX124" s="19"/>
      <c r="EY124" s="19"/>
      <c r="EZ124" s="19"/>
      <c r="FA124" s="19"/>
      <c r="FB124" s="19"/>
      <c r="FC124" s="19"/>
      <c r="FD124" s="19"/>
      <c r="FE124" s="19"/>
      <c r="FF124" s="19"/>
      <c r="FG124" s="19"/>
      <c r="FH124" s="19"/>
      <c r="FI124" s="19"/>
      <c r="FJ124" s="19"/>
      <c r="FK124" s="19"/>
      <c r="FL124" s="19">
        <v>0</v>
      </c>
      <c r="FM124" s="19"/>
      <c r="FN124" s="19"/>
      <c r="FO124" s="19"/>
      <c r="FP124" s="19"/>
      <c r="FQ124" s="19"/>
      <c r="FR124" s="19"/>
      <c r="FS124" s="19">
        <v>12.959906335993781</v>
      </c>
      <c r="FT124" s="19">
        <v>28.082870045028955</v>
      </c>
      <c r="FU124" s="19">
        <v>42.149256812836789</v>
      </c>
      <c r="FV124" s="19">
        <v>92.654485387920815</v>
      </c>
      <c r="FW124" s="19">
        <v>123.67999033584958</v>
      </c>
      <c r="FX124" s="19">
        <v>178.43058307022679</v>
      </c>
      <c r="FY124" s="19">
        <v>266.33484618624317</v>
      </c>
      <c r="FZ124" s="19">
        <v>576.36685293513563</v>
      </c>
      <c r="GA124" s="19">
        <v>987.9742394363019</v>
      </c>
      <c r="GB124" s="19">
        <v>265.52232798817357</v>
      </c>
      <c r="GC124" s="19">
        <v>675.63917230712002</v>
      </c>
      <c r="GD124" s="19">
        <v>886.88261513138059</v>
      </c>
      <c r="GE124" s="19">
        <v>612.19730239882233</v>
      </c>
      <c r="GF124" s="19">
        <v>970.16770793887235</v>
      </c>
      <c r="GG124" s="19">
        <v>0</v>
      </c>
      <c r="GH124" s="19"/>
      <c r="GI124" s="19"/>
      <c r="GJ124" s="19"/>
      <c r="GK124" s="19"/>
      <c r="GL124" s="19">
        <v>0</v>
      </c>
      <c r="GM124" s="19">
        <v>3.8474767738589435</v>
      </c>
      <c r="GN124" s="19">
        <v>8163.3739676706236</v>
      </c>
      <c r="GO124" s="20">
        <f t="shared" si="2"/>
        <v>20283.649769994921</v>
      </c>
      <c r="GP124" s="20">
        <f>SUM(DN$8:DN$202)</f>
        <v>20283.649769994921</v>
      </c>
      <c r="GQ124" s="61">
        <f t="shared" si="3"/>
        <v>0</v>
      </c>
    </row>
    <row r="125" spans="1:199" x14ac:dyDescent="0.25">
      <c r="A125" s="16" t="s">
        <v>150</v>
      </c>
      <c r="B125" s="19">
        <v>0</v>
      </c>
      <c r="C125" s="19">
        <v>0</v>
      </c>
      <c r="D125" s="19">
        <v>0</v>
      </c>
      <c r="E125" s="19">
        <v>7.5550642491951612</v>
      </c>
      <c r="F125" s="19">
        <v>2.1514593603631504</v>
      </c>
      <c r="G125" s="19">
        <v>17.481004296856238</v>
      </c>
      <c r="H125" s="19">
        <v>6.2425905742428087</v>
      </c>
      <c r="I125" s="19">
        <v>8.2389088149108982</v>
      </c>
      <c r="J125" s="19">
        <v>1.8213531927300257</v>
      </c>
      <c r="K125" s="19">
        <v>1.2891608563593207</v>
      </c>
      <c r="L125" s="19">
        <v>2.2548874196037763</v>
      </c>
      <c r="M125" s="19">
        <v>0.15733809375462643</v>
      </c>
      <c r="N125" s="19">
        <v>0.51127683604198215</v>
      </c>
      <c r="O125" s="19">
        <v>1.0606745222092488</v>
      </c>
      <c r="P125" s="19">
        <v>9.9705284541170798</v>
      </c>
      <c r="Q125" s="19">
        <v>134.40413152376689</v>
      </c>
      <c r="R125" s="19">
        <v>0.31351394432971974</v>
      </c>
      <c r="S125" s="19">
        <v>3.7624358784418752</v>
      </c>
      <c r="T125" s="19">
        <v>9.4196145522363395</v>
      </c>
      <c r="U125" s="19">
        <v>0.51372256067453881</v>
      </c>
      <c r="V125" s="19">
        <v>1.5038042011260702</v>
      </c>
      <c r="W125" s="19">
        <v>0.34240856840735767</v>
      </c>
      <c r="X125" s="19">
        <v>0.63238333451494</v>
      </c>
      <c r="Y125" s="19">
        <v>2.4014567420625572</v>
      </c>
      <c r="Z125" s="19">
        <v>0.36390419992147388</v>
      </c>
      <c r="AA125" s="19">
        <v>3.1479030598741149</v>
      </c>
      <c r="AB125" s="19">
        <v>3.0598465147191392</v>
      </c>
      <c r="AC125" s="19">
        <v>1.493201133971741</v>
      </c>
      <c r="AD125" s="19">
        <v>0.39003189672200156</v>
      </c>
      <c r="AE125" s="19">
        <v>0.82899717932707351</v>
      </c>
      <c r="AF125" s="19">
        <v>3.1043445632441689</v>
      </c>
      <c r="AG125" s="19">
        <v>0.55134498506954532</v>
      </c>
      <c r="AH125" s="19">
        <v>0.89685027655791671</v>
      </c>
      <c r="AI125" s="19">
        <v>0.56318442743020858</v>
      </c>
      <c r="AJ125" s="19">
        <v>11.705406440507733</v>
      </c>
      <c r="AK125" s="19">
        <v>1.2151923808971521</v>
      </c>
      <c r="AL125" s="19">
        <v>14.22245829837239</v>
      </c>
      <c r="AM125" s="19">
        <v>365.22438268049666</v>
      </c>
      <c r="AN125" s="19">
        <v>151.32427519771281</v>
      </c>
      <c r="AO125" s="19">
        <v>19.118158934283674</v>
      </c>
      <c r="AP125" s="19">
        <v>11.957572515027406</v>
      </c>
      <c r="AQ125" s="19">
        <v>331.74246427299943</v>
      </c>
      <c r="AR125" s="19">
        <v>8.2454895616407633</v>
      </c>
      <c r="AS125" s="19">
        <v>73.919434027775154</v>
      </c>
      <c r="AT125" s="19">
        <v>87.74120798337826</v>
      </c>
      <c r="AU125" s="19">
        <v>11.392639930174553</v>
      </c>
      <c r="AV125" s="19">
        <v>253.82867076896449</v>
      </c>
      <c r="AW125" s="19">
        <v>28.682435892887071</v>
      </c>
      <c r="AX125" s="19">
        <v>13.384747797119797</v>
      </c>
      <c r="AY125" s="19">
        <v>1032.7213380733344</v>
      </c>
      <c r="AZ125" s="19">
        <v>92.379466352530386</v>
      </c>
      <c r="BA125" s="19">
        <v>297.91621229502772</v>
      </c>
      <c r="BB125" s="19">
        <v>36.880933479602106</v>
      </c>
      <c r="BC125" s="19">
        <v>1340.2050035896498</v>
      </c>
      <c r="BD125" s="19">
        <v>234.36826213807163</v>
      </c>
      <c r="BE125" s="19">
        <v>131.08105098828059</v>
      </c>
      <c r="BF125" s="19">
        <v>414.40477250551777</v>
      </c>
      <c r="BG125" s="19">
        <v>2.0442760152298707</v>
      </c>
      <c r="BH125" s="19">
        <v>6.9303274199352431</v>
      </c>
      <c r="BI125" s="19">
        <v>116.32400696616287</v>
      </c>
      <c r="BJ125" s="19">
        <v>11.863876236175914</v>
      </c>
      <c r="BK125" s="19">
        <v>263.78124496432787</v>
      </c>
      <c r="BL125" s="19"/>
      <c r="BM125" s="19"/>
      <c r="BN125" s="19"/>
      <c r="BO125" s="19"/>
      <c r="BP125" s="19"/>
      <c r="BQ125" s="19"/>
      <c r="BR125" s="19"/>
      <c r="BS125" s="19"/>
      <c r="BT125" s="19"/>
      <c r="BU125" s="19"/>
      <c r="BV125" s="19"/>
      <c r="BW125" s="19"/>
      <c r="BX125" s="19"/>
      <c r="BY125" s="19"/>
      <c r="BZ125" s="19"/>
      <c r="CA125" s="19"/>
      <c r="CB125" s="19"/>
      <c r="CC125" s="19"/>
      <c r="CD125" s="19"/>
      <c r="CE125" s="19"/>
      <c r="CF125" s="19"/>
      <c r="CG125" s="19"/>
      <c r="CH125" s="19"/>
      <c r="CI125" s="19"/>
      <c r="CJ125" s="19"/>
      <c r="CK125" s="19"/>
      <c r="CL125" s="19"/>
      <c r="CM125" s="19"/>
      <c r="CN125" s="19"/>
      <c r="CO125" s="19"/>
      <c r="CP125" s="19"/>
      <c r="CQ125" s="19"/>
      <c r="CR125" s="19"/>
      <c r="CS125" s="19"/>
      <c r="CT125" s="19"/>
      <c r="CU125" s="19"/>
      <c r="CV125" s="19"/>
      <c r="CW125" s="19"/>
      <c r="CX125" s="19"/>
      <c r="CY125" s="19"/>
      <c r="CZ125" s="19"/>
      <c r="DA125" s="19"/>
      <c r="DB125" s="19"/>
      <c r="DC125" s="19"/>
      <c r="DD125" s="19"/>
      <c r="DE125" s="19"/>
      <c r="DF125" s="19"/>
      <c r="DG125" s="19"/>
      <c r="DH125" s="19"/>
      <c r="DI125" s="19"/>
      <c r="DJ125" s="19"/>
      <c r="DK125" s="19"/>
      <c r="DL125" s="19"/>
      <c r="DM125" s="19"/>
      <c r="DN125" s="19"/>
      <c r="DO125" s="19"/>
      <c r="DP125" s="19"/>
      <c r="DQ125" s="19"/>
      <c r="DR125" s="19"/>
      <c r="DS125" s="19"/>
      <c r="DT125" s="19"/>
      <c r="DU125" s="19"/>
      <c r="DV125" s="19"/>
      <c r="DW125" s="19"/>
      <c r="DX125" s="19"/>
      <c r="DY125" s="19"/>
      <c r="DZ125" s="19"/>
      <c r="EA125" s="19"/>
      <c r="EB125" s="19"/>
      <c r="EC125" s="19"/>
      <c r="ED125" s="19"/>
      <c r="EE125" s="19"/>
      <c r="EF125" s="19"/>
      <c r="EG125" s="19"/>
      <c r="EH125" s="19"/>
      <c r="EI125" s="19"/>
      <c r="EJ125" s="19"/>
      <c r="EK125" s="19"/>
      <c r="EL125" s="19"/>
      <c r="EM125" s="19"/>
      <c r="EN125" s="19"/>
      <c r="EO125" s="19"/>
      <c r="EP125" s="19"/>
      <c r="EQ125" s="19"/>
      <c r="ER125" s="19"/>
      <c r="ES125" s="19"/>
      <c r="ET125" s="19"/>
      <c r="EU125" s="19"/>
      <c r="EV125" s="19"/>
      <c r="EW125" s="19"/>
      <c r="EX125" s="19"/>
      <c r="EY125" s="19"/>
      <c r="EZ125" s="19"/>
      <c r="FA125" s="19"/>
      <c r="FB125" s="19"/>
      <c r="FC125" s="19"/>
      <c r="FD125" s="19"/>
      <c r="FE125" s="19"/>
      <c r="FF125" s="19"/>
      <c r="FG125" s="19"/>
      <c r="FH125" s="19"/>
      <c r="FI125" s="19"/>
      <c r="FJ125" s="19"/>
      <c r="FK125" s="19"/>
      <c r="FL125" s="19">
        <v>0</v>
      </c>
      <c r="FM125" s="19"/>
      <c r="FN125" s="19"/>
      <c r="FO125" s="19"/>
      <c r="FP125" s="19"/>
      <c r="FQ125" s="19"/>
      <c r="FR125" s="19"/>
      <c r="FS125" s="19">
        <v>379.77413700179449</v>
      </c>
      <c r="FT125" s="19">
        <v>507.03029214628981</v>
      </c>
      <c r="FU125" s="19">
        <v>633.84173602573355</v>
      </c>
      <c r="FV125" s="19">
        <v>691.02811680773209</v>
      </c>
      <c r="FW125" s="19">
        <v>917.77072905689988</v>
      </c>
      <c r="FX125" s="19">
        <v>829.29733374143234</v>
      </c>
      <c r="FY125" s="19">
        <v>830.91972072809608</v>
      </c>
      <c r="FZ125" s="19">
        <v>1280.5707038915741</v>
      </c>
      <c r="GA125" s="19">
        <v>2025.6461263312813</v>
      </c>
      <c r="GB125" s="19">
        <v>691.01551659314941</v>
      </c>
      <c r="GC125" s="19">
        <v>534.92107208773291</v>
      </c>
      <c r="GD125" s="19">
        <v>596.59641166618849</v>
      </c>
      <c r="GE125" s="19">
        <v>1016.030454951719</v>
      </c>
      <c r="GF125" s="19">
        <v>1067.6772273081276</v>
      </c>
      <c r="GG125" s="19">
        <v>0</v>
      </c>
      <c r="GH125" s="19"/>
      <c r="GI125" s="19"/>
      <c r="GJ125" s="19"/>
      <c r="GK125" s="19"/>
      <c r="GL125" s="19">
        <v>1508.6397911123329</v>
      </c>
      <c r="GM125" s="19">
        <v>837.13641124461356</v>
      </c>
      <c r="GN125" s="19">
        <v>4507.7562150015538</v>
      </c>
      <c r="GO125" s="20">
        <f t="shared" si="2"/>
        <v>24446.684629615116</v>
      </c>
      <c r="GP125" s="20">
        <f>SUM(DO$8:DO$202)</f>
        <v>24446.684629615116</v>
      </c>
      <c r="GQ125" s="61">
        <f t="shared" si="3"/>
        <v>0</v>
      </c>
    </row>
    <row r="126" spans="1:199" x14ac:dyDescent="0.25">
      <c r="A126" s="16" t="s">
        <v>151</v>
      </c>
      <c r="B126" s="19">
        <v>0</v>
      </c>
      <c r="C126" s="19">
        <v>0</v>
      </c>
      <c r="D126" s="19">
        <v>0</v>
      </c>
      <c r="E126" s="19">
        <v>0</v>
      </c>
      <c r="F126" s="19">
        <v>0</v>
      </c>
      <c r="G126" s="19">
        <v>0</v>
      </c>
      <c r="H126" s="19">
        <v>0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73.489156666522476</v>
      </c>
      <c r="P126" s="19">
        <v>0</v>
      </c>
      <c r="Q126" s="19">
        <v>0</v>
      </c>
      <c r="R126" s="19">
        <v>0</v>
      </c>
      <c r="S126" s="19">
        <v>32.40477262022052</v>
      </c>
      <c r="T126" s="19">
        <v>0</v>
      </c>
      <c r="U126" s="19">
        <v>0</v>
      </c>
      <c r="V126" s="19">
        <v>0</v>
      </c>
      <c r="W126" s="19">
        <v>0</v>
      </c>
      <c r="X126" s="19">
        <v>11.510399725546016</v>
      </c>
      <c r="Y126" s="19">
        <v>8843.4585072704031</v>
      </c>
      <c r="Z126" s="19">
        <v>832.5285800606149</v>
      </c>
      <c r="AA126" s="19">
        <v>1189.7080030907719</v>
      </c>
      <c r="AB126" s="19">
        <v>240.08280757088468</v>
      </c>
      <c r="AC126" s="19">
        <v>109.28798569909642</v>
      </c>
      <c r="AD126" s="19">
        <v>0</v>
      </c>
      <c r="AE126" s="19">
        <v>0</v>
      </c>
      <c r="AF126" s="19">
        <v>2.754723010434998</v>
      </c>
      <c r="AG126" s="19">
        <v>44.275266812864608</v>
      </c>
      <c r="AH126" s="19">
        <v>21.499596237617364</v>
      </c>
      <c r="AI126" s="19">
        <v>9817.9771567956468</v>
      </c>
      <c r="AJ126" s="19">
        <v>0</v>
      </c>
      <c r="AK126" s="19">
        <v>0</v>
      </c>
      <c r="AL126" s="19">
        <v>0</v>
      </c>
      <c r="AM126" s="19">
        <v>0</v>
      </c>
      <c r="AN126" s="19">
        <v>0</v>
      </c>
      <c r="AO126" s="19">
        <v>0</v>
      </c>
      <c r="AP126" s="19">
        <v>0</v>
      </c>
      <c r="AQ126" s="19">
        <v>0</v>
      </c>
      <c r="AR126" s="19">
        <v>0</v>
      </c>
      <c r="AS126" s="19">
        <v>0</v>
      </c>
      <c r="AT126" s="19">
        <v>0</v>
      </c>
      <c r="AU126" s="19">
        <v>0</v>
      </c>
      <c r="AV126" s="19">
        <v>0</v>
      </c>
      <c r="AW126" s="19">
        <v>0</v>
      </c>
      <c r="AX126" s="19">
        <v>0</v>
      </c>
      <c r="AY126" s="19">
        <v>0</v>
      </c>
      <c r="AZ126" s="19">
        <v>0</v>
      </c>
      <c r="BA126" s="19">
        <v>0</v>
      </c>
      <c r="BB126" s="19">
        <v>0</v>
      </c>
      <c r="BC126" s="19">
        <v>0</v>
      </c>
      <c r="BD126" s="19">
        <v>0</v>
      </c>
      <c r="BE126" s="19">
        <v>0</v>
      </c>
      <c r="BF126" s="19">
        <v>0</v>
      </c>
      <c r="BG126" s="19">
        <v>0</v>
      </c>
      <c r="BH126" s="19">
        <v>0</v>
      </c>
      <c r="BI126" s="19">
        <v>0</v>
      </c>
      <c r="BJ126" s="19">
        <v>0</v>
      </c>
      <c r="BK126" s="19">
        <v>15.035134419753703</v>
      </c>
      <c r="BL126" s="19"/>
      <c r="BM126" s="19"/>
      <c r="BN126" s="19"/>
      <c r="BO126" s="19"/>
      <c r="BP126" s="19"/>
      <c r="BQ126" s="19"/>
      <c r="BR126" s="19"/>
      <c r="BS126" s="19"/>
      <c r="BT126" s="19"/>
      <c r="BU126" s="19"/>
      <c r="BV126" s="19"/>
      <c r="BW126" s="19"/>
      <c r="BX126" s="19"/>
      <c r="BY126" s="19"/>
      <c r="BZ126" s="19"/>
      <c r="CA126" s="19"/>
      <c r="CB126" s="19"/>
      <c r="CC126" s="19"/>
      <c r="CD126" s="19"/>
      <c r="CE126" s="19"/>
      <c r="CF126" s="19"/>
      <c r="CG126" s="19"/>
      <c r="CH126" s="19"/>
      <c r="CI126" s="19"/>
      <c r="CJ126" s="19"/>
      <c r="CK126" s="19"/>
      <c r="CL126" s="19"/>
      <c r="CM126" s="19"/>
      <c r="CN126" s="19"/>
      <c r="CO126" s="19"/>
      <c r="CP126" s="19"/>
      <c r="CQ126" s="19"/>
      <c r="CR126" s="19"/>
      <c r="CS126" s="19"/>
      <c r="CT126" s="19"/>
      <c r="CU126" s="19"/>
      <c r="CV126" s="19"/>
      <c r="CW126" s="19"/>
      <c r="CX126" s="19"/>
      <c r="CY126" s="19"/>
      <c r="CZ126" s="19"/>
      <c r="DA126" s="19"/>
      <c r="DB126" s="19"/>
      <c r="DC126" s="19"/>
      <c r="DD126" s="19"/>
      <c r="DE126" s="19"/>
      <c r="DF126" s="19"/>
      <c r="DG126" s="19"/>
      <c r="DH126" s="19"/>
      <c r="DI126" s="19"/>
      <c r="DJ126" s="19"/>
      <c r="DK126" s="19"/>
      <c r="DL126" s="19"/>
      <c r="DM126" s="19"/>
      <c r="DN126" s="19"/>
      <c r="DO126" s="19"/>
      <c r="DP126" s="19"/>
      <c r="DQ126" s="19"/>
      <c r="DR126" s="19"/>
      <c r="DS126" s="19"/>
      <c r="DT126" s="19"/>
      <c r="DU126" s="19"/>
      <c r="DV126" s="19"/>
      <c r="DW126" s="19"/>
      <c r="DX126" s="19"/>
      <c r="DY126" s="19"/>
      <c r="DZ126" s="19"/>
      <c r="EA126" s="19"/>
      <c r="EB126" s="19"/>
      <c r="EC126" s="19"/>
      <c r="ED126" s="19"/>
      <c r="EE126" s="19"/>
      <c r="EF126" s="19"/>
      <c r="EG126" s="19"/>
      <c r="EH126" s="19"/>
      <c r="EI126" s="19"/>
      <c r="EJ126" s="19"/>
      <c r="EK126" s="19"/>
      <c r="EL126" s="19"/>
      <c r="EM126" s="19"/>
      <c r="EN126" s="19"/>
      <c r="EO126" s="19"/>
      <c r="EP126" s="19"/>
      <c r="EQ126" s="19"/>
      <c r="ER126" s="19"/>
      <c r="ES126" s="19"/>
      <c r="ET126" s="19"/>
      <c r="EU126" s="19"/>
      <c r="EV126" s="19"/>
      <c r="EW126" s="19"/>
      <c r="EX126" s="19"/>
      <c r="EY126" s="19"/>
      <c r="EZ126" s="19"/>
      <c r="FA126" s="19"/>
      <c r="FB126" s="19"/>
      <c r="FC126" s="19"/>
      <c r="FD126" s="19"/>
      <c r="FE126" s="19"/>
      <c r="FF126" s="19"/>
      <c r="FG126" s="19"/>
      <c r="FH126" s="19"/>
      <c r="FI126" s="19"/>
      <c r="FJ126" s="19"/>
      <c r="FK126" s="19"/>
      <c r="FL126" s="19">
        <v>0</v>
      </c>
      <c r="FM126" s="19"/>
      <c r="FN126" s="19"/>
      <c r="FO126" s="19"/>
      <c r="FP126" s="19"/>
      <c r="FQ126" s="19"/>
      <c r="FR126" s="19"/>
      <c r="FS126" s="19">
        <v>0</v>
      </c>
      <c r="FT126" s="19">
        <v>160.09341831515374</v>
      </c>
      <c r="FU126" s="19">
        <v>0</v>
      </c>
      <c r="FV126" s="19">
        <v>0</v>
      </c>
      <c r="FW126" s="19">
        <v>0</v>
      </c>
      <c r="FX126" s="19">
        <v>0</v>
      </c>
      <c r="FY126" s="19">
        <v>0</v>
      </c>
      <c r="FZ126" s="19">
        <v>0</v>
      </c>
      <c r="GA126" s="19">
        <v>0</v>
      </c>
      <c r="GB126" s="19">
        <v>0</v>
      </c>
      <c r="GC126" s="19">
        <v>0</v>
      </c>
      <c r="GD126" s="19">
        <v>0</v>
      </c>
      <c r="GE126" s="19">
        <v>0</v>
      </c>
      <c r="GF126" s="19">
        <v>0</v>
      </c>
      <c r="GG126" s="19">
        <v>0</v>
      </c>
      <c r="GH126" s="19"/>
      <c r="GI126" s="19"/>
      <c r="GJ126" s="19"/>
      <c r="GK126" s="19"/>
      <c r="GL126" s="19">
        <v>0</v>
      </c>
      <c r="GM126" s="19">
        <v>-105.76348041383972</v>
      </c>
      <c r="GN126" s="19">
        <v>7612.6317653539836</v>
      </c>
      <c r="GO126" s="20">
        <f t="shared" si="2"/>
        <v>28900.97379323568</v>
      </c>
      <c r="GP126" s="20">
        <f>SUM(DP$8:DP$202)</f>
        <v>28900.97379323568</v>
      </c>
      <c r="GQ126" s="61">
        <f t="shared" si="3"/>
        <v>0</v>
      </c>
    </row>
    <row r="127" spans="1:199" x14ac:dyDescent="0.25">
      <c r="A127" s="16" t="s">
        <v>152</v>
      </c>
      <c r="B127" s="19">
        <v>169.29880063114143</v>
      </c>
      <c r="C127" s="19">
        <v>17.430852550741378</v>
      </c>
      <c r="D127" s="19">
        <v>0</v>
      </c>
      <c r="E127" s="19">
        <v>121.38118254844979</v>
      </c>
      <c r="F127" s="19">
        <v>138.57883812344244</v>
      </c>
      <c r="G127" s="19">
        <v>1117.0784993258003</v>
      </c>
      <c r="H127" s="19">
        <v>351.2829168948951</v>
      </c>
      <c r="I127" s="19">
        <v>0</v>
      </c>
      <c r="J127" s="19">
        <v>0</v>
      </c>
      <c r="K127" s="19">
        <v>156.17216019440463</v>
      </c>
      <c r="L127" s="19">
        <v>2.7318751743939127</v>
      </c>
      <c r="M127" s="19">
        <v>2.5841194465325459</v>
      </c>
      <c r="N127" s="19">
        <v>23.902736950333651</v>
      </c>
      <c r="O127" s="19">
        <v>437.13475590932995</v>
      </c>
      <c r="P127" s="19">
        <v>0</v>
      </c>
      <c r="Q127" s="19">
        <v>2.5949261607183378</v>
      </c>
      <c r="R127" s="19">
        <v>119.73492859614194</v>
      </c>
      <c r="S127" s="19">
        <v>178.64947308477591</v>
      </c>
      <c r="T127" s="19">
        <v>187.87852447334629</v>
      </c>
      <c r="U127" s="19">
        <v>425.90281273173571</v>
      </c>
      <c r="V127" s="19">
        <v>116.97573220016385</v>
      </c>
      <c r="W127" s="19">
        <v>0</v>
      </c>
      <c r="X127" s="19">
        <v>127.59238651925374</v>
      </c>
      <c r="Y127" s="19">
        <v>22115.031965927315</v>
      </c>
      <c r="Z127" s="19">
        <v>1864.817804933748</v>
      </c>
      <c r="AA127" s="19">
        <v>28965.040698728531</v>
      </c>
      <c r="AB127" s="19">
        <v>17354.153378863604</v>
      </c>
      <c r="AC127" s="19">
        <v>4984.0533533734906</v>
      </c>
      <c r="AD127" s="19">
        <v>366.92809467066428</v>
      </c>
      <c r="AE127" s="19">
        <v>135.23538080915074</v>
      </c>
      <c r="AF127" s="19">
        <v>17640.538859175846</v>
      </c>
      <c r="AG127" s="19">
        <v>1656.0329284327231</v>
      </c>
      <c r="AH127" s="19">
        <v>497.33294339920059</v>
      </c>
      <c r="AI127" s="19">
        <v>136.22555467814399</v>
      </c>
      <c r="AJ127" s="19">
        <v>1136.5046909660543</v>
      </c>
      <c r="AK127" s="19">
        <v>179.74784268779476</v>
      </c>
      <c r="AL127" s="19">
        <v>17836.649366382389</v>
      </c>
      <c r="AM127" s="19">
        <v>0</v>
      </c>
      <c r="AN127" s="19">
        <v>0</v>
      </c>
      <c r="AO127" s="19">
        <v>0</v>
      </c>
      <c r="AP127" s="19">
        <v>0</v>
      </c>
      <c r="AQ127" s="19">
        <v>836.78220001781301</v>
      </c>
      <c r="AR127" s="19">
        <v>22.077125366094098</v>
      </c>
      <c r="AS127" s="19">
        <v>196.05366466298423</v>
      </c>
      <c r="AT127" s="19">
        <v>223.02535886203862</v>
      </c>
      <c r="AU127" s="19">
        <v>15.964402105742625</v>
      </c>
      <c r="AV127" s="19">
        <v>0</v>
      </c>
      <c r="AW127" s="19">
        <v>0</v>
      </c>
      <c r="AX127" s="19">
        <v>0</v>
      </c>
      <c r="AY127" s="19">
        <v>0</v>
      </c>
      <c r="AZ127" s="19">
        <v>0</v>
      </c>
      <c r="BA127" s="19">
        <v>0</v>
      </c>
      <c r="BB127" s="19">
        <v>0</v>
      </c>
      <c r="BC127" s="19">
        <v>0</v>
      </c>
      <c r="BD127" s="19">
        <v>303.43381029751185</v>
      </c>
      <c r="BE127" s="19">
        <v>12.776189348904293</v>
      </c>
      <c r="BF127" s="19">
        <v>45.801617694016187</v>
      </c>
      <c r="BG127" s="19">
        <v>0.21420132506798062</v>
      </c>
      <c r="BH127" s="19">
        <v>0.64621834137350931</v>
      </c>
      <c r="BI127" s="19">
        <v>13.208255214862541</v>
      </c>
      <c r="BJ127" s="19">
        <v>1.3120445679494579</v>
      </c>
      <c r="BK127" s="19">
        <v>1641.9105346234333</v>
      </c>
      <c r="BL127" s="19"/>
      <c r="BM127" s="19"/>
      <c r="BN127" s="19"/>
      <c r="BO127" s="19"/>
      <c r="BP127" s="19"/>
      <c r="BQ127" s="19"/>
      <c r="BR127" s="19"/>
      <c r="BS127" s="19"/>
      <c r="BT127" s="19"/>
      <c r="BU127" s="19"/>
      <c r="BV127" s="19"/>
      <c r="BW127" s="19"/>
      <c r="BX127" s="19"/>
      <c r="BY127" s="19"/>
      <c r="BZ127" s="19"/>
      <c r="CA127" s="19"/>
      <c r="CB127" s="19"/>
      <c r="CC127" s="19"/>
      <c r="CD127" s="19"/>
      <c r="CE127" s="19"/>
      <c r="CF127" s="19"/>
      <c r="CG127" s="19"/>
      <c r="CH127" s="19"/>
      <c r="CI127" s="19"/>
      <c r="CJ127" s="19"/>
      <c r="CK127" s="19"/>
      <c r="CL127" s="19"/>
      <c r="CM127" s="19"/>
      <c r="CN127" s="19"/>
      <c r="CO127" s="19"/>
      <c r="CP127" s="19"/>
      <c r="CQ127" s="19"/>
      <c r="CR127" s="19"/>
      <c r="CS127" s="19"/>
      <c r="CT127" s="19"/>
      <c r="CU127" s="19"/>
      <c r="CV127" s="19"/>
      <c r="CW127" s="19"/>
      <c r="CX127" s="19"/>
      <c r="CY127" s="19"/>
      <c r="CZ127" s="19"/>
      <c r="DA127" s="19"/>
      <c r="DB127" s="19"/>
      <c r="DC127" s="19"/>
      <c r="DD127" s="19"/>
      <c r="DE127" s="19"/>
      <c r="DF127" s="19"/>
      <c r="DG127" s="19"/>
      <c r="DH127" s="19"/>
      <c r="DI127" s="19"/>
      <c r="DJ127" s="19"/>
      <c r="DK127" s="19"/>
      <c r="DL127" s="19"/>
      <c r="DM127" s="19"/>
      <c r="DN127" s="19"/>
      <c r="DO127" s="19"/>
      <c r="DP127" s="19"/>
      <c r="DQ127" s="19"/>
      <c r="DR127" s="19"/>
      <c r="DS127" s="19"/>
      <c r="DT127" s="19"/>
      <c r="DU127" s="19"/>
      <c r="DV127" s="19"/>
      <c r="DW127" s="19"/>
      <c r="DX127" s="19"/>
      <c r="DY127" s="19"/>
      <c r="DZ127" s="19"/>
      <c r="EA127" s="19"/>
      <c r="EB127" s="19"/>
      <c r="EC127" s="19"/>
      <c r="ED127" s="19"/>
      <c r="EE127" s="19"/>
      <c r="EF127" s="19"/>
      <c r="EG127" s="19"/>
      <c r="EH127" s="19"/>
      <c r="EI127" s="19"/>
      <c r="EJ127" s="19"/>
      <c r="EK127" s="19"/>
      <c r="EL127" s="19"/>
      <c r="EM127" s="19"/>
      <c r="EN127" s="19"/>
      <c r="EO127" s="19"/>
      <c r="EP127" s="19"/>
      <c r="EQ127" s="19"/>
      <c r="ER127" s="19"/>
      <c r="ES127" s="19"/>
      <c r="ET127" s="19"/>
      <c r="EU127" s="19"/>
      <c r="EV127" s="19"/>
      <c r="EW127" s="19"/>
      <c r="EX127" s="19"/>
      <c r="EY127" s="19"/>
      <c r="EZ127" s="19"/>
      <c r="FA127" s="19"/>
      <c r="FB127" s="19"/>
      <c r="FC127" s="19"/>
      <c r="FD127" s="19"/>
      <c r="FE127" s="19"/>
      <c r="FF127" s="19"/>
      <c r="FG127" s="19"/>
      <c r="FH127" s="19"/>
      <c r="FI127" s="19"/>
      <c r="FJ127" s="19"/>
      <c r="FK127" s="19"/>
      <c r="FL127" s="19">
        <v>0</v>
      </c>
      <c r="FM127" s="19"/>
      <c r="FN127" s="19"/>
      <c r="FO127" s="19"/>
      <c r="FP127" s="19"/>
      <c r="FQ127" s="19"/>
      <c r="FR127" s="19"/>
      <c r="FS127" s="19">
        <v>0</v>
      </c>
      <c r="FT127" s="19">
        <v>0</v>
      </c>
      <c r="FU127" s="19">
        <v>0</v>
      </c>
      <c r="FV127" s="19">
        <v>0</v>
      </c>
      <c r="FW127" s="19">
        <v>0</v>
      </c>
      <c r="FX127" s="19">
        <v>0</v>
      </c>
      <c r="FY127" s="19">
        <v>0</v>
      </c>
      <c r="FZ127" s="19">
        <v>0</v>
      </c>
      <c r="GA127" s="19">
        <v>0</v>
      </c>
      <c r="GB127" s="19">
        <v>0</v>
      </c>
      <c r="GC127" s="19">
        <v>0</v>
      </c>
      <c r="GD127" s="19">
        <v>0</v>
      </c>
      <c r="GE127" s="19">
        <v>0</v>
      </c>
      <c r="GF127" s="19">
        <v>0</v>
      </c>
      <c r="GG127" s="19">
        <v>0</v>
      </c>
      <c r="GH127" s="19"/>
      <c r="GI127" s="19"/>
      <c r="GJ127" s="19"/>
      <c r="GK127" s="19"/>
      <c r="GL127" s="19">
        <v>0</v>
      </c>
      <c r="GM127" s="19">
        <v>1288.0712630572089</v>
      </c>
      <c r="GN127" s="19">
        <v>104266.22068489504</v>
      </c>
      <c r="GO127" s="20">
        <f t="shared" si="2"/>
        <v>227432.6959549243</v>
      </c>
      <c r="GP127" s="20">
        <f>SUM(DQ$8:DQ$202)</f>
        <v>227432.6959549243</v>
      </c>
      <c r="GQ127" s="61">
        <f t="shared" si="3"/>
        <v>0</v>
      </c>
    </row>
    <row r="128" spans="1:199" x14ac:dyDescent="0.25">
      <c r="A128" s="16" t="s">
        <v>153</v>
      </c>
      <c r="B128" s="19">
        <v>54.464970017607968</v>
      </c>
      <c r="C128" s="19">
        <v>5.4830496604865644</v>
      </c>
      <c r="D128" s="19">
        <v>0</v>
      </c>
      <c r="E128" s="19">
        <v>42.121048133159171</v>
      </c>
      <c r="F128" s="19">
        <v>49.535641758590444</v>
      </c>
      <c r="G128" s="19">
        <v>393.88615707149012</v>
      </c>
      <c r="H128" s="19">
        <v>161.84930854068242</v>
      </c>
      <c r="I128" s="19">
        <v>2.45198969935731</v>
      </c>
      <c r="J128" s="19">
        <v>0</v>
      </c>
      <c r="K128" s="19">
        <v>108.47457210486985</v>
      </c>
      <c r="L128" s="19">
        <v>0</v>
      </c>
      <c r="M128" s="19">
        <v>0</v>
      </c>
      <c r="N128" s="19">
        <v>0</v>
      </c>
      <c r="O128" s="19">
        <v>176.20075888630683</v>
      </c>
      <c r="P128" s="19">
        <v>138.75163201601734</v>
      </c>
      <c r="Q128" s="19">
        <v>189.90067286292134</v>
      </c>
      <c r="R128" s="19">
        <v>308.10327740632908</v>
      </c>
      <c r="S128" s="19">
        <v>18.269947487294679</v>
      </c>
      <c r="T128" s="19">
        <v>230.63756892224399</v>
      </c>
      <c r="U128" s="19">
        <v>0</v>
      </c>
      <c r="V128" s="19">
        <v>39.322577992556809</v>
      </c>
      <c r="W128" s="19">
        <v>0.67046733031472727</v>
      </c>
      <c r="X128" s="19">
        <v>97.311835789144624</v>
      </c>
      <c r="Y128" s="19">
        <v>20777.099511060856</v>
      </c>
      <c r="Z128" s="19">
        <v>10548.406698578106</v>
      </c>
      <c r="AA128" s="19">
        <v>13321.692936650645</v>
      </c>
      <c r="AB128" s="19">
        <v>1770.0115910234022</v>
      </c>
      <c r="AC128" s="19">
        <v>9711.5588041030587</v>
      </c>
      <c r="AD128" s="19">
        <v>65.820702402124894</v>
      </c>
      <c r="AE128" s="19">
        <v>202.58910602720022</v>
      </c>
      <c r="AF128" s="19">
        <v>15083.559174501121</v>
      </c>
      <c r="AG128" s="19">
        <v>14.95437448710398</v>
      </c>
      <c r="AH128" s="19">
        <v>391.2679200251909</v>
      </c>
      <c r="AI128" s="19">
        <v>589.23414256977765</v>
      </c>
      <c r="AJ128" s="19">
        <v>0</v>
      </c>
      <c r="AK128" s="19">
        <v>83.508384274326318</v>
      </c>
      <c r="AL128" s="19">
        <v>0</v>
      </c>
      <c r="AM128" s="19">
        <v>0</v>
      </c>
      <c r="AN128" s="19">
        <v>0</v>
      </c>
      <c r="AO128" s="19">
        <v>0</v>
      </c>
      <c r="AP128" s="19">
        <v>0</v>
      </c>
      <c r="AQ128" s="19">
        <v>20.951923711564039</v>
      </c>
      <c r="AR128" s="19">
        <v>0.55278212937309712</v>
      </c>
      <c r="AS128" s="19">
        <v>4.9089254355880794</v>
      </c>
      <c r="AT128" s="19">
        <v>5.5842611173234236</v>
      </c>
      <c r="AU128" s="19">
        <v>0.39972759274303954</v>
      </c>
      <c r="AV128" s="19">
        <v>0</v>
      </c>
      <c r="AW128" s="19">
        <v>0</v>
      </c>
      <c r="AX128" s="19">
        <v>0</v>
      </c>
      <c r="AY128" s="19">
        <v>0</v>
      </c>
      <c r="AZ128" s="19">
        <v>0</v>
      </c>
      <c r="BA128" s="19">
        <v>0</v>
      </c>
      <c r="BB128" s="19">
        <v>0</v>
      </c>
      <c r="BC128" s="19">
        <v>0</v>
      </c>
      <c r="BD128" s="19">
        <v>90.302768039013316</v>
      </c>
      <c r="BE128" s="19">
        <v>0</v>
      </c>
      <c r="BF128" s="19">
        <v>0</v>
      </c>
      <c r="BG128" s="19">
        <v>0</v>
      </c>
      <c r="BH128" s="19">
        <v>0</v>
      </c>
      <c r="BI128" s="19">
        <v>0</v>
      </c>
      <c r="BJ128" s="19">
        <v>0</v>
      </c>
      <c r="BK128" s="19">
        <v>169.5346268812205</v>
      </c>
      <c r="BL128" s="19"/>
      <c r="BM128" s="19"/>
      <c r="BN128" s="19"/>
      <c r="BO128" s="19"/>
      <c r="BP128" s="19"/>
      <c r="BQ128" s="19"/>
      <c r="BR128" s="19"/>
      <c r="BS128" s="19"/>
      <c r="BT128" s="19"/>
      <c r="BU128" s="19"/>
      <c r="BV128" s="19"/>
      <c r="BW128" s="19"/>
      <c r="BX128" s="19"/>
      <c r="BY128" s="19"/>
      <c r="BZ128" s="19"/>
      <c r="CA128" s="19"/>
      <c r="CB128" s="19"/>
      <c r="CC128" s="19"/>
      <c r="CD128" s="19"/>
      <c r="CE128" s="19"/>
      <c r="CF128" s="19"/>
      <c r="CG128" s="19"/>
      <c r="CH128" s="19"/>
      <c r="CI128" s="19"/>
      <c r="CJ128" s="19"/>
      <c r="CK128" s="19"/>
      <c r="CL128" s="19"/>
      <c r="CM128" s="19"/>
      <c r="CN128" s="19"/>
      <c r="CO128" s="19"/>
      <c r="CP128" s="19"/>
      <c r="CQ128" s="19"/>
      <c r="CR128" s="19"/>
      <c r="CS128" s="19"/>
      <c r="CT128" s="19"/>
      <c r="CU128" s="19"/>
      <c r="CV128" s="19"/>
      <c r="CW128" s="19"/>
      <c r="CX128" s="19"/>
      <c r="CY128" s="19"/>
      <c r="CZ128" s="19"/>
      <c r="DA128" s="19"/>
      <c r="DB128" s="19"/>
      <c r="DC128" s="19"/>
      <c r="DD128" s="19"/>
      <c r="DE128" s="19"/>
      <c r="DF128" s="19"/>
      <c r="DG128" s="19"/>
      <c r="DH128" s="19"/>
      <c r="DI128" s="19"/>
      <c r="DJ128" s="19"/>
      <c r="DK128" s="19"/>
      <c r="DL128" s="19"/>
      <c r="DM128" s="19"/>
      <c r="DN128" s="19"/>
      <c r="DO128" s="19"/>
      <c r="DP128" s="19"/>
      <c r="DQ128" s="19"/>
      <c r="DR128" s="19"/>
      <c r="DS128" s="19"/>
      <c r="DT128" s="19"/>
      <c r="DU128" s="19"/>
      <c r="DV128" s="19"/>
      <c r="DW128" s="19"/>
      <c r="DX128" s="19"/>
      <c r="DY128" s="19"/>
      <c r="DZ128" s="19"/>
      <c r="EA128" s="19"/>
      <c r="EB128" s="19"/>
      <c r="EC128" s="19"/>
      <c r="ED128" s="19"/>
      <c r="EE128" s="19"/>
      <c r="EF128" s="19"/>
      <c r="EG128" s="19"/>
      <c r="EH128" s="19"/>
      <c r="EI128" s="19"/>
      <c r="EJ128" s="19"/>
      <c r="EK128" s="19"/>
      <c r="EL128" s="19"/>
      <c r="EM128" s="19"/>
      <c r="EN128" s="19"/>
      <c r="EO128" s="19"/>
      <c r="EP128" s="19"/>
      <c r="EQ128" s="19"/>
      <c r="ER128" s="19"/>
      <c r="ES128" s="19"/>
      <c r="ET128" s="19"/>
      <c r="EU128" s="19"/>
      <c r="EV128" s="19"/>
      <c r="EW128" s="19"/>
      <c r="EX128" s="19"/>
      <c r="EY128" s="19"/>
      <c r="EZ128" s="19"/>
      <c r="FA128" s="19"/>
      <c r="FB128" s="19"/>
      <c r="FC128" s="19"/>
      <c r="FD128" s="19"/>
      <c r="FE128" s="19"/>
      <c r="FF128" s="19"/>
      <c r="FG128" s="19"/>
      <c r="FH128" s="19"/>
      <c r="FI128" s="19"/>
      <c r="FJ128" s="19"/>
      <c r="FK128" s="19"/>
      <c r="FL128" s="19">
        <v>0</v>
      </c>
      <c r="FM128" s="19"/>
      <c r="FN128" s="19"/>
      <c r="FO128" s="19"/>
      <c r="FP128" s="19"/>
      <c r="FQ128" s="19"/>
      <c r="FR128" s="19"/>
      <c r="FS128" s="19">
        <v>0</v>
      </c>
      <c r="FT128" s="19">
        <v>0</v>
      </c>
      <c r="FU128" s="19">
        <v>0</v>
      </c>
      <c r="FV128" s="19">
        <v>0</v>
      </c>
      <c r="FW128" s="19">
        <v>0</v>
      </c>
      <c r="FX128" s="19">
        <v>0</v>
      </c>
      <c r="FY128" s="19">
        <v>0</v>
      </c>
      <c r="FZ128" s="19">
        <v>0</v>
      </c>
      <c r="GA128" s="19">
        <v>0</v>
      </c>
      <c r="GB128" s="19">
        <v>0</v>
      </c>
      <c r="GC128" s="19">
        <v>0</v>
      </c>
      <c r="GD128" s="19">
        <v>0</v>
      </c>
      <c r="GE128" s="19">
        <v>0</v>
      </c>
      <c r="GF128" s="19">
        <v>0</v>
      </c>
      <c r="GG128" s="19">
        <v>0</v>
      </c>
      <c r="GH128" s="19"/>
      <c r="GI128" s="19"/>
      <c r="GJ128" s="19"/>
      <c r="GK128" s="19"/>
      <c r="GL128" s="19">
        <v>1616.2450215176889</v>
      </c>
      <c r="GM128" s="19">
        <v>-15.977924662671285</v>
      </c>
      <c r="GN128" s="19">
        <v>36047.031722453314</v>
      </c>
      <c r="GO128" s="20">
        <f t="shared" si="2"/>
        <v>112516.67265559745</v>
      </c>
      <c r="GP128" s="20">
        <f>SUM(DR$8:DR$202)</f>
        <v>112516.67265559745</v>
      </c>
      <c r="GQ128" s="61">
        <f t="shared" si="3"/>
        <v>0</v>
      </c>
    </row>
    <row r="129" spans="1:199" x14ac:dyDescent="0.25">
      <c r="A129" s="16" t="s">
        <v>154</v>
      </c>
      <c r="B129" s="19">
        <v>403.39033212145756</v>
      </c>
      <c r="C129" s="19">
        <v>43.281452053838251</v>
      </c>
      <c r="D129" s="19">
        <v>5.3317726825225948</v>
      </c>
      <c r="E129" s="19">
        <v>29.235746549044116</v>
      </c>
      <c r="F129" s="19">
        <v>42.360350342518061</v>
      </c>
      <c r="G129" s="19">
        <v>339.26571759067116</v>
      </c>
      <c r="H129" s="19">
        <v>114.80056694663959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33.239832211902723</v>
      </c>
      <c r="V129" s="19">
        <v>0</v>
      </c>
      <c r="W129" s="19">
        <v>0</v>
      </c>
      <c r="X129" s="19">
        <v>8.6023596131883426</v>
      </c>
      <c r="Y129" s="19">
        <v>3.8064029621142992</v>
      </c>
      <c r="Z129" s="19">
        <v>0</v>
      </c>
      <c r="AA129" s="19">
        <v>128.95191405045986</v>
      </c>
      <c r="AB129" s="19">
        <v>367.22737755617584</v>
      </c>
      <c r="AC129" s="19">
        <v>0</v>
      </c>
      <c r="AD129" s="19">
        <v>0</v>
      </c>
      <c r="AE129" s="19">
        <v>0</v>
      </c>
      <c r="AF129" s="19">
        <v>326.25606708874284</v>
      </c>
      <c r="AG129" s="19">
        <v>0</v>
      </c>
      <c r="AH129" s="19">
        <v>55.088004530046817</v>
      </c>
      <c r="AI129" s="19">
        <v>0</v>
      </c>
      <c r="AJ129" s="19">
        <v>151.37276360999434</v>
      </c>
      <c r="AK129" s="19">
        <v>260.88913508832752</v>
      </c>
      <c r="AL129" s="19">
        <v>31572.242744276158</v>
      </c>
      <c r="AM129" s="19">
        <v>0</v>
      </c>
      <c r="AN129" s="19">
        <v>0</v>
      </c>
      <c r="AO129" s="19">
        <v>0</v>
      </c>
      <c r="AP129" s="19">
        <v>0</v>
      </c>
      <c r="AQ129" s="19">
        <v>40.531400779987266</v>
      </c>
      <c r="AR129" s="19">
        <v>1.0693545059132319</v>
      </c>
      <c r="AS129" s="19">
        <v>9.4962938470105787</v>
      </c>
      <c r="AT129" s="19">
        <v>10.802727641534783</v>
      </c>
      <c r="AU129" s="19">
        <v>0.77327120409595573</v>
      </c>
      <c r="AV129" s="19">
        <v>0</v>
      </c>
      <c r="AW129" s="19">
        <v>0</v>
      </c>
      <c r="AX129" s="19">
        <v>0</v>
      </c>
      <c r="AY129" s="19">
        <v>273.80400492178399</v>
      </c>
      <c r="AZ129" s="19">
        <v>24.289211810101897</v>
      </c>
      <c r="BA129" s="19">
        <v>79.355253489043619</v>
      </c>
      <c r="BB129" s="19">
        <v>9.551867506591547</v>
      </c>
      <c r="BC129" s="19">
        <v>349.12354788184984</v>
      </c>
      <c r="BD129" s="19">
        <v>723.65003265799976</v>
      </c>
      <c r="BE129" s="19">
        <v>0</v>
      </c>
      <c r="BF129" s="19">
        <v>0</v>
      </c>
      <c r="BG129" s="19">
        <v>0</v>
      </c>
      <c r="BH129" s="19">
        <v>0</v>
      </c>
      <c r="BI129" s="19">
        <v>0</v>
      </c>
      <c r="BJ129" s="19">
        <v>0</v>
      </c>
      <c r="BK129" s="19">
        <v>5372.3983533290339</v>
      </c>
      <c r="BL129" s="19"/>
      <c r="BM129" s="19"/>
      <c r="BN129" s="19"/>
      <c r="BO129" s="19"/>
      <c r="BP129" s="19"/>
      <c r="BQ129" s="19"/>
      <c r="BR129" s="19"/>
      <c r="BS129" s="19"/>
      <c r="BT129" s="19"/>
      <c r="BU129" s="19"/>
      <c r="BV129" s="19"/>
      <c r="BW129" s="19"/>
      <c r="BX129" s="19"/>
      <c r="BY129" s="19"/>
      <c r="BZ129" s="19"/>
      <c r="CA129" s="19"/>
      <c r="CB129" s="19"/>
      <c r="CC129" s="19"/>
      <c r="CD129" s="19"/>
      <c r="CE129" s="19"/>
      <c r="CF129" s="19"/>
      <c r="CG129" s="19"/>
      <c r="CH129" s="19"/>
      <c r="CI129" s="19"/>
      <c r="CJ129" s="19"/>
      <c r="CK129" s="19"/>
      <c r="CL129" s="19"/>
      <c r="CM129" s="19"/>
      <c r="CN129" s="19"/>
      <c r="CO129" s="19"/>
      <c r="CP129" s="19"/>
      <c r="CQ129" s="19"/>
      <c r="CR129" s="19"/>
      <c r="CS129" s="19"/>
      <c r="CT129" s="19"/>
      <c r="CU129" s="19"/>
      <c r="CV129" s="19"/>
      <c r="CW129" s="19"/>
      <c r="CX129" s="19"/>
      <c r="CY129" s="19"/>
      <c r="CZ129" s="19"/>
      <c r="DA129" s="19"/>
      <c r="DB129" s="19"/>
      <c r="DC129" s="19"/>
      <c r="DD129" s="19"/>
      <c r="DE129" s="19"/>
      <c r="DF129" s="19"/>
      <c r="DG129" s="19"/>
      <c r="DH129" s="19"/>
      <c r="DI129" s="19"/>
      <c r="DJ129" s="19"/>
      <c r="DK129" s="19"/>
      <c r="DL129" s="19"/>
      <c r="DM129" s="19"/>
      <c r="DN129" s="19"/>
      <c r="DO129" s="19"/>
      <c r="DP129" s="19"/>
      <c r="DQ129" s="19"/>
      <c r="DR129" s="19"/>
      <c r="DS129" s="19"/>
      <c r="DT129" s="19"/>
      <c r="DU129" s="19"/>
      <c r="DV129" s="19"/>
      <c r="DW129" s="19"/>
      <c r="DX129" s="19"/>
      <c r="DY129" s="19"/>
      <c r="DZ129" s="19"/>
      <c r="EA129" s="19"/>
      <c r="EB129" s="19"/>
      <c r="EC129" s="19"/>
      <c r="ED129" s="19"/>
      <c r="EE129" s="19"/>
      <c r="EF129" s="19"/>
      <c r="EG129" s="19"/>
      <c r="EH129" s="19"/>
      <c r="EI129" s="19"/>
      <c r="EJ129" s="19"/>
      <c r="EK129" s="19"/>
      <c r="EL129" s="19"/>
      <c r="EM129" s="19"/>
      <c r="EN129" s="19"/>
      <c r="EO129" s="19"/>
      <c r="EP129" s="19"/>
      <c r="EQ129" s="19"/>
      <c r="ER129" s="19"/>
      <c r="ES129" s="19"/>
      <c r="ET129" s="19"/>
      <c r="EU129" s="19"/>
      <c r="EV129" s="19"/>
      <c r="EW129" s="19"/>
      <c r="EX129" s="19"/>
      <c r="EY129" s="19"/>
      <c r="EZ129" s="19"/>
      <c r="FA129" s="19"/>
      <c r="FB129" s="19"/>
      <c r="FC129" s="19"/>
      <c r="FD129" s="19"/>
      <c r="FE129" s="19"/>
      <c r="FF129" s="19"/>
      <c r="FG129" s="19"/>
      <c r="FH129" s="19"/>
      <c r="FI129" s="19"/>
      <c r="FJ129" s="19"/>
      <c r="FK129" s="19"/>
      <c r="FL129" s="19">
        <v>0</v>
      </c>
      <c r="FM129" s="19"/>
      <c r="FN129" s="19"/>
      <c r="FO129" s="19"/>
      <c r="FP129" s="19"/>
      <c r="FQ129" s="19"/>
      <c r="FR129" s="19"/>
      <c r="FS129" s="19">
        <v>0</v>
      </c>
      <c r="FT129" s="19">
        <v>0</v>
      </c>
      <c r="FU129" s="19">
        <v>0</v>
      </c>
      <c r="FV129" s="19">
        <v>0</v>
      </c>
      <c r="FW129" s="19">
        <v>0</v>
      </c>
      <c r="FX129" s="19">
        <v>0</v>
      </c>
      <c r="FY129" s="19">
        <v>0</v>
      </c>
      <c r="FZ129" s="19">
        <v>0</v>
      </c>
      <c r="GA129" s="19">
        <v>0</v>
      </c>
      <c r="GB129" s="19">
        <v>0</v>
      </c>
      <c r="GC129" s="19">
        <v>0</v>
      </c>
      <c r="GD129" s="19">
        <v>0</v>
      </c>
      <c r="GE129" s="19">
        <v>0</v>
      </c>
      <c r="GF129" s="19">
        <v>0</v>
      </c>
      <c r="GG129" s="19">
        <v>0</v>
      </c>
      <c r="GH129" s="19"/>
      <c r="GI129" s="19"/>
      <c r="GJ129" s="19"/>
      <c r="GK129" s="19"/>
      <c r="GL129" s="19">
        <v>2231.1128999548528</v>
      </c>
      <c r="GM129" s="19">
        <v>67.854671175002295</v>
      </c>
      <c r="GN129" s="19">
        <v>7458.1284729673316</v>
      </c>
      <c r="GO129" s="20">
        <f t="shared" si="2"/>
        <v>50537.283902945928</v>
      </c>
      <c r="GP129" s="20">
        <f>SUM(DS$8:DS$202)</f>
        <v>50537.283902945936</v>
      </c>
      <c r="GQ129" s="61">
        <f t="shared" si="3"/>
        <v>0</v>
      </c>
    </row>
    <row r="130" spans="1:199" x14ac:dyDescent="0.25">
      <c r="A130" s="16" t="s">
        <v>155</v>
      </c>
      <c r="B130" s="19">
        <v>1151.7278173431373</v>
      </c>
      <c r="C130" s="19">
        <v>114.58166457835136</v>
      </c>
      <c r="D130" s="19">
        <v>9.074013134874706</v>
      </c>
      <c r="E130" s="19">
        <v>0</v>
      </c>
      <c r="F130" s="19">
        <v>0</v>
      </c>
      <c r="G130" s="19">
        <v>0</v>
      </c>
      <c r="H130" s="19">
        <v>0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19">
        <v>0</v>
      </c>
      <c r="AI130" s="19">
        <v>0</v>
      </c>
      <c r="AJ130" s="19">
        <v>952.52824340901805</v>
      </c>
      <c r="AK130" s="19">
        <v>0</v>
      </c>
      <c r="AL130" s="19">
        <v>1554.2257699952086</v>
      </c>
      <c r="AM130" s="19">
        <v>2254.0933834035859</v>
      </c>
      <c r="AN130" s="19">
        <v>750.59342494856355</v>
      </c>
      <c r="AO130" s="19">
        <v>0</v>
      </c>
      <c r="AP130" s="19">
        <v>0</v>
      </c>
      <c r="AQ130" s="19">
        <v>12.731431789776044</v>
      </c>
      <c r="AR130" s="19">
        <v>0.33589793820358999</v>
      </c>
      <c r="AS130" s="19">
        <v>2.9829074506188555</v>
      </c>
      <c r="AT130" s="19">
        <v>3.3932750273055468</v>
      </c>
      <c r="AU130" s="19">
        <v>55.853278664675202</v>
      </c>
      <c r="AV130" s="19">
        <v>0</v>
      </c>
      <c r="AW130" s="19">
        <v>0</v>
      </c>
      <c r="AX130" s="19">
        <v>0</v>
      </c>
      <c r="AY130" s="19">
        <v>0</v>
      </c>
      <c r="AZ130" s="19">
        <v>0</v>
      </c>
      <c r="BA130" s="19">
        <v>0</v>
      </c>
      <c r="BB130" s="19">
        <v>0</v>
      </c>
      <c r="BC130" s="19">
        <v>0</v>
      </c>
      <c r="BD130" s="19">
        <v>255.88397503019482</v>
      </c>
      <c r="BE130" s="19">
        <v>131.15613919302501</v>
      </c>
      <c r="BF130" s="19">
        <v>470.18427652858861</v>
      </c>
      <c r="BG130" s="19">
        <v>2.1989200428227886</v>
      </c>
      <c r="BH130" s="19">
        <v>6.6338640139193057</v>
      </c>
      <c r="BI130" s="19">
        <v>135.59158463927329</v>
      </c>
      <c r="BJ130" s="19">
        <v>13.469016099461756</v>
      </c>
      <c r="BK130" s="19">
        <v>361.047278713043</v>
      </c>
      <c r="BL130" s="19"/>
      <c r="BM130" s="19"/>
      <c r="BN130" s="19"/>
      <c r="BO130" s="19"/>
      <c r="BP130" s="19"/>
      <c r="BQ130" s="19"/>
      <c r="BR130" s="19"/>
      <c r="BS130" s="19"/>
      <c r="BT130" s="19"/>
      <c r="BU130" s="19"/>
      <c r="BV130" s="19"/>
      <c r="BW130" s="19"/>
      <c r="BX130" s="19"/>
      <c r="BY130" s="19"/>
      <c r="BZ130" s="19"/>
      <c r="CA130" s="19"/>
      <c r="CB130" s="19"/>
      <c r="CC130" s="19"/>
      <c r="CD130" s="19"/>
      <c r="CE130" s="19"/>
      <c r="CF130" s="19"/>
      <c r="CG130" s="19"/>
      <c r="CH130" s="19"/>
      <c r="CI130" s="19"/>
      <c r="CJ130" s="19"/>
      <c r="CK130" s="19"/>
      <c r="CL130" s="19"/>
      <c r="CM130" s="19"/>
      <c r="CN130" s="19"/>
      <c r="CO130" s="19"/>
      <c r="CP130" s="19"/>
      <c r="CQ130" s="19"/>
      <c r="CR130" s="19"/>
      <c r="CS130" s="19"/>
      <c r="CT130" s="19"/>
      <c r="CU130" s="19"/>
      <c r="CV130" s="19"/>
      <c r="CW130" s="19"/>
      <c r="CX130" s="19"/>
      <c r="CY130" s="19"/>
      <c r="CZ130" s="19"/>
      <c r="DA130" s="19"/>
      <c r="DB130" s="19"/>
      <c r="DC130" s="19"/>
      <c r="DD130" s="19"/>
      <c r="DE130" s="19"/>
      <c r="DF130" s="19"/>
      <c r="DG130" s="19"/>
      <c r="DH130" s="19"/>
      <c r="DI130" s="19"/>
      <c r="DJ130" s="19"/>
      <c r="DK130" s="19"/>
      <c r="DL130" s="19"/>
      <c r="DM130" s="19"/>
      <c r="DN130" s="19"/>
      <c r="DO130" s="19"/>
      <c r="DP130" s="19"/>
      <c r="DQ130" s="19"/>
      <c r="DR130" s="19"/>
      <c r="DS130" s="19"/>
      <c r="DT130" s="19"/>
      <c r="DU130" s="19"/>
      <c r="DV130" s="19"/>
      <c r="DW130" s="19"/>
      <c r="DX130" s="19"/>
      <c r="DY130" s="19"/>
      <c r="DZ130" s="19"/>
      <c r="EA130" s="19"/>
      <c r="EB130" s="19"/>
      <c r="EC130" s="19"/>
      <c r="ED130" s="19"/>
      <c r="EE130" s="19"/>
      <c r="EF130" s="19"/>
      <c r="EG130" s="19"/>
      <c r="EH130" s="19"/>
      <c r="EI130" s="19"/>
      <c r="EJ130" s="19"/>
      <c r="EK130" s="19"/>
      <c r="EL130" s="19"/>
      <c r="EM130" s="19"/>
      <c r="EN130" s="19"/>
      <c r="EO130" s="19"/>
      <c r="EP130" s="19"/>
      <c r="EQ130" s="19"/>
      <c r="ER130" s="19"/>
      <c r="ES130" s="19"/>
      <c r="ET130" s="19"/>
      <c r="EU130" s="19"/>
      <c r="EV130" s="19"/>
      <c r="EW130" s="19"/>
      <c r="EX130" s="19"/>
      <c r="EY130" s="19"/>
      <c r="EZ130" s="19"/>
      <c r="FA130" s="19"/>
      <c r="FB130" s="19"/>
      <c r="FC130" s="19"/>
      <c r="FD130" s="19"/>
      <c r="FE130" s="19"/>
      <c r="FF130" s="19"/>
      <c r="FG130" s="19"/>
      <c r="FH130" s="19"/>
      <c r="FI130" s="19"/>
      <c r="FJ130" s="19"/>
      <c r="FK130" s="19"/>
      <c r="FL130" s="19">
        <v>0</v>
      </c>
      <c r="FM130" s="19"/>
      <c r="FN130" s="19"/>
      <c r="FO130" s="19"/>
      <c r="FP130" s="19"/>
      <c r="FQ130" s="19"/>
      <c r="FR130" s="19"/>
      <c r="FS130" s="19">
        <v>0</v>
      </c>
      <c r="FT130" s="19">
        <v>0</v>
      </c>
      <c r="FU130" s="19">
        <v>0</v>
      </c>
      <c r="FV130" s="19">
        <v>0</v>
      </c>
      <c r="FW130" s="19">
        <v>0</v>
      </c>
      <c r="FX130" s="19">
        <v>0</v>
      </c>
      <c r="FY130" s="19">
        <v>0</v>
      </c>
      <c r="FZ130" s="19">
        <v>0</v>
      </c>
      <c r="GA130" s="19">
        <v>0</v>
      </c>
      <c r="GB130" s="19">
        <v>0</v>
      </c>
      <c r="GC130" s="19">
        <v>0</v>
      </c>
      <c r="GD130" s="19">
        <v>0</v>
      </c>
      <c r="GE130" s="19">
        <v>0</v>
      </c>
      <c r="GF130" s="19">
        <v>0</v>
      </c>
      <c r="GG130" s="19">
        <v>0</v>
      </c>
      <c r="GH130" s="19"/>
      <c r="GI130" s="19"/>
      <c r="GJ130" s="19"/>
      <c r="GK130" s="19"/>
      <c r="GL130" s="19">
        <v>1163.2178214056119</v>
      </c>
      <c r="GM130" s="19">
        <v>138.63015135987553</v>
      </c>
      <c r="GN130" s="19">
        <v>468.2004225145879</v>
      </c>
      <c r="GO130" s="20">
        <f t="shared" si="2"/>
        <v>10008.334557223723</v>
      </c>
      <c r="GP130" s="20">
        <f>SUM(DT$8:DT$202)</f>
        <v>10008.334557223723</v>
      </c>
      <c r="GQ130" s="61">
        <f t="shared" si="3"/>
        <v>0</v>
      </c>
    </row>
    <row r="131" spans="1:199" x14ac:dyDescent="0.25">
      <c r="A131" s="16" t="s">
        <v>156</v>
      </c>
      <c r="B131" s="19">
        <v>3990.8794533837777</v>
      </c>
      <c r="C131" s="19">
        <v>424.50780319956192</v>
      </c>
      <c r="D131" s="19">
        <v>42.022314349653776</v>
      </c>
      <c r="E131" s="19">
        <v>1687.1025052856596</v>
      </c>
      <c r="F131" s="19">
        <v>950.22457268574431</v>
      </c>
      <c r="G131" s="19">
        <v>7680.8745108884086</v>
      </c>
      <c r="H131" s="19">
        <v>2634.936664885387</v>
      </c>
      <c r="I131" s="19">
        <v>0</v>
      </c>
      <c r="J131" s="19">
        <v>45.454439783149596</v>
      </c>
      <c r="K131" s="19">
        <v>45.189669322963489</v>
      </c>
      <c r="L131" s="19">
        <v>65.571229736412079</v>
      </c>
      <c r="M131" s="19">
        <v>105.74594177171497</v>
      </c>
      <c r="N131" s="19">
        <v>107.99978589695074</v>
      </c>
      <c r="O131" s="19">
        <v>625.91434716075184</v>
      </c>
      <c r="P131" s="19">
        <v>107.80384831126136</v>
      </c>
      <c r="Q131" s="19">
        <v>499.28515568412325</v>
      </c>
      <c r="R131" s="19">
        <v>0</v>
      </c>
      <c r="S131" s="19">
        <v>1231.5776050407298</v>
      </c>
      <c r="T131" s="19">
        <v>61.04979992504591</v>
      </c>
      <c r="U131" s="19">
        <v>178.57436166005147</v>
      </c>
      <c r="V131" s="19">
        <v>712.22003134104841</v>
      </c>
      <c r="W131" s="19">
        <v>0</v>
      </c>
      <c r="X131" s="19">
        <v>155.2339147569524</v>
      </c>
      <c r="Y131" s="19">
        <v>206.37249111830536</v>
      </c>
      <c r="Z131" s="19">
        <v>0.12973430005920916</v>
      </c>
      <c r="AA131" s="19">
        <v>5538.425821623101</v>
      </c>
      <c r="AB131" s="19">
        <v>3757.5442703426561</v>
      </c>
      <c r="AC131" s="19">
        <v>2447.4965856475756</v>
      </c>
      <c r="AD131" s="19">
        <v>141.23573739320511</v>
      </c>
      <c r="AE131" s="19">
        <v>211.12005223943422</v>
      </c>
      <c r="AF131" s="19">
        <v>5517.0726751210104</v>
      </c>
      <c r="AG131" s="19">
        <v>93.300826014383745</v>
      </c>
      <c r="AH131" s="19">
        <v>1839.4930647763558</v>
      </c>
      <c r="AI131" s="19">
        <v>60.009466115615545</v>
      </c>
      <c r="AJ131" s="19">
        <v>376.72313553429541</v>
      </c>
      <c r="AK131" s="19">
        <v>482.91437130689906</v>
      </c>
      <c r="AL131" s="19">
        <v>9512.9478627369444</v>
      </c>
      <c r="AM131" s="19">
        <v>2136.1707033820353</v>
      </c>
      <c r="AN131" s="19">
        <v>711.3262016184309</v>
      </c>
      <c r="AO131" s="19">
        <v>0</v>
      </c>
      <c r="AP131" s="19">
        <v>215.93798278634611</v>
      </c>
      <c r="AQ131" s="19">
        <v>682.06830554479654</v>
      </c>
      <c r="AR131" s="19">
        <v>17.995253112912319</v>
      </c>
      <c r="AS131" s="19">
        <v>159.80501359634579</v>
      </c>
      <c r="AT131" s="19">
        <v>181.78987148916551</v>
      </c>
      <c r="AU131" s="19">
        <v>13.012720266772147</v>
      </c>
      <c r="AV131" s="19">
        <v>102.31386119680766</v>
      </c>
      <c r="AW131" s="19">
        <v>11.561384125134293</v>
      </c>
      <c r="AX131" s="19">
        <v>5.3951558114248979</v>
      </c>
      <c r="AY131" s="19">
        <v>1583.2368273677776</v>
      </c>
      <c r="AZ131" s="19">
        <v>140.44927742583255</v>
      </c>
      <c r="BA131" s="19">
        <v>458.86165837263439</v>
      </c>
      <c r="BB131" s="19">
        <v>55.232458754414274</v>
      </c>
      <c r="BC131" s="19">
        <v>2018.7625030148977</v>
      </c>
      <c r="BD131" s="19">
        <v>3082.467495017791</v>
      </c>
      <c r="BE131" s="19">
        <v>172.99086033241625</v>
      </c>
      <c r="BF131" s="19">
        <v>620.15840820590643</v>
      </c>
      <c r="BG131" s="19">
        <v>2.9003070106638003</v>
      </c>
      <c r="BH131" s="19">
        <v>8.7498599007898417</v>
      </c>
      <c r="BI131" s="19">
        <v>178.84107465048385</v>
      </c>
      <c r="BJ131" s="19">
        <v>17.76521249547126</v>
      </c>
      <c r="BK131" s="19">
        <v>2337.9043396866196</v>
      </c>
      <c r="BL131" s="19"/>
      <c r="BM131" s="19"/>
      <c r="BN131" s="19"/>
      <c r="BO131" s="19"/>
      <c r="BP131" s="19"/>
      <c r="BQ131" s="19"/>
      <c r="BR131" s="19"/>
      <c r="BS131" s="19"/>
      <c r="BT131" s="19"/>
      <c r="BU131" s="19"/>
      <c r="BV131" s="19"/>
      <c r="BW131" s="19"/>
      <c r="BX131" s="19"/>
      <c r="BY131" s="19"/>
      <c r="BZ131" s="19"/>
      <c r="CA131" s="19"/>
      <c r="CB131" s="19"/>
      <c r="CC131" s="19"/>
      <c r="CD131" s="19"/>
      <c r="CE131" s="19"/>
      <c r="CF131" s="19"/>
      <c r="CG131" s="19"/>
      <c r="CH131" s="19"/>
      <c r="CI131" s="19"/>
      <c r="CJ131" s="19"/>
      <c r="CK131" s="19"/>
      <c r="CL131" s="19"/>
      <c r="CM131" s="19"/>
      <c r="CN131" s="19"/>
      <c r="CO131" s="19"/>
      <c r="CP131" s="19"/>
      <c r="CQ131" s="19"/>
      <c r="CR131" s="19"/>
      <c r="CS131" s="19"/>
      <c r="CT131" s="19"/>
      <c r="CU131" s="19"/>
      <c r="CV131" s="19"/>
      <c r="CW131" s="19"/>
      <c r="CX131" s="19"/>
      <c r="CY131" s="19"/>
      <c r="CZ131" s="19"/>
      <c r="DA131" s="19"/>
      <c r="DB131" s="19"/>
      <c r="DC131" s="19"/>
      <c r="DD131" s="19"/>
      <c r="DE131" s="19"/>
      <c r="DF131" s="19"/>
      <c r="DG131" s="19"/>
      <c r="DH131" s="19"/>
      <c r="DI131" s="19"/>
      <c r="DJ131" s="19"/>
      <c r="DK131" s="19"/>
      <c r="DL131" s="19"/>
      <c r="DM131" s="19"/>
      <c r="DN131" s="19"/>
      <c r="DO131" s="19"/>
      <c r="DP131" s="19"/>
      <c r="DQ131" s="19"/>
      <c r="DR131" s="19"/>
      <c r="DS131" s="19"/>
      <c r="DT131" s="19"/>
      <c r="DU131" s="19"/>
      <c r="DV131" s="19"/>
      <c r="DW131" s="19"/>
      <c r="DX131" s="19"/>
      <c r="DY131" s="19"/>
      <c r="DZ131" s="19"/>
      <c r="EA131" s="19"/>
      <c r="EB131" s="19"/>
      <c r="EC131" s="19"/>
      <c r="ED131" s="19"/>
      <c r="EE131" s="19"/>
      <c r="EF131" s="19"/>
      <c r="EG131" s="19"/>
      <c r="EH131" s="19"/>
      <c r="EI131" s="19"/>
      <c r="EJ131" s="19"/>
      <c r="EK131" s="19"/>
      <c r="EL131" s="19"/>
      <c r="EM131" s="19"/>
      <c r="EN131" s="19"/>
      <c r="EO131" s="19"/>
      <c r="EP131" s="19"/>
      <c r="EQ131" s="19"/>
      <c r="ER131" s="19"/>
      <c r="ES131" s="19"/>
      <c r="ET131" s="19"/>
      <c r="EU131" s="19"/>
      <c r="EV131" s="19"/>
      <c r="EW131" s="19"/>
      <c r="EX131" s="19"/>
      <c r="EY131" s="19"/>
      <c r="EZ131" s="19"/>
      <c r="FA131" s="19"/>
      <c r="FB131" s="19"/>
      <c r="FC131" s="19"/>
      <c r="FD131" s="19"/>
      <c r="FE131" s="19"/>
      <c r="FF131" s="19"/>
      <c r="FG131" s="19"/>
      <c r="FH131" s="19"/>
      <c r="FI131" s="19"/>
      <c r="FJ131" s="19"/>
      <c r="FK131" s="19"/>
      <c r="FL131" s="19">
        <v>0</v>
      </c>
      <c r="FM131" s="19"/>
      <c r="FN131" s="19"/>
      <c r="FO131" s="19"/>
      <c r="FP131" s="19"/>
      <c r="FQ131" s="19"/>
      <c r="FR131" s="19"/>
      <c r="FS131" s="19">
        <v>93.04904903216071</v>
      </c>
      <c r="FT131" s="19">
        <v>177.83486736567571</v>
      </c>
      <c r="FU131" s="19">
        <v>208.99985282502641</v>
      </c>
      <c r="FV131" s="19">
        <v>209.36505820906592</v>
      </c>
      <c r="FW131" s="19">
        <v>287.83569437012238</v>
      </c>
      <c r="FX131" s="19">
        <v>364.56275123709975</v>
      </c>
      <c r="FY131" s="19">
        <v>335.33590155496211</v>
      </c>
      <c r="FZ131" s="19">
        <v>635.38804867888462</v>
      </c>
      <c r="GA131" s="19">
        <v>1029.2435611863068</v>
      </c>
      <c r="GB131" s="19">
        <v>210.62192022814637</v>
      </c>
      <c r="GC131" s="19">
        <v>291.75984245495664</v>
      </c>
      <c r="GD131" s="19">
        <v>289.55857304357136</v>
      </c>
      <c r="GE131" s="19">
        <v>607.20316868582097</v>
      </c>
      <c r="GF131" s="19">
        <v>413.87974751689507</v>
      </c>
      <c r="GG131" s="19">
        <v>0</v>
      </c>
      <c r="GH131" s="19"/>
      <c r="GI131" s="19"/>
      <c r="GJ131" s="19"/>
      <c r="GK131" s="19"/>
      <c r="GL131" s="19">
        <v>74.735805087617678</v>
      </c>
      <c r="GM131" s="19">
        <v>-14.3280270157411</v>
      </c>
      <c r="GN131" s="19">
        <v>12807.346617913918</v>
      </c>
      <c r="GO131" s="20">
        <f t="shared" si="2"/>
        <v>84475.043216879538</v>
      </c>
      <c r="GP131" s="20">
        <f>SUM(DU$8:DU$202)</f>
        <v>84475.043216879552</v>
      </c>
      <c r="GQ131" s="61">
        <f t="shared" si="3"/>
        <v>0</v>
      </c>
    </row>
    <row r="132" spans="1:199" x14ac:dyDescent="0.25">
      <c r="A132" s="16" t="s">
        <v>157</v>
      </c>
      <c r="B132" s="19">
        <v>0</v>
      </c>
      <c r="C132" s="19">
        <v>0</v>
      </c>
      <c r="D132" s="19">
        <v>0</v>
      </c>
      <c r="E132" s="19">
        <v>0</v>
      </c>
      <c r="F132" s="19">
        <v>10.149489456185618</v>
      </c>
      <c r="G132" s="19">
        <v>83.426810582808969</v>
      </c>
      <c r="H132" s="19">
        <v>19.392133644196281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70.493321133203608</v>
      </c>
      <c r="AB132" s="19">
        <v>326.73416581655977</v>
      </c>
      <c r="AC132" s="19">
        <v>32.589416908872984</v>
      </c>
      <c r="AD132" s="19">
        <v>0</v>
      </c>
      <c r="AE132" s="19">
        <v>0</v>
      </c>
      <c r="AF132" s="19">
        <v>142.87629744007043</v>
      </c>
      <c r="AG132" s="19">
        <v>47.606047038339</v>
      </c>
      <c r="AH132" s="19">
        <v>0</v>
      </c>
      <c r="AI132" s="19">
        <v>1.3606654504240268</v>
      </c>
      <c r="AJ132" s="19">
        <v>218.64808494820574</v>
      </c>
      <c r="AK132" s="19">
        <v>3.7383000389274623</v>
      </c>
      <c r="AL132" s="19">
        <v>0</v>
      </c>
      <c r="AM132" s="19">
        <v>18.168220375153901</v>
      </c>
      <c r="AN132" s="19">
        <v>6.0498588286251831</v>
      </c>
      <c r="AO132" s="19">
        <v>0</v>
      </c>
      <c r="AP132" s="19">
        <v>0</v>
      </c>
      <c r="AQ132" s="19">
        <v>0</v>
      </c>
      <c r="AR132" s="19">
        <v>0</v>
      </c>
      <c r="AS132" s="19">
        <v>0</v>
      </c>
      <c r="AT132" s="19">
        <v>0</v>
      </c>
      <c r="AU132" s="19">
        <v>0</v>
      </c>
      <c r="AV132" s="19">
        <v>0</v>
      </c>
      <c r="AW132" s="19">
        <v>0</v>
      </c>
      <c r="AX132" s="19">
        <v>0</v>
      </c>
      <c r="AY132" s="19">
        <v>0</v>
      </c>
      <c r="AZ132" s="19">
        <v>0</v>
      </c>
      <c r="BA132" s="19">
        <v>0</v>
      </c>
      <c r="BB132" s="19">
        <v>0</v>
      </c>
      <c r="BC132" s="19">
        <v>0</v>
      </c>
      <c r="BD132" s="19">
        <v>14.080848576829466</v>
      </c>
      <c r="BE132" s="19">
        <v>0</v>
      </c>
      <c r="BF132" s="19">
        <v>0</v>
      </c>
      <c r="BG132" s="19">
        <v>0</v>
      </c>
      <c r="BH132" s="19">
        <v>0</v>
      </c>
      <c r="BI132" s="19">
        <v>0</v>
      </c>
      <c r="BJ132" s="19">
        <v>0</v>
      </c>
      <c r="BK132" s="19">
        <v>2.7934574180401754</v>
      </c>
      <c r="BL132" s="19"/>
      <c r="BM132" s="19"/>
      <c r="BN132" s="19"/>
      <c r="BO132" s="19"/>
      <c r="BP132" s="19"/>
      <c r="BQ132" s="19"/>
      <c r="BR132" s="19"/>
      <c r="BS132" s="19"/>
      <c r="BT132" s="19"/>
      <c r="BU132" s="19"/>
      <c r="BV132" s="19"/>
      <c r="BW132" s="19"/>
      <c r="BX132" s="19"/>
      <c r="BY132" s="19"/>
      <c r="BZ132" s="19"/>
      <c r="CA132" s="19"/>
      <c r="CB132" s="19"/>
      <c r="CC132" s="19"/>
      <c r="CD132" s="19"/>
      <c r="CE132" s="19"/>
      <c r="CF132" s="19"/>
      <c r="CG132" s="19"/>
      <c r="CH132" s="19"/>
      <c r="CI132" s="19"/>
      <c r="CJ132" s="19"/>
      <c r="CK132" s="19"/>
      <c r="CL132" s="19"/>
      <c r="CM132" s="19"/>
      <c r="CN132" s="19"/>
      <c r="CO132" s="19"/>
      <c r="CP132" s="19"/>
      <c r="CQ132" s="19"/>
      <c r="CR132" s="19"/>
      <c r="CS132" s="19"/>
      <c r="CT132" s="19"/>
      <c r="CU132" s="19"/>
      <c r="CV132" s="19"/>
      <c r="CW132" s="19"/>
      <c r="CX132" s="19"/>
      <c r="CY132" s="19"/>
      <c r="CZ132" s="19"/>
      <c r="DA132" s="19"/>
      <c r="DB132" s="19"/>
      <c r="DC132" s="19"/>
      <c r="DD132" s="19"/>
      <c r="DE132" s="19"/>
      <c r="DF132" s="19"/>
      <c r="DG132" s="19"/>
      <c r="DH132" s="19"/>
      <c r="DI132" s="19"/>
      <c r="DJ132" s="19"/>
      <c r="DK132" s="19"/>
      <c r="DL132" s="19"/>
      <c r="DM132" s="19"/>
      <c r="DN132" s="19"/>
      <c r="DO132" s="19"/>
      <c r="DP132" s="19"/>
      <c r="DQ132" s="19"/>
      <c r="DR132" s="19"/>
      <c r="DS132" s="19"/>
      <c r="DT132" s="19"/>
      <c r="DU132" s="19"/>
      <c r="DV132" s="19"/>
      <c r="DW132" s="19"/>
      <c r="DX132" s="19"/>
      <c r="DY132" s="19"/>
      <c r="DZ132" s="19"/>
      <c r="EA132" s="19"/>
      <c r="EB132" s="19"/>
      <c r="EC132" s="19"/>
      <c r="ED132" s="19"/>
      <c r="EE132" s="19"/>
      <c r="EF132" s="19"/>
      <c r="EG132" s="19"/>
      <c r="EH132" s="19"/>
      <c r="EI132" s="19"/>
      <c r="EJ132" s="19"/>
      <c r="EK132" s="19"/>
      <c r="EL132" s="19"/>
      <c r="EM132" s="19"/>
      <c r="EN132" s="19"/>
      <c r="EO132" s="19"/>
      <c r="EP132" s="19"/>
      <c r="EQ132" s="19"/>
      <c r="ER132" s="19"/>
      <c r="ES132" s="19"/>
      <c r="ET132" s="19"/>
      <c r="EU132" s="19"/>
      <c r="EV132" s="19"/>
      <c r="EW132" s="19"/>
      <c r="EX132" s="19"/>
      <c r="EY132" s="19"/>
      <c r="EZ132" s="19"/>
      <c r="FA132" s="19"/>
      <c r="FB132" s="19"/>
      <c r="FC132" s="19"/>
      <c r="FD132" s="19"/>
      <c r="FE132" s="19"/>
      <c r="FF132" s="19"/>
      <c r="FG132" s="19"/>
      <c r="FH132" s="19"/>
      <c r="FI132" s="19"/>
      <c r="FJ132" s="19"/>
      <c r="FK132" s="19"/>
      <c r="FL132" s="19">
        <v>0</v>
      </c>
      <c r="FM132" s="19"/>
      <c r="FN132" s="19"/>
      <c r="FO132" s="19"/>
      <c r="FP132" s="19"/>
      <c r="FQ132" s="19"/>
      <c r="FR132" s="19"/>
      <c r="FS132" s="19">
        <v>0</v>
      </c>
      <c r="FT132" s="19">
        <v>0</v>
      </c>
      <c r="FU132" s="19">
        <v>0</v>
      </c>
      <c r="FV132" s="19">
        <v>0</v>
      </c>
      <c r="FW132" s="19">
        <v>0</v>
      </c>
      <c r="FX132" s="19">
        <v>0</v>
      </c>
      <c r="FY132" s="19">
        <v>0</v>
      </c>
      <c r="FZ132" s="19">
        <v>0</v>
      </c>
      <c r="GA132" s="19">
        <v>0</v>
      </c>
      <c r="GB132" s="19">
        <v>0</v>
      </c>
      <c r="GC132" s="19">
        <v>0</v>
      </c>
      <c r="GD132" s="19">
        <v>0</v>
      </c>
      <c r="GE132" s="19">
        <v>0</v>
      </c>
      <c r="GF132" s="19">
        <v>0</v>
      </c>
      <c r="GG132" s="19">
        <v>0</v>
      </c>
      <c r="GH132" s="19"/>
      <c r="GI132" s="19"/>
      <c r="GJ132" s="19"/>
      <c r="GK132" s="19"/>
      <c r="GL132" s="19">
        <v>19021.258725817421</v>
      </c>
      <c r="GM132" s="19">
        <v>-7267.2170625159306</v>
      </c>
      <c r="GN132" s="19">
        <v>9450.8778594501418</v>
      </c>
      <c r="GO132" s="20">
        <f t="shared" si="2"/>
        <v>22203.026640408076</v>
      </c>
      <c r="GP132" s="20">
        <f>SUM(DV$8:DV$202)</f>
        <v>22203.026640408076</v>
      </c>
      <c r="GQ132" s="61">
        <f t="shared" si="3"/>
        <v>0</v>
      </c>
    </row>
    <row r="133" spans="1:199" x14ac:dyDescent="0.25">
      <c r="A133" s="16" t="s">
        <v>158</v>
      </c>
      <c r="B133" s="19">
        <v>0</v>
      </c>
      <c r="C133" s="19">
        <v>0</v>
      </c>
      <c r="D133" s="19">
        <v>0</v>
      </c>
      <c r="E133" s="19">
        <v>384.91766053198381</v>
      </c>
      <c r="F133" s="19">
        <v>427.5093489009476</v>
      </c>
      <c r="G133" s="19">
        <v>3457.5739356558302</v>
      </c>
      <c r="H133" s="19">
        <v>1075.4500725866167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1.3752419736935413</v>
      </c>
      <c r="AB133" s="19">
        <v>756.25230532842932</v>
      </c>
      <c r="AC133" s="19">
        <v>0</v>
      </c>
      <c r="AD133" s="19">
        <v>0</v>
      </c>
      <c r="AE133" s="19">
        <v>0</v>
      </c>
      <c r="AF133" s="19">
        <v>0</v>
      </c>
      <c r="AG133" s="19">
        <v>0</v>
      </c>
      <c r="AH133" s="19">
        <v>0</v>
      </c>
      <c r="AI133" s="19">
        <v>0</v>
      </c>
      <c r="AJ133" s="19">
        <v>0</v>
      </c>
      <c r="AK133" s="19">
        <v>486.8551014628095</v>
      </c>
      <c r="AL133" s="19">
        <v>313.10616327246464</v>
      </c>
      <c r="AM133" s="19">
        <v>0</v>
      </c>
      <c r="AN133" s="19">
        <v>0</v>
      </c>
      <c r="AO133" s="19">
        <v>0</v>
      </c>
      <c r="AP133" s="19">
        <v>0</v>
      </c>
      <c r="AQ133" s="19">
        <v>0</v>
      </c>
      <c r="AR133" s="19">
        <v>0</v>
      </c>
      <c r="AS133" s="19">
        <v>0</v>
      </c>
      <c r="AT133" s="19">
        <v>0</v>
      </c>
      <c r="AU133" s="19">
        <v>0</v>
      </c>
      <c r="AV133" s="19">
        <v>0</v>
      </c>
      <c r="AW133" s="19">
        <v>0</v>
      </c>
      <c r="AX133" s="19">
        <v>0</v>
      </c>
      <c r="AY133" s="19">
        <v>1009.0222801006082</v>
      </c>
      <c r="AZ133" s="19">
        <v>89.510582183351772</v>
      </c>
      <c r="BA133" s="19">
        <v>292.43991094105837</v>
      </c>
      <c r="BB133" s="19">
        <v>35.200533807128643</v>
      </c>
      <c r="BC133" s="19">
        <v>1286.5897941240542</v>
      </c>
      <c r="BD133" s="19">
        <v>0</v>
      </c>
      <c r="BE133" s="19">
        <v>0</v>
      </c>
      <c r="BF133" s="19">
        <v>0</v>
      </c>
      <c r="BG133" s="19">
        <v>0</v>
      </c>
      <c r="BH133" s="19">
        <v>0</v>
      </c>
      <c r="BI133" s="19">
        <v>0</v>
      </c>
      <c r="BJ133" s="19">
        <v>0</v>
      </c>
      <c r="BK133" s="19">
        <v>49.175051180542049</v>
      </c>
      <c r="BL133" s="19"/>
      <c r="BM133" s="19"/>
      <c r="BN133" s="19"/>
      <c r="BO133" s="19"/>
      <c r="BP133" s="19"/>
      <c r="BQ133" s="19"/>
      <c r="BR133" s="19"/>
      <c r="BS133" s="19"/>
      <c r="BT133" s="19"/>
      <c r="BU133" s="19"/>
      <c r="BV133" s="19"/>
      <c r="BW133" s="19"/>
      <c r="BX133" s="19"/>
      <c r="BY133" s="19"/>
      <c r="BZ133" s="19"/>
      <c r="CA133" s="19"/>
      <c r="CB133" s="19"/>
      <c r="CC133" s="19"/>
      <c r="CD133" s="19"/>
      <c r="CE133" s="19"/>
      <c r="CF133" s="19"/>
      <c r="CG133" s="19"/>
      <c r="CH133" s="19"/>
      <c r="CI133" s="19"/>
      <c r="CJ133" s="19"/>
      <c r="CK133" s="19"/>
      <c r="CL133" s="19"/>
      <c r="CM133" s="19"/>
      <c r="CN133" s="19"/>
      <c r="CO133" s="19"/>
      <c r="CP133" s="19"/>
      <c r="CQ133" s="19"/>
      <c r="CR133" s="19"/>
      <c r="CS133" s="19"/>
      <c r="CT133" s="19"/>
      <c r="CU133" s="19"/>
      <c r="CV133" s="19"/>
      <c r="CW133" s="19"/>
      <c r="CX133" s="19"/>
      <c r="CY133" s="19"/>
      <c r="CZ133" s="19"/>
      <c r="DA133" s="19"/>
      <c r="DB133" s="19"/>
      <c r="DC133" s="19"/>
      <c r="DD133" s="19"/>
      <c r="DE133" s="19"/>
      <c r="DF133" s="19"/>
      <c r="DG133" s="19"/>
      <c r="DH133" s="19"/>
      <c r="DI133" s="19"/>
      <c r="DJ133" s="19"/>
      <c r="DK133" s="19"/>
      <c r="DL133" s="19"/>
      <c r="DM133" s="19"/>
      <c r="DN133" s="19"/>
      <c r="DO133" s="19"/>
      <c r="DP133" s="19"/>
      <c r="DQ133" s="19"/>
      <c r="DR133" s="19"/>
      <c r="DS133" s="19"/>
      <c r="DT133" s="19"/>
      <c r="DU133" s="19"/>
      <c r="DV133" s="19"/>
      <c r="DW133" s="19"/>
      <c r="DX133" s="19"/>
      <c r="DY133" s="19"/>
      <c r="DZ133" s="19"/>
      <c r="EA133" s="19"/>
      <c r="EB133" s="19"/>
      <c r="EC133" s="19"/>
      <c r="ED133" s="19"/>
      <c r="EE133" s="19"/>
      <c r="EF133" s="19"/>
      <c r="EG133" s="19"/>
      <c r="EH133" s="19"/>
      <c r="EI133" s="19"/>
      <c r="EJ133" s="19"/>
      <c r="EK133" s="19"/>
      <c r="EL133" s="19"/>
      <c r="EM133" s="19"/>
      <c r="EN133" s="19"/>
      <c r="EO133" s="19"/>
      <c r="EP133" s="19"/>
      <c r="EQ133" s="19"/>
      <c r="ER133" s="19"/>
      <c r="ES133" s="19"/>
      <c r="ET133" s="19"/>
      <c r="EU133" s="19"/>
      <c r="EV133" s="19"/>
      <c r="EW133" s="19"/>
      <c r="EX133" s="19"/>
      <c r="EY133" s="19"/>
      <c r="EZ133" s="19"/>
      <c r="FA133" s="19"/>
      <c r="FB133" s="19"/>
      <c r="FC133" s="19"/>
      <c r="FD133" s="19"/>
      <c r="FE133" s="19"/>
      <c r="FF133" s="19"/>
      <c r="FG133" s="19"/>
      <c r="FH133" s="19"/>
      <c r="FI133" s="19"/>
      <c r="FJ133" s="19"/>
      <c r="FK133" s="19"/>
      <c r="FL133" s="19">
        <v>0</v>
      </c>
      <c r="FM133" s="19"/>
      <c r="FN133" s="19"/>
      <c r="FO133" s="19"/>
      <c r="FP133" s="19"/>
      <c r="FQ133" s="19"/>
      <c r="FR133" s="19"/>
      <c r="FS133" s="19">
        <v>0.15005492654252645</v>
      </c>
      <c r="FT133" s="19">
        <v>1.0083990255335056</v>
      </c>
      <c r="FU133" s="19">
        <v>0.52241150007233017</v>
      </c>
      <c r="FV133" s="19">
        <v>4.8364973526165338</v>
      </c>
      <c r="FW133" s="19">
        <v>1.4711112229518704</v>
      </c>
      <c r="FX133" s="19">
        <v>3.3994918054231849</v>
      </c>
      <c r="FY133" s="19">
        <v>6.0428582051771835</v>
      </c>
      <c r="FZ133" s="19">
        <v>41.632352139150584</v>
      </c>
      <c r="GA133" s="19">
        <v>55.040514125891285</v>
      </c>
      <c r="GB133" s="19">
        <v>22.881278679201031</v>
      </c>
      <c r="GC133" s="19">
        <v>14.129876434288477</v>
      </c>
      <c r="GD133" s="19">
        <v>35.538309296834129</v>
      </c>
      <c r="GE133" s="19">
        <v>65.42605402451008</v>
      </c>
      <c r="GF133" s="19">
        <v>161.7043728922161</v>
      </c>
      <c r="GG133" s="19">
        <v>0</v>
      </c>
      <c r="GH133" s="19"/>
      <c r="GI133" s="19"/>
      <c r="GJ133" s="19"/>
      <c r="GK133" s="19"/>
      <c r="GL133" s="19">
        <v>11847.009182061998</v>
      </c>
      <c r="GM133" s="19">
        <v>57.841211052837025</v>
      </c>
      <c r="GN133" s="19">
        <v>4719.0899529487451</v>
      </c>
      <c r="GO133" s="20">
        <f t="shared" si="2"/>
        <v>26702.701909743511</v>
      </c>
      <c r="GP133" s="20">
        <f>SUM(DW$8:DW$202)</f>
        <v>26702.701909743511</v>
      </c>
      <c r="GQ133" s="61">
        <f t="shared" si="3"/>
        <v>0</v>
      </c>
    </row>
    <row r="134" spans="1:199" x14ac:dyDescent="0.25">
      <c r="A134" s="16" t="s">
        <v>159</v>
      </c>
      <c r="B134" s="19">
        <v>0</v>
      </c>
      <c r="C134" s="19">
        <v>0</v>
      </c>
      <c r="D134" s="19">
        <v>0</v>
      </c>
      <c r="E134" s="19">
        <v>135.31030860316977</v>
      </c>
      <c r="F134" s="19">
        <v>69.98287549524153</v>
      </c>
      <c r="G134" s="19">
        <v>568.22598291393012</v>
      </c>
      <c r="H134" s="19">
        <v>165.01150434718011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74.518704487055331</v>
      </c>
      <c r="AB134" s="19">
        <v>1345.037308755278</v>
      </c>
      <c r="AC134" s="19">
        <v>119.27443570339322</v>
      </c>
      <c r="AD134" s="19">
        <v>0</v>
      </c>
      <c r="AE134" s="19">
        <v>0</v>
      </c>
      <c r="AF134" s="19">
        <v>1838.9289306277669</v>
      </c>
      <c r="AG134" s="19">
        <v>17.885853673110439</v>
      </c>
      <c r="AH134" s="19">
        <v>9.8304538801369967E-2</v>
      </c>
      <c r="AI134" s="19">
        <v>0</v>
      </c>
      <c r="AJ134" s="19">
        <v>0</v>
      </c>
      <c r="AK134" s="19">
        <v>27.481504498993552</v>
      </c>
      <c r="AL134" s="19">
        <v>102.60963308897014</v>
      </c>
      <c r="AM134" s="19">
        <v>0</v>
      </c>
      <c r="AN134" s="19">
        <v>0</v>
      </c>
      <c r="AO134" s="19">
        <v>0</v>
      </c>
      <c r="AP134" s="19">
        <v>0</v>
      </c>
      <c r="AQ134" s="19">
        <v>203.83527214105888</v>
      </c>
      <c r="AR134" s="19">
        <v>5.3778592054759562</v>
      </c>
      <c r="AS134" s="19">
        <v>47.757531280919416</v>
      </c>
      <c r="AT134" s="19">
        <v>54.327678950708226</v>
      </c>
      <c r="AU134" s="19">
        <v>3.8888354073032518</v>
      </c>
      <c r="AV134" s="19">
        <v>0</v>
      </c>
      <c r="AW134" s="19">
        <v>0</v>
      </c>
      <c r="AX134" s="19">
        <v>0</v>
      </c>
      <c r="AY134" s="19">
        <v>252.37076373132317</v>
      </c>
      <c r="AZ134" s="19">
        <v>22.387864401997511</v>
      </c>
      <c r="BA134" s="19">
        <v>73.143363755115061</v>
      </c>
      <c r="BB134" s="19">
        <v>8.8041520741577344</v>
      </c>
      <c r="BC134" s="19">
        <v>321.79433036621981</v>
      </c>
      <c r="BD134" s="19">
        <v>309.43719966767105</v>
      </c>
      <c r="BE134" s="19">
        <v>197.61672657222178</v>
      </c>
      <c r="BF134" s="19">
        <v>708.44017049250556</v>
      </c>
      <c r="BG134" s="19">
        <v>3.3131760627168738</v>
      </c>
      <c r="BH134" s="19">
        <v>9.9954336795711889</v>
      </c>
      <c r="BI134" s="19">
        <v>204.29973976443864</v>
      </c>
      <c r="BJ134" s="19">
        <v>20.294153882906695</v>
      </c>
      <c r="BK134" s="19">
        <v>229.98728797910931</v>
      </c>
      <c r="BL134" s="19"/>
      <c r="BM134" s="19"/>
      <c r="BN134" s="19"/>
      <c r="BO134" s="19"/>
      <c r="BP134" s="19"/>
      <c r="BQ134" s="19"/>
      <c r="BR134" s="19"/>
      <c r="BS134" s="19"/>
      <c r="BT134" s="19"/>
      <c r="BU134" s="19"/>
      <c r="BV134" s="19"/>
      <c r="BW134" s="19"/>
      <c r="BX134" s="19"/>
      <c r="BY134" s="19"/>
      <c r="BZ134" s="19"/>
      <c r="CA134" s="19"/>
      <c r="CB134" s="19"/>
      <c r="CC134" s="19"/>
      <c r="CD134" s="19"/>
      <c r="CE134" s="19"/>
      <c r="CF134" s="19"/>
      <c r="CG134" s="19"/>
      <c r="CH134" s="19"/>
      <c r="CI134" s="19"/>
      <c r="CJ134" s="19"/>
      <c r="CK134" s="19"/>
      <c r="CL134" s="19"/>
      <c r="CM134" s="19"/>
      <c r="CN134" s="19"/>
      <c r="CO134" s="19"/>
      <c r="CP134" s="19"/>
      <c r="CQ134" s="19"/>
      <c r="CR134" s="19"/>
      <c r="CS134" s="19"/>
      <c r="CT134" s="19"/>
      <c r="CU134" s="19"/>
      <c r="CV134" s="19"/>
      <c r="CW134" s="19"/>
      <c r="CX134" s="19"/>
      <c r="CY134" s="19"/>
      <c r="CZ134" s="19"/>
      <c r="DA134" s="19"/>
      <c r="DB134" s="19"/>
      <c r="DC134" s="19"/>
      <c r="DD134" s="19"/>
      <c r="DE134" s="19"/>
      <c r="DF134" s="19"/>
      <c r="DG134" s="19"/>
      <c r="DH134" s="19"/>
      <c r="DI134" s="19"/>
      <c r="DJ134" s="19"/>
      <c r="DK134" s="19"/>
      <c r="DL134" s="19"/>
      <c r="DM134" s="19"/>
      <c r="DN134" s="19"/>
      <c r="DO134" s="19"/>
      <c r="DP134" s="19"/>
      <c r="DQ134" s="19"/>
      <c r="DR134" s="19"/>
      <c r="DS134" s="19"/>
      <c r="DT134" s="19"/>
      <c r="DU134" s="19"/>
      <c r="DV134" s="19"/>
      <c r="DW134" s="19"/>
      <c r="DX134" s="19"/>
      <c r="DY134" s="19"/>
      <c r="DZ134" s="19"/>
      <c r="EA134" s="19"/>
      <c r="EB134" s="19"/>
      <c r="EC134" s="19"/>
      <c r="ED134" s="19"/>
      <c r="EE134" s="19"/>
      <c r="EF134" s="19"/>
      <c r="EG134" s="19"/>
      <c r="EH134" s="19"/>
      <c r="EI134" s="19"/>
      <c r="EJ134" s="19"/>
      <c r="EK134" s="19"/>
      <c r="EL134" s="19"/>
      <c r="EM134" s="19"/>
      <c r="EN134" s="19"/>
      <c r="EO134" s="19"/>
      <c r="EP134" s="19"/>
      <c r="EQ134" s="19"/>
      <c r="ER134" s="19"/>
      <c r="ES134" s="19"/>
      <c r="ET134" s="19"/>
      <c r="EU134" s="19"/>
      <c r="EV134" s="19"/>
      <c r="EW134" s="19"/>
      <c r="EX134" s="19"/>
      <c r="EY134" s="19"/>
      <c r="EZ134" s="19"/>
      <c r="FA134" s="19"/>
      <c r="FB134" s="19"/>
      <c r="FC134" s="19"/>
      <c r="FD134" s="19"/>
      <c r="FE134" s="19"/>
      <c r="FF134" s="19"/>
      <c r="FG134" s="19"/>
      <c r="FH134" s="19"/>
      <c r="FI134" s="19"/>
      <c r="FJ134" s="19"/>
      <c r="FK134" s="19"/>
      <c r="FL134" s="19">
        <v>0</v>
      </c>
      <c r="FM134" s="19"/>
      <c r="FN134" s="19"/>
      <c r="FO134" s="19"/>
      <c r="FP134" s="19"/>
      <c r="FQ134" s="19"/>
      <c r="FR134" s="19"/>
      <c r="FS134" s="19">
        <v>0</v>
      </c>
      <c r="FT134" s="19">
        <v>0</v>
      </c>
      <c r="FU134" s="19">
        <v>0</v>
      </c>
      <c r="FV134" s="19">
        <v>0</v>
      </c>
      <c r="FW134" s="19">
        <v>0</v>
      </c>
      <c r="FX134" s="19">
        <v>0</v>
      </c>
      <c r="FY134" s="19">
        <v>0</v>
      </c>
      <c r="FZ134" s="19">
        <v>0</v>
      </c>
      <c r="GA134" s="19">
        <v>0</v>
      </c>
      <c r="GB134" s="19">
        <v>0</v>
      </c>
      <c r="GC134" s="19">
        <v>0</v>
      </c>
      <c r="GD134" s="19">
        <v>0</v>
      </c>
      <c r="GE134" s="19">
        <v>0</v>
      </c>
      <c r="GF134" s="19">
        <v>0</v>
      </c>
      <c r="GG134" s="19">
        <v>0</v>
      </c>
      <c r="GH134" s="19"/>
      <c r="GI134" s="19"/>
      <c r="GJ134" s="19"/>
      <c r="GK134" s="19"/>
      <c r="GL134" s="19">
        <v>2247.7351682334079</v>
      </c>
      <c r="GM134" s="19">
        <v>8.7158145193388918</v>
      </c>
      <c r="GN134" s="19">
        <v>5123.173527336091</v>
      </c>
      <c r="GO134" s="20">
        <f t="shared" si="2"/>
        <v>14521.061396237146</v>
      </c>
      <c r="GP134" s="20">
        <f>SUM(DX$8:DX$202)</f>
        <v>14521.061396237146</v>
      </c>
      <c r="GQ134" s="61">
        <f t="shared" si="3"/>
        <v>0</v>
      </c>
    </row>
    <row r="135" spans="1:199" x14ac:dyDescent="0.25">
      <c r="A135" s="16" t="s">
        <v>160</v>
      </c>
      <c r="B135" s="19">
        <v>858.02782644903743</v>
      </c>
      <c r="C135" s="19">
        <v>91.845625833599584</v>
      </c>
      <c r="D135" s="19">
        <v>10.91023269202816</v>
      </c>
      <c r="E135" s="19">
        <v>47.496753718202498</v>
      </c>
      <c r="F135" s="19">
        <v>54.082770324933598</v>
      </c>
      <c r="G135" s="19">
        <v>428.74014381379368</v>
      </c>
      <c r="H135" s="19">
        <v>128.45758026583374</v>
      </c>
      <c r="I135" s="19">
        <v>0</v>
      </c>
      <c r="J135" s="19">
        <v>0</v>
      </c>
      <c r="K135" s="19">
        <v>3.7070323389218382E-2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33.322695466096974</v>
      </c>
      <c r="AB135" s="19">
        <v>1063.2334848970156</v>
      </c>
      <c r="AC135" s="19">
        <v>0</v>
      </c>
      <c r="AD135" s="19">
        <v>0</v>
      </c>
      <c r="AE135" s="19">
        <v>0</v>
      </c>
      <c r="AF135" s="19">
        <v>4.3768973477306137</v>
      </c>
      <c r="AG135" s="19">
        <v>0</v>
      </c>
      <c r="AH135" s="19">
        <v>0</v>
      </c>
      <c r="AI135" s="19">
        <v>0</v>
      </c>
      <c r="AJ135" s="19">
        <v>0</v>
      </c>
      <c r="AK135" s="19">
        <v>134.86286379392894</v>
      </c>
      <c r="AL135" s="19">
        <v>0</v>
      </c>
      <c r="AM135" s="19">
        <v>3083.8264909773297</v>
      </c>
      <c r="AN135" s="19">
        <v>1026.8873086048814</v>
      </c>
      <c r="AO135" s="19">
        <v>0</v>
      </c>
      <c r="AP135" s="19">
        <v>0</v>
      </c>
      <c r="AQ135" s="19">
        <v>506.04878022888602</v>
      </c>
      <c r="AR135" s="19">
        <v>13.351266749727463</v>
      </c>
      <c r="AS135" s="19">
        <v>118.56456539091343</v>
      </c>
      <c r="AT135" s="19">
        <v>134.87585038124962</v>
      </c>
      <c r="AU135" s="19">
        <v>9.6545626958607862</v>
      </c>
      <c r="AV135" s="19">
        <v>0</v>
      </c>
      <c r="AW135" s="19">
        <v>0</v>
      </c>
      <c r="AX135" s="19">
        <v>0</v>
      </c>
      <c r="AY135" s="19">
        <v>432.5580831877794</v>
      </c>
      <c r="AZ135" s="19">
        <v>38.372320032556125</v>
      </c>
      <c r="BA135" s="19">
        <v>125.36615872897644</v>
      </c>
      <c r="BB135" s="19">
        <v>15.090128069005647</v>
      </c>
      <c r="BC135" s="19">
        <v>551.54858932994648</v>
      </c>
      <c r="BD135" s="19">
        <v>103.09629754945223</v>
      </c>
      <c r="BE135" s="19">
        <v>0</v>
      </c>
      <c r="BF135" s="19">
        <v>0</v>
      </c>
      <c r="BG135" s="19">
        <v>0</v>
      </c>
      <c r="BH135" s="19">
        <v>0</v>
      </c>
      <c r="BI135" s="19">
        <v>0</v>
      </c>
      <c r="BJ135" s="19">
        <v>0</v>
      </c>
      <c r="BK135" s="19">
        <v>62.852673787636505</v>
      </c>
      <c r="BL135" s="19"/>
      <c r="BM135" s="19"/>
      <c r="BN135" s="19"/>
      <c r="BO135" s="19"/>
      <c r="BP135" s="19"/>
      <c r="BQ135" s="19"/>
      <c r="BR135" s="19"/>
      <c r="BS135" s="19"/>
      <c r="BT135" s="19"/>
      <c r="BU135" s="19"/>
      <c r="BV135" s="19"/>
      <c r="BW135" s="19"/>
      <c r="BX135" s="19"/>
      <c r="BY135" s="19"/>
      <c r="BZ135" s="19"/>
      <c r="CA135" s="19"/>
      <c r="CB135" s="19"/>
      <c r="CC135" s="19"/>
      <c r="CD135" s="19"/>
      <c r="CE135" s="19"/>
      <c r="CF135" s="19"/>
      <c r="CG135" s="19"/>
      <c r="CH135" s="19"/>
      <c r="CI135" s="19"/>
      <c r="CJ135" s="19"/>
      <c r="CK135" s="19"/>
      <c r="CL135" s="19"/>
      <c r="CM135" s="19"/>
      <c r="CN135" s="19"/>
      <c r="CO135" s="19"/>
      <c r="CP135" s="19"/>
      <c r="CQ135" s="19"/>
      <c r="CR135" s="19"/>
      <c r="CS135" s="19"/>
      <c r="CT135" s="19"/>
      <c r="CU135" s="19"/>
      <c r="CV135" s="19"/>
      <c r="CW135" s="19"/>
      <c r="CX135" s="19"/>
      <c r="CY135" s="19"/>
      <c r="CZ135" s="19"/>
      <c r="DA135" s="19"/>
      <c r="DB135" s="19"/>
      <c r="DC135" s="19"/>
      <c r="DD135" s="19"/>
      <c r="DE135" s="19"/>
      <c r="DF135" s="19"/>
      <c r="DG135" s="19"/>
      <c r="DH135" s="19"/>
      <c r="DI135" s="19"/>
      <c r="DJ135" s="19"/>
      <c r="DK135" s="19"/>
      <c r="DL135" s="19"/>
      <c r="DM135" s="19"/>
      <c r="DN135" s="19"/>
      <c r="DO135" s="19"/>
      <c r="DP135" s="19"/>
      <c r="DQ135" s="19"/>
      <c r="DR135" s="19"/>
      <c r="DS135" s="19"/>
      <c r="DT135" s="19"/>
      <c r="DU135" s="19"/>
      <c r="DV135" s="19"/>
      <c r="DW135" s="19"/>
      <c r="DX135" s="19"/>
      <c r="DY135" s="19"/>
      <c r="DZ135" s="19"/>
      <c r="EA135" s="19"/>
      <c r="EB135" s="19"/>
      <c r="EC135" s="19"/>
      <c r="ED135" s="19"/>
      <c r="EE135" s="19"/>
      <c r="EF135" s="19"/>
      <c r="EG135" s="19"/>
      <c r="EH135" s="19"/>
      <c r="EI135" s="19"/>
      <c r="EJ135" s="19"/>
      <c r="EK135" s="19"/>
      <c r="EL135" s="19"/>
      <c r="EM135" s="19"/>
      <c r="EN135" s="19"/>
      <c r="EO135" s="19"/>
      <c r="EP135" s="19"/>
      <c r="EQ135" s="19"/>
      <c r="ER135" s="19"/>
      <c r="ES135" s="19"/>
      <c r="ET135" s="19"/>
      <c r="EU135" s="19"/>
      <c r="EV135" s="19"/>
      <c r="EW135" s="19"/>
      <c r="EX135" s="19"/>
      <c r="EY135" s="19"/>
      <c r="EZ135" s="19"/>
      <c r="FA135" s="19"/>
      <c r="FB135" s="19"/>
      <c r="FC135" s="19"/>
      <c r="FD135" s="19"/>
      <c r="FE135" s="19"/>
      <c r="FF135" s="19"/>
      <c r="FG135" s="19"/>
      <c r="FH135" s="19"/>
      <c r="FI135" s="19"/>
      <c r="FJ135" s="19"/>
      <c r="FK135" s="19"/>
      <c r="FL135" s="19">
        <v>0</v>
      </c>
      <c r="FM135" s="19"/>
      <c r="FN135" s="19"/>
      <c r="FO135" s="19"/>
      <c r="FP135" s="19"/>
      <c r="FQ135" s="19"/>
      <c r="FR135" s="19"/>
      <c r="FS135" s="19">
        <v>0</v>
      </c>
      <c r="FT135" s="19">
        <v>0</v>
      </c>
      <c r="FU135" s="19">
        <v>0</v>
      </c>
      <c r="FV135" s="19">
        <v>0</v>
      </c>
      <c r="FW135" s="19">
        <v>0</v>
      </c>
      <c r="FX135" s="19">
        <v>0</v>
      </c>
      <c r="FY135" s="19">
        <v>0</v>
      </c>
      <c r="FZ135" s="19">
        <v>0</v>
      </c>
      <c r="GA135" s="19">
        <v>0</v>
      </c>
      <c r="GB135" s="19">
        <v>0</v>
      </c>
      <c r="GC135" s="19">
        <v>0</v>
      </c>
      <c r="GD135" s="19">
        <v>0</v>
      </c>
      <c r="GE135" s="19">
        <v>0</v>
      </c>
      <c r="GF135" s="19">
        <v>0</v>
      </c>
      <c r="GG135" s="19">
        <v>0</v>
      </c>
      <c r="GH135" s="19"/>
      <c r="GI135" s="19"/>
      <c r="GJ135" s="19"/>
      <c r="GK135" s="19"/>
      <c r="GL135" s="19">
        <v>4016.5415568887265</v>
      </c>
      <c r="GM135" s="19">
        <v>199.96543121974537</v>
      </c>
      <c r="GN135" s="19">
        <v>3272.8559682847963</v>
      </c>
      <c r="GO135" s="20">
        <f t="shared" si="2"/>
        <v>16566.84997703306</v>
      </c>
      <c r="GP135" s="20">
        <f>SUM(DY$8:DY$202)</f>
        <v>16566.84997703306</v>
      </c>
      <c r="GQ135" s="61">
        <f t="shared" si="3"/>
        <v>0</v>
      </c>
    </row>
    <row r="136" spans="1:199" x14ac:dyDescent="0.25">
      <c r="A136" s="16" t="s">
        <v>161</v>
      </c>
      <c r="B136" s="19">
        <v>339.03977918855759</v>
      </c>
      <c r="C136" s="19">
        <v>35.615494009210749</v>
      </c>
      <c r="D136" s="19">
        <v>4.9358425520476059</v>
      </c>
      <c r="E136" s="19">
        <v>95.095654950577725</v>
      </c>
      <c r="F136" s="19">
        <v>29.662423061393195</v>
      </c>
      <c r="G136" s="19">
        <v>235.71360428794898</v>
      </c>
      <c r="H136" s="19">
        <v>72.027889330029438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4.9593267731562394</v>
      </c>
      <c r="W136" s="19">
        <v>0</v>
      </c>
      <c r="X136" s="19">
        <v>0</v>
      </c>
      <c r="Y136" s="19">
        <v>547.29318143519924</v>
      </c>
      <c r="Z136" s="19">
        <v>0</v>
      </c>
      <c r="AA136" s="19">
        <v>488.00339109845146</v>
      </c>
      <c r="AB136" s="19">
        <v>2137.0424041205283</v>
      </c>
      <c r="AC136" s="19">
        <v>673.19025840029678</v>
      </c>
      <c r="AD136" s="19">
        <v>1.4519873314014522E-2</v>
      </c>
      <c r="AE136" s="19">
        <v>0</v>
      </c>
      <c r="AF136" s="19">
        <v>317.18692369817688</v>
      </c>
      <c r="AG136" s="19">
        <v>34.398874615186912</v>
      </c>
      <c r="AH136" s="19">
        <v>0.11074320232814221</v>
      </c>
      <c r="AI136" s="19">
        <v>0.82183509436996149</v>
      </c>
      <c r="AJ136" s="19">
        <v>586.80362938703763</v>
      </c>
      <c r="AK136" s="19">
        <v>56.83961839340455</v>
      </c>
      <c r="AL136" s="19">
        <v>98.467669841555235</v>
      </c>
      <c r="AM136" s="19">
        <v>931.61829887952865</v>
      </c>
      <c r="AN136" s="19">
        <v>310.22076318130701</v>
      </c>
      <c r="AO136" s="19">
        <v>0</v>
      </c>
      <c r="AP136" s="19">
        <v>13.023561370520689</v>
      </c>
      <c r="AQ136" s="19">
        <v>0</v>
      </c>
      <c r="AR136" s="19">
        <v>0</v>
      </c>
      <c r="AS136" s="19">
        <v>0</v>
      </c>
      <c r="AT136" s="19">
        <v>0</v>
      </c>
      <c r="AU136" s="19">
        <v>0</v>
      </c>
      <c r="AV136" s="19">
        <v>6.0087731661946968</v>
      </c>
      <c r="AW136" s="19">
        <v>0.67898654008842296</v>
      </c>
      <c r="AX136" s="19">
        <v>0.31685117679387775</v>
      </c>
      <c r="AY136" s="19">
        <v>580.33750966198374</v>
      </c>
      <c r="AZ136" s="19">
        <v>51.481864547700319</v>
      </c>
      <c r="BA136" s="19">
        <v>168.19633519498467</v>
      </c>
      <c r="BB136" s="19">
        <v>20.245529289170495</v>
      </c>
      <c r="BC136" s="19">
        <v>739.98001015291629</v>
      </c>
      <c r="BD136" s="19">
        <v>93.763645375038891</v>
      </c>
      <c r="BE136" s="19">
        <v>0</v>
      </c>
      <c r="BF136" s="19">
        <v>0</v>
      </c>
      <c r="BG136" s="19">
        <v>0</v>
      </c>
      <c r="BH136" s="19">
        <v>0</v>
      </c>
      <c r="BI136" s="19">
        <v>0</v>
      </c>
      <c r="BJ136" s="19">
        <v>0</v>
      </c>
      <c r="BK136" s="19">
        <v>23.753580675995739</v>
      </c>
      <c r="BL136" s="19"/>
      <c r="BM136" s="19"/>
      <c r="BN136" s="19"/>
      <c r="BO136" s="19"/>
      <c r="BP136" s="19"/>
      <c r="BQ136" s="19"/>
      <c r="BR136" s="19"/>
      <c r="BS136" s="19"/>
      <c r="BT136" s="19"/>
      <c r="BU136" s="19"/>
      <c r="BV136" s="19"/>
      <c r="BW136" s="19"/>
      <c r="BX136" s="19"/>
      <c r="BY136" s="19"/>
      <c r="BZ136" s="19"/>
      <c r="CA136" s="19"/>
      <c r="CB136" s="19"/>
      <c r="CC136" s="19"/>
      <c r="CD136" s="19"/>
      <c r="CE136" s="19"/>
      <c r="CF136" s="19"/>
      <c r="CG136" s="19"/>
      <c r="CH136" s="19"/>
      <c r="CI136" s="19"/>
      <c r="CJ136" s="19"/>
      <c r="CK136" s="19"/>
      <c r="CL136" s="19"/>
      <c r="CM136" s="19"/>
      <c r="CN136" s="19"/>
      <c r="CO136" s="19"/>
      <c r="CP136" s="19"/>
      <c r="CQ136" s="19"/>
      <c r="CR136" s="19"/>
      <c r="CS136" s="19"/>
      <c r="CT136" s="19"/>
      <c r="CU136" s="19"/>
      <c r="CV136" s="19"/>
      <c r="CW136" s="19"/>
      <c r="CX136" s="19"/>
      <c r="CY136" s="19"/>
      <c r="CZ136" s="19"/>
      <c r="DA136" s="19"/>
      <c r="DB136" s="19"/>
      <c r="DC136" s="19"/>
      <c r="DD136" s="19"/>
      <c r="DE136" s="19"/>
      <c r="DF136" s="19"/>
      <c r="DG136" s="19"/>
      <c r="DH136" s="19"/>
      <c r="DI136" s="19"/>
      <c r="DJ136" s="19"/>
      <c r="DK136" s="19"/>
      <c r="DL136" s="19"/>
      <c r="DM136" s="19"/>
      <c r="DN136" s="19"/>
      <c r="DO136" s="19"/>
      <c r="DP136" s="19"/>
      <c r="DQ136" s="19"/>
      <c r="DR136" s="19"/>
      <c r="DS136" s="19"/>
      <c r="DT136" s="19"/>
      <c r="DU136" s="19"/>
      <c r="DV136" s="19"/>
      <c r="DW136" s="19"/>
      <c r="DX136" s="19"/>
      <c r="DY136" s="19"/>
      <c r="DZ136" s="19"/>
      <c r="EA136" s="19"/>
      <c r="EB136" s="19"/>
      <c r="EC136" s="19"/>
      <c r="ED136" s="19"/>
      <c r="EE136" s="19"/>
      <c r="EF136" s="19"/>
      <c r="EG136" s="19"/>
      <c r="EH136" s="19"/>
      <c r="EI136" s="19"/>
      <c r="EJ136" s="19"/>
      <c r="EK136" s="19"/>
      <c r="EL136" s="19"/>
      <c r="EM136" s="19"/>
      <c r="EN136" s="19"/>
      <c r="EO136" s="19"/>
      <c r="EP136" s="19"/>
      <c r="EQ136" s="19"/>
      <c r="ER136" s="19"/>
      <c r="ES136" s="19"/>
      <c r="ET136" s="19"/>
      <c r="EU136" s="19"/>
      <c r="EV136" s="19"/>
      <c r="EW136" s="19"/>
      <c r="EX136" s="19"/>
      <c r="EY136" s="19"/>
      <c r="EZ136" s="19"/>
      <c r="FA136" s="19"/>
      <c r="FB136" s="19"/>
      <c r="FC136" s="19"/>
      <c r="FD136" s="19"/>
      <c r="FE136" s="19"/>
      <c r="FF136" s="19"/>
      <c r="FG136" s="19"/>
      <c r="FH136" s="19"/>
      <c r="FI136" s="19"/>
      <c r="FJ136" s="19"/>
      <c r="FK136" s="19"/>
      <c r="FL136" s="19">
        <v>0</v>
      </c>
      <c r="FM136" s="19"/>
      <c r="FN136" s="19"/>
      <c r="FO136" s="19"/>
      <c r="FP136" s="19"/>
      <c r="FQ136" s="19"/>
      <c r="FR136" s="19"/>
      <c r="FS136" s="19">
        <v>0.15044974697653415</v>
      </c>
      <c r="FT136" s="19">
        <v>1.0110522975725362</v>
      </c>
      <c r="FU136" s="19">
        <v>0.52378605497660191</v>
      </c>
      <c r="FV136" s="19">
        <v>4.8492230126653961</v>
      </c>
      <c r="FW136" s="19">
        <v>1.4749819707167222</v>
      </c>
      <c r="FX136" s="19">
        <v>3.4084364556319362</v>
      </c>
      <c r="FY136" s="19">
        <v>6.0587580090302673</v>
      </c>
      <c r="FZ136" s="19">
        <v>41.741894049696803</v>
      </c>
      <c r="GA136" s="19">
        <v>55.185335226910141</v>
      </c>
      <c r="GB136" s="19">
        <v>22.941483276190478</v>
      </c>
      <c r="GC136" s="19">
        <v>14.167054580150152</v>
      </c>
      <c r="GD136" s="19">
        <v>35.631816727904706</v>
      </c>
      <c r="GE136" s="19">
        <v>65.598201275123984</v>
      </c>
      <c r="GF136" s="19">
        <v>162.1298450320339</v>
      </c>
      <c r="GG136" s="19">
        <v>0</v>
      </c>
      <c r="GH136" s="19"/>
      <c r="GI136" s="19"/>
      <c r="GJ136" s="19"/>
      <c r="GK136" s="19"/>
      <c r="GL136" s="19">
        <v>12977.688294371559</v>
      </c>
      <c r="GM136" s="19">
        <v>13.036536285493639</v>
      </c>
      <c r="GN136" s="19">
        <v>17737.823473910456</v>
      </c>
      <c r="GO136" s="20">
        <f t="shared" si="2"/>
        <v>39840.269394808085</v>
      </c>
      <c r="GP136" s="20">
        <f>SUM(DZ$8:DZ$202)</f>
        <v>39840.269394808085</v>
      </c>
      <c r="GQ136" s="61">
        <f t="shared" si="3"/>
        <v>0</v>
      </c>
    </row>
    <row r="137" spans="1:199" x14ac:dyDescent="0.25">
      <c r="A137" s="16" t="s">
        <v>162</v>
      </c>
      <c r="B137" s="19">
        <v>3460.1384894846574</v>
      </c>
      <c r="C137" s="19">
        <v>369.77208832030544</v>
      </c>
      <c r="D137" s="19">
        <v>33.102737823821286</v>
      </c>
      <c r="E137" s="19">
        <v>2486.5939688018843</v>
      </c>
      <c r="F137" s="19">
        <v>1312.3944777800393</v>
      </c>
      <c r="G137" s="19">
        <v>10645.468334026767</v>
      </c>
      <c r="H137" s="19">
        <v>2540.7317850324848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48.89803012012699</v>
      </c>
      <c r="P137" s="19">
        <v>0</v>
      </c>
      <c r="Q137" s="19">
        <v>0.69201751596729677</v>
      </c>
      <c r="R137" s="19">
        <v>0</v>
      </c>
      <c r="S137" s="19">
        <v>2.7556446787400373</v>
      </c>
      <c r="T137" s="19">
        <v>0</v>
      </c>
      <c r="U137" s="19">
        <v>0</v>
      </c>
      <c r="V137" s="19">
        <v>0</v>
      </c>
      <c r="W137" s="19">
        <v>0</v>
      </c>
      <c r="X137" s="19">
        <v>0</v>
      </c>
      <c r="Y137" s="19">
        <v>0</v>
      </c>
      <c r="Z137" s="19">
        <v>0</v>
      </c>
      <c r="AA137" s="19">
        <v>414.61093866537482</v>
      </c>
      <c r="AB137" s="19">
        <v>2810.2790216237099</v>
      </c>
      <c r="AC137" s="19">
        <v>245.47006115445589</v>
      </c>
      <c r="AD137" s="19">
        <v>2.496898170015209E-2</v>
      </c>
      <c r="AE137" s="19">
        <v>101.21459359284368</v>
      </c>
      <c r="AF137" s="19">
        <v>845.33698526399371</v>
      </c>
      <c r="AG137" s="19">
        <v>51.638431544562479</v>
      </c>
      <c r="AH137" s="19">
        <v>2.8324086549586904</v>
      </c>
      <c r="AI137" s="19">
        <v>0</v>
      </c>
      <c r="AJ137" s="19">
        <v>377.93239723661043</v>
      </c>
      <c r="AK137" s="19">
        <v>35.001378409989847</v>
      </c>
      <c r="AL137" s="19">
        <v>2616.2734348586446</v>
      </c>
      <c r="AM137" s="19">
        <v>565.24514774752777</v>
      </c>
      <c r="AN137" s="19">
        <v>188.22170124149446</v>
      </c>
      <c r="AO137" s="19">
        <v>0</v>
      </c>
      <c r="AP137" s="19">
        <v>0</v>
      </c>
      <c r="AQ137" s="19">
        <v>21.419478837622105</v>
      </c>
      <c r="AR137" s="19">
        <v>0.56511780369794895</v>
      </c>
      <c r="AS137" s="19">
        <v>5.018471140444273</v>
      </c>
      <c r="AT137" s="19">
        <v>5.7088773515899147</v>
      </c>
      <c r="AU137" s="19">
        <v>0.40864776091956151</v>
      </c>
      <c r="AV137" s="19">
        <v>0</v>
      </c>
      <c r="AW137" s="19">
        <v>0</v>
      </c>
      <c r="AX137" s="19">
        <v>0</v>
      </c>
      <c r="AY137" s="19">
        <v>1466.8999247791305</v>
      </c>
      <c r="AZ137" s="19">
        <v>130.12900592273476</v>
      </c>
      <c r="BA137" s="19">
        <v>425.14431229701546</v>
      </c>
      <c r="BB137" s="19">
        <v>51.173954643303894</v>
      </c>
      <c r="BC137" s="19">
        <v>1870.422992061857</v>
      </c>
      <c r="BD137" s="19">
        <v>1343.5303681059445</v>
      </c>
      <c r="BE137" s="19">
        <v>28.304898026215284</v>
      </c>
      <c r="BF137" s="19">
        <v>101.47079719016942</v>
      </c>
      <c r="BG137" s="19">
        <v>0.47455047018397623</v>
      </c>
      <c r="BH137" s="19">
        <v>1.4316588266757968</v>
      </c>
      <c r="BI137" s="19">
        <v>29.26211460668144</v>
      </c>
      <c r="BJ137" s="19">
        <v>2.9067577732144692</v>
      </c>
      <c r="BK137" s="19">
        <v>429.91086181522809</v>
      </c>
      <c r="BL137" s="19"/>
      <c r="BM137" s="19"/>
      <c r="BN137" s="19"/>
      <c r="BO137" s="19"/>
      <c r="BP137" s="19"/>
      <c r="BQ137" s="19"/>
      <c r="BR137" s="19"/>
      <c r="BS137" s="19"/>
      <c r="BT137" s="19"/>
      <c r="BU137" s="19"/>
      <c r="BV137" s="19"/>
      <c r="BW137" s="19"/>
      <c r="BX137" s="19"/>
      <c r="BY137" s="19"/>
      <c r="BZ137" s="19"/>
      <c r="CA137" s="19"/>
      <c r="CB137" s="19"/>
      <c r="CC137" s="19"/>
      <c r="CD137" s="19"/>
      <c r="CE137" s="19"/>
      <c r="CF137" s="19"/>
      <c r="CG137" s="19"/>
      <c r="CH137" s="19"/>
      <c r="CI137" s="19"/>
      <c r="CJ137" s="19"/>
      <c r="CK137" s="19"/>
      <c r="CL137" s="19"/>
      <c r="CM137" s="19"/>
      <c r="CN137" s="19"/>
      <c r="CO137" s="19"/>
      <c r="CP137" s="19"/>
      <c r="CQ137" s="19"/>
      <c r="CR137" s="19"/>
      <c r="CS137" s="19"/>
      <c r="CT137" s="19"/>
      <c r="CU137" s="19"/>
      <c r="CV137" s="19"/>
      <c r="CW137" s="19"/>
      <c r="CX137" s="19"/>
      <c r="CY137" s="19"/>
      <c r="CZ137" s="19"/>
      <c r="DA137" s="19"/>
      <c r="DB137" s="19"/>
      <c r="DC137" s="19"/>
      <c r="DD137" s="19"/>
      <c r="DE137" s="19"/>
      <c r="DF137" s="19"/>
      <c r="DG137" s="19"/>
      <c r="DH137" s="19"/>
      <c r="DI137" s="19"/>
      <c r="DJ137" s="19"/>
      <c r="DK137" s="19"/>
      <c r="DL137" s="19"/>
      <c r="DM137" s="19"/>
      <c r="DN137" s="19"/>
      <c r="DO137" s="19"/>
      <c r="DP137" s="19"/>
      <c r="DQ137" s="19"/>
      <c r="DR137" s="19"/>
      <c r="DS137" s="19"/>
      <c r="DT137" s="19"/>
      <c r="DU137" s="19"/>
      <c r="DV137" s="19"/>
      <c r="DW137" s="19"/>
      <c r="DX137" s="19"/>
      <c r="DY137" s="19"/>
      <c r="DZ137" s="19"/>
      <c r="EA137" s="19"/>
      <c r="EB137" s="19"/>
      <c r="EC137" s="19"/>
      <c r="ED137" s="19"/>
      <c r="EE137" s="19"/>
      <c r="EF137" s="19"/>
      <c r="EG137" s="19"/>
      <c r="EH137" s="19"/>
      <c r="EI137" s="19"/>
      <c r="EJ137" s="19"/>
      <c r="EK137" s="19"/>
      <c r="EL137" s="19"/>
      <c r="EM137" s="19"/>
      <c r="EN137" s="19"/>
      <c r="EO137" s="19"/>
      <c r="EP137" s="19"/>
      <c r="EQ137" s="19"/>
      <c r="ER137" s="19"/>
      <c r="ES137" s="19"/>
      <c r="ET137" s="19"/>
      <c r="EU137" s="19"/>
      <c r="EV137" s="19"/>
      <c r="EW137" s="19"/>
      <c r="EX137" s="19"/>
      <c r="EY137" s="19"/>
      <c r="EZ137" s="19"/>
      <c r="FA137" s="19"/>
      <c r="FB137" s="19"/>
      <c r="FC137" s="19"/>
      <c r="FD137" s="19"/>
      <c r="FE137" s="19"/>
      <c r="FF137" s="19"/>
      <c r="FG137" s="19"/>
      <c r="FH137" s="19"/>
      <c r="FI137" s="19"/>
      <c r="FJ137" s="19"/>
      <c r="FK137" s="19"/>
      <c r="FL137" s="19">
        <v>0</v>
      </c>
      <c r="FM137" s="19"/>
      <c r="FN137" s="19"/>
      <c r="FO137" s="19"/>
      <c r="FP137" s="19"/>
      <c r="FQ137" s="19"/>
      <c r="FR137" s="19"/>
      <c r="FS137" s="19">
        <v>0.36624289786136394</v>
      </c>
      <c r="FT137" s="19">
        <v>2.4612252981064198</v>
      </c>
      <c r="FU137" s="19">
        <v>1.2750631123621816</v>
      </c>
      <c r="FV137" s="19">
        <v>11.804562813997899</v>
      </c>
      <c r="FW137" s="19">
        <v>3.5905787952758308</v>
      </c>
      <c r="FX137" s="19">
        <v>8.2972266140245345</v>
      </c>
      <c r="FY137" s="19">
        <v>14.748958607514902</v>
      </c>
      <c r="FZ137" s="19">
        <v>101.61314688928934</v>
      </c>
      <c r="GA137" s="19">
        <v>134.33879085291349</v>
      </c>
      <c r="GB137" s="19">
        <v>55.846922212640962</v>
      </c>
      <c r="GC137" s="19">
        <v>34.487150878383133</v>
      </c>
      <c r="GD137" s="19">
        <v>86.739260628522359</v>
      </c>
      <c r="GE137" s="19">
        <v>159.68704376247049</v>
      </c>
      <c r="GF137" s="19">
        <v>394.67599957883181</v>
      </c>
      <c r="GG137" s="19">
        <v>0</v>
      </c>
      <c r="GH137" s="19"/>
      <c r="GI137" s="19"/>
      <c r="GJ137" s="19"/>
      <c r="GK137" s="19"/>
      <c r="GL137" s="19">
        <v>84311.532812867707</v>
      </c>
      <c r="GM137" s="19">
        <v>11.148676022115978</v>
      </c>
      <c r="GN137" s="19">
        <v>8721.3091634990196</v>
      </c>
      <c r="GO137" s="20">
        <f t="shared" ref="GO137:GO200" si="4">SUM(B137:GN137)</f>
        <v>129122.73465730433</v>
      </c>
      <c r="GP137" s="20">
        <f>SUM(EA$8:EA$202)</f>
        <v>129122.73465730432</v>
      </c>
      <c r="GQ137" s="61">
        <f t="shared" ref="GQ137:GQ200" si="5">GO137-GP137</f>
        <v>0</v>
      </c>
    </row>
    <row r="138" spans="1:199" x14ac:dyDescent="0.25">
      <c r="A138" s="16" t="s">
        <v>163</v>
      </c>
      <c r="B138" s="19">
        <v>0</v>
      </c>
      <c r="C138" s="19">
        <v>0</v>
      </c>
      <c r="D138" s="19">
        <v>0</v>
      </c>
      <c r="E138" s="19">
        <v>12.944976910156754</v>
      </c>
      <c r="F138" s="19">
        <v>11.255812638612991</v>
      </c>
      <c r="G138" s="19">
        <v>97.534126772792604</v>
      </c>
      <c r="H138" s="19">
        <v>24.775113186127758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99.701060269474212</v>
      </c>
      <c r="AB138" s="19">
        <v>1890.1919000861135</v>
      </c>
      <c r="AC138" s="19">
        <v>0</v>
      </c>
      <c r="AD138" s="19">
        <v>0</v>
      </c>
      <c r="AE138" s="19">
        <v>0</v>
      </c>
      <c r="AF138" s="19">
        <v>1.2472928645282219E-2</v>
      </c>
      <c r="AG138" s="19">
        <v>0</v>
      </c>
      <c r="AH138" s="19">
        <v>0</v>
      </c>
      <c r="AI138" s="19">
        <v>0</v>
      </c>
      <c r="AJ138" s="19">
        <v>56.981659291383238</v>
      </c>
      <c r="AK138" s="19">
        <v>70.681309021889703</v>
      </c>
      <c r="AL138" s="19">
        <v>53.160996041896809</v>
      </c>
      <c r="AM138" s="19">
        <v>25.007869732027999</v>
      </c>
      <c r="AN138" s="19">
        <v>0</v>
      </c>
      <c r="AO138" s="19">
        <v>0</v>
      </c>
      <c r="AP138" s="19">
        <v>33.357148937471472</v>
      </c>
      <c r="AQ138" s="19">
        <v>11.114691038281798</v>
      </c>
      <c r="AR138" s="19">
        <v>0.29324288539947013</v>
      </c>
      <c r="AS138" s="19">
        <v>2.6041136034408781</v>
      </c>
      <c r="AT138" s="19">
        <v>2.9623693620754645</v>
      </c>
      <c r="AU138" s="19">
        <v>0.21204967757659712</v>
      </c>
      <c r="AV138" s="19">
        <v>0</v>
      </c>
      <c r="AW138" s="19">
        <v>0</v>
      </c>
      <c r="AX138" s="19">
        <v>0</v>
      </c>
      <c r="AY138" s="19">
        <v>307.29026418623761</v>
      </c>
      <c r="AZ138" s="19">
        <v>27.259785026392876</v>
      </c>
      <c r="BA138" s="19">
        <v>89.060409525282196</v>
      </c>
      <c r="BB138" s="19">
        <v>10.720061925861234</v>
      </c>
      <c r="BC138" s="19">
        <v>391.82139534984105</v>
      </c>
      <c r="BD138" s="19">
        <v>224.1394242128645</v>
      </c>
      <c r="BE138" s="19">
        <v>63.104486894010492</v>
      </c>
      <c r="BF138" s="19">
        <v>226.22454196984256</v>
      </c>
      <c r="BG138" s="19">
        <v>1.0579887587838415</v>
      </c>
      <c r="BH138" s="19">
        <v>3.1918184481028891</v>
      </c>
      <c r="BI138" s="19">
        <v>65.238557861876089</v>
      </c>
      <c r="BJ138" s="19">
        <v>6.4804846730382408</v>
      </c>
      <c r="BK138" s="19">
        <v>84.633047970033019</v>
      </c>
      <c r="BL138" s="19"/>
      <c r="BM138" s="19"/>
      <c r="BN138" s="19"/>
      <c r="BO138" s="19"/>
      <c r="BP138" s="19"/>
      <c r="BQ138" s="19"/>
      <c r="BR138" s="19"/>
      <c r="BS138" s="19"/>
      <c r="BT138" s="19"/>
      <c r="BU138" s="19"/>
      <c r="BV138" s="19"/>
      <c r="BW138" s="19"/>
      <c r="BX138" s="19"/>
      <c r="BY138" s="19"/>
      <c r="BZ138" s="19"/>
      <c r="CA138" s="19"/>
      <c r="CB138" s="19"/>
      <c r="CC138" s="19"/>
      <c r="CD138" s="19"/>
      <c r="CE138" s="19"/>
      <c r="CF138" s="19"/>
      <c r="CG138" s="19"/>
      <c r="CH138" s="19"/>
      <c r="CI138" s="19"/>
      <c r="CJ138" s="19"/>
      <c r="CK138" s="19"/>
      <c r="CL138" s="19"/>
      <c r="CM138" s="19"/>
      <c r="CN138" s="19"/>
      <c r="CO138" s="19"/>
      <c r="CP138" s="19"/>
      <c r="CQ138" s="19"/>
      <c r="CR138" s="19"/>
      <c r="CS138" s="19"/>
      <c r="CT138" s="19"/>
      <c r="CU138" s="19"/>
      <c r="CV138" s="19"/>
      <c r="CW138" s="19"/>
      <c r="CX138" s="19"/>
      <c r="CY138" s="19"/>
      <c r="CZ138" s="19"/>
      <c r="DA138" s="19"/>
      <c r="DB138" s="19"/>
      <c r="DC138" s="19"/>
      <c r="DD138" s="19"/>
      <c r="DE138" s="19"/>
      <c r="DF138" s="19"/>
      <c r="DG138" s="19"/>
      <c r="DH138" s="19"/>
      <c r="DI138" s="19"/>
      <c r="DJ138" s="19"/>
      <c r="DK138" s="19"/>
      <c r="DL138" s="19"/>
      <c r="DM138" s="19"/>
      <c r="DN138" s="19"/>
      <c r="DO138" s="19"/>
      <c r="DP138" s="19"/>
      <c r="DQ138" s="19"/>
      <c r="DR138" s="19"/>
      <c r="DS138" s="19"/>
      <c r="DT138" s="19"/>
      <c r="DU138" s="19"/>
      <c r="DV138" s="19"/>
      <c r="DW138" s="19"/>
      <c r="DX138" s="19"/>
      <c r="DY138" s="19"/>
      <c r="DZ138" s="19"/>
      <c r="EA138" s="19"/>
      <c r="EB138" s="19"/>
      <c r="EC138" s="19"/>
      <c r="ED138" s="19"/>
      <c r="EE138" s="19"/>
      <c r="EF138" s="19"/>
      <c r="EG138" s="19"/>
      <c r="EH138" s="19"/>
      <c r="EI138" s="19"/>
      <c r="EJ138" s="19"/>
      <c r="EK138" s="19"/>
      <c r="EL138" s="19"/>
      <c r="EM138" s="19"/>
      <c r="EN138" s="19"/>
      <c r="EO138" s="19"/>
      <c r="EP138" s="19"/>
      <c r="EQ138" s="19"/>
      <c r="ER138" s="19"/>
      <c r="ES138" s="19"/>
      <c r="ET138" s="19"/>
      <c r="EU138" s="19"/>
      <c r="EV138" s="19"/>
      <c r="EW138" s="19"/>
      <c r="EX138" s="19"/>
      <c r="EY138" s="19"/>
      <c r="EZ138" s="19"/>
      <c r="FA138" s="19"/>
      <c r="FB138" s="19"/>
      <c r="FC138" s="19"/>
      <c r="FD138" s="19"/>
      <c r="FE138" s="19"/>
      <c r="FF138" s="19"/>
      <c r="FG138" s="19"/>
      <c r="FH138" s="19"/>
      <c r="FI138" s="19"/>
      <c r="FJ138" s="19"/>
      <c r="FK138" s="19"/>
      <c r="FL138" s="19">
        <v>0</v>
      </c>
      <c r="FM138" s="19"/>
      <c r="FN138" s="19"/>
      <c r="FO138" s="19"/>
      <c r="FP138" s="19"/>
      <c r="FQ138" s="19"/>
      <c r="FR138" s="19"/>
      <c r="FS138" s="19">
        <v>317.22246193274214</v>
      </c>
      <c r="FT138" s="19">
        <v>545.0330231696995</v>
      </c>
      <c r="FU138" s="19">
        <v>644.67187716109424</v>
      </c>
      <c r="FV138" s="19">
        <v>661.777943678832</v>
      </c>
      <c r="FW138" s="19">
        <v>908.54420762007646</v>
      </c>
      <c r="FX138" s="19">
        <v>854.97956375248407</v>
      </c>
      <c r="FY138" s="19">
        <v>993.94328903246037</v>
      </c>
      <c r="FZ138" s="19">
        <v>1257.7858623924171</v>
      </c>
      <c r="GA138" s="19">
        <v>1617.0175314912592</v>
      </c>
      <c r="GB138" s="19">
        <v>316.15133732840337</v>
      </c>
      <c r="GC138" s="19">
        <v>450.59624210678072</v>
      </c>
      <c r="GD138" s="19">
        <v>534.41894839150029</v>
      </c>
      <c r="GE138" s="19">
        <v>667.69550349372787</v>
      </c>
      <c r="GF138" s="19">
        <v>819.53346313367103</v>
      </c>
      <c r="GG138" s="19">
        <v>0</v>
      </c>
      <c r="GH138" s="19"/>
      <c r="GI138" s="19"/>
      <c r="GJ138" s="19"/>
      <c r="GK138" s="19"/>
      <c r="GL138" s="19">
        <v>4839.784617481343</v>
      </c>
      <c r="GM138" s="19">
        <v>-13.157826712904352</v>
      </c>
      <c r="GN138" s="19">
        <v>1655.1988442479969</v>
      </c>
      <c r="GO138" s="20">
        <f t="shared" si="4"/>
        <v>20964.210068887114</v>
      </c>
      <c r="GP138" s="20">
        <f>SUM(EB$8:EB$202)</f>
        <v>20964.210068887118</v>
      </c>
      <c r="GQ138" s="61">
        <f t="shared" si="5"/>
        <v>0</v>
      </c>
    </row>
    <row r="139" spans="1:199" x14ac:dyDescent="0.25">
      <c r="A139" s="16" t="s">
        <v>164</v>
      </c>
      <c r="B139" s="19">
        <v>0</v>
      </c>
      <c r="C139" s="19">
        <v>0</v>
      </c>
      <c r="D139" s="19">
        <v>0</v>
      </c>
      <c r="E139" s="19">
        <v>0</v>
      </c>
      <c r="F139" s="19">
        <v>1.9415369899351669</v>
      </c>
      <c r="G139" s="19">
        <v>7.9637617062459061</v>
      </c>
      <c r="H139" s="19">
        <v>3.59755800573613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3542.310550867418</v>
      </c>
      <c r="AC139" s="19">
        <v>3.4207292199268649</v>
      </c>
      <c r="AD139" s="19">
        <v>0</v>
      </c>
      <c r="AE139" s="19">
        <v>0</v>
      </c>
      <c r="AF139" s="19">
        <v>5.9165692856459784E-2</v>
      </c>
      <c r="AG139" s="19">
        <v>0</v>
      </c>
      <c r="AH139" s="19">
        <v>0</v>
      </c>
      <c r="AI139" s="19">
        <v>0</v>
      </c>
      <c r="AJ139" s="19">
        <v>8.731800781950815</v>
      </c>
      <c r="AK139" s="19">
        <v>6.5907947512277554</v>
      </c>
      <c r="AL139" s="19">
        <v>0</v>
      </c>
      <c r="AM139" s="19">
        <v>0</v>
      </c>
      <c r="AN139" s="19">
        <v>0</v>
      </c>
      <c r="AO139" s="19">
        <v>0</v>
      </c>
      <c r="AP139" s="19">
        <v>4.3824045826725566</v>
      </c>
      <c r="AQ139" s="19">
        <v>18.920236069154779</v>
      </c>
      <c r="AR139" s="19">
        <v>0.49917938438305542</v>
      </c>
      <c r="AS139" s="19">
        <v>4.4329117155594968</v>
      </c>
      <c r="AT139" s="19">
        <v>5.0427607516874735</v>
      </c>
      <c r="AU139" s="19">
        <v>1997.7902838297639</v>
      </c>
      <c r="AV139" s="19">
        <v>26.105342068767342</v>
      </c>
      <c r="AW139" s="19">
        <v>2.9498826827561495</v>
      </c>
      <c r="AX139" s="19">
        <v>1.3765719158652288</v>
      </c>
      <c r="AY139" s="19">
        <v>302.26140045048948</v>
      </c>
      <c r="AZ139" s="19">
        <v>26.813673450143611</v>
      </c>
      <c r="BA139" s="19">
        <v>87.602918952441243</v>
      </c>
      <c r="BB139" s="19">
        <v>10.544626072745023</v>
      </c>
      <c r="BC139" s="19">
        <v>385.40916353745655</v>
      </c>
      <c r="BD139" s="19">
        <v>2964.6543719837155</v>
      </c>
      <c r="BE139" s="19">
        <v>55.464120862329622</v>
      </c>
      <c r="BF139" s="19">
        <v>198.83444038876635</v>
      </c>
      <c r="BG139" s="19">
        <v>0.92989293307810383</v>
      </c>
      <c r="BH139" s="19">
        <v>2.805369520742925</v>
      </c>
      <c r="BI139" s="19">
        <v>57.339809512432169</v>
      </c>
      <c r="BJ139" s="19">
        <v>5.6958609896319929</v>
      </c>
      <c r="BK139" s="19">
        <v>68.140838865875921</v>
      </c>
      <c r="BL139" s="19"/>
      <c r="BM139" s="19"/>
      <c r="BN139" s="19"/>
      <c r="BO139" s="19"/>
      <c r="BP139" s="19"/>
      <c r="BQ139" s="19"/>
      <c r="BR139" s="19"/>
      <c r="BS139" s="19"/>
      <c r="BT139" s="19"/>
      <c r="BU139" s="19"/>
      <c r="BV139" s="19"/>
      <c r="BW139" s="19"/>
      <c r="BX139" s="19"/>
      <c r="BY139" s="19"/>
      <c r="BZ139" s="19"/>
      <c r="CA139" s="19"/>
      <c r="CB139" s="19"/>
      <c r="CC139" s="19"/>
      <c r="CD139" s="19"/>
      <c r="CE139" s="19"/>
      <c r="CF139" s="19"/>
      <c r="CG139" s="19"/>
      <c r="CH139" s="19"/>
      <c r="CI139" s="19"/>
      <c r="CJ139" s="19"/>
      <c r="CK139" s="19"/>
      <c r="CL139" s="19"/>
      <c r="CM139" s="19"/>
      <c r="CN139" s="19"/>
      <c r="CO139" s="19"/>
      <c r="CP139" s="19"/>
      <c r="CQ139" s="19"/>
      <c r="CR139" s="19"/>
      <c r="CS139" s="19"/>
      <c r="CT139" s="19"/>
      <c r="CU139" s="19"/>
      <c r="CV139" s="19"/>
      <c r="CW139" s="19"/>
      <c r="CX139" s="19"/>
      <c r="CY139" s="19"/>
      <c r="CZ139" s="19"/>
      <c r="DA139" s="19"/>
      <c r="DB139" s="19"/>
      <c r="DC139" s="19"/>
      <c r="DD139" s="19"/>
      <c r="DE139" s="19"/>
      <c r="DF139" s="19"/>
      <c r="DG139" s="19"/>
      <c r="DH139" s="19"/>
      <c r="DI139" s="19"/>
      <c r="DJ139" s="19"/>
      <c r="DK139" s="19"/>
      <c r="DL139" s="19"/>
      <c r="DM139" s="19"/>
      <c r="DN139" s="19"/>
      <c r="DO139" s="19"/>
      <c r="DP139" s="19"/>
      <c r="DQ139" s="19"/>
      <c r="DR139" s="19"/>
      <c r="DS139" s="19"/>
      <c r="DT139" s="19"/>
      <c r="DU139" s="19"/>
      <c r="DV139" s="19"/>
      <c r="DW139" s="19"/>
      <c r="DX139" s="19"/>
      <c r="DY139" s="19"/>
      <c r="DZ139" s="19"/>
      <c r="EA139" s="19"/>
      <c r="EB139" s="19"/>
      <c r="EC139" s="19"/>
      <c r="ED139" s="19"/>
      <c r="EE139" s="19"/>
      <c r="EF139" s="19"/>
      <c r="EG139" s="19"/>
      <c r="EH139" s="19"/>
      <c r="EI139" s="19"/>
      <c r="EJ139" s="19"/>
      <c r="EK139" s="19"/>
      <c r="EL139" s="19"/>
      <c r="EM139" s="19"/>
      <c r="EN139" s="19"/>
      <c r="EO139" s="19"/>
      <c r="EP139" s="19"/>
      <c r="EQ139" s="19"/>
      <c r="ER139" s="19"/>
      <c r="ES139" s="19"/>
      <c r="ET139" s="19"/>
      <c r="EU139" s="19"/>
      <c r="EV139" s="19"/>
      <c r="EW139" s="19"/>
      <c r="EX139" s="19"/>
      <c r="EY139" s="19"/>
      <c r="EZ139" s="19"/>
      <c r="FA139" s="19"/>
      <c r="FB139" s="19"/>
      <c r="FC139" s="19"/>
      <c r="FD139" s="19"/>
      <c r="FE139" s="19"/>
      <c r="FF139" s="19"/>
      <c r="FG139" s="19"/>
      <c r="FH139" s="19"/>
      <c r="FI139" s="19"/>
      <c r="FJ139" s="19"/>
      <c r="FK139" s="19"/>
      <c r="FL139" s="19">
        <v>0</v>
      </c>
      <c r="FM139" s="19"/>
      <c r="FN139" s="19"/>
      <c r="FO139" s="19"/>
      <c r="FP139" s="19"/>
      <c r="FQ139" s="19"/>
      <c r="FR139" s="19"/>
      <c r="FS139" s="19">
        <v>27.719414925080962</v>
      </c>
      <c r="FT139" s="19">
        <v>53.499600574134575</v>
      </c>
      <c r="FU139" s="19">
        <v>103.59407000910542</v>
      </c>
      <c r="FV139" s="19">
        <v>110.40068988407701</v>
      </c>
      <c r="FW139" s="19">
        <v>193.47482408112413</v>
      </c>
      <c r="FX139" s="19">
        <v>445.30109106226536</v>
      </c>
      <c r="FY139" s="19">
        <v>430.78086096115186</v>
      </c>
      <c r="FZ139" s="19">
        <v>880.8382607695072</v>
      </c>
      <c r="GA139" s="19">
        <v>1116.3162027585352</v>
      </c>
      <c r="GB139" s="19">
        <v>357.14914719650551</v>
      </c>
      <c r="GC139" s="19">
        <v>333.38697811480188</v>
      </c>
      <c r="GD139" s="19">
        <v>539.67885080941994</v>
      </c>
      <c r="GE139" s="19">
        <v>826.26613952779553</v>
      </c>
      <c r="GF139" s="19">
        <v>900.80443895767473</v>
      </c>
      <c r="GG139" s="19">
        <v>0</v>
      </c>
      <c r="GH139" s="19"/>
      <c r="GI139" s="19"/>
      <c r="GJ139" s="19"/>
      <c r="GK139" s="19"/>
      <c r="GL139" s="19">
        <v>35948.848584368432</v>
      </c>
      <c r="GM139" s="19">
        <v>-14978.939762124726</v>
      </c>
      <c r="GN139" s="19">
        <v>4728.0958290197859</v>
      </c>
      <c r="GO139" s="20">
        <f t="shared" si="4"/>
        <v>41819.827179430424</v>
      </c>
      <c r="GP139" s="20">
        <f>SUM(EC$8:EC$202)</f>
        <v>41819.827179430431</v>
      </c>
      <c r="GQ139" s="61">
        <f t="shared" si="5"/>
        <v>0</v>
      </c>
    </row>
    <row r="140" spans="1:199" x14ac:dyDescent="0.25">
      <c r="A140" s="16" t="s">
        <v>165</v>
      </c>
      <c r="B140" s="19">
        <v>310.74790936242152</v>
      </c>
      <c r="C140" s="19">
        <v>32.340210425293549</v>
      </c>
      <c r="D140" s="19">
        <v>4.2182880026308087</v>
      </c>
      <c r="E140" s="19">
        <v>960.21739142315664</v>
      </c>
      <c r="F140" s="19">
        <v>286.1566034789214</v>
      </c>
      <c r="G140" s="19">
        <v>2331.5753861482813</v>
      </c>
      <c r="H140" s="19">
        <v>664.91676249215323</v>
      </c>
      <c r="I140" s="19">
        <v>0</v>
      </c>
      <c r="J140" s="19">
        <v>0</v>
      </c>
      <c r="K140" s="19">
        <v>9.9341100266063815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0.19106515995611492</v>
      </c>
      <c r="R140" s="19">
        <v>0</v>
      </c>
      <c r="S140" s="19">
        <v>3.1114149695063573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41.528896885112026</v>
      </c>
      <c r="Z140" s="19">
        <v>0</v>
      </c>
      <c r="AA140" s="19">
        <v>436.23316752858995</v>
      </c>
      <c r="AB140" s="19">
        <v>2094.0335945749634</v>
      </c>
      <c r="AC140" s="19">
        <v>3303.9293158687356</v>
      </c>
      <c r="AD140" s="19">
        <v>1692.3825557662317</v>
      </c>
      <c r="AE140" s="19">
        <v>241.61772121156702</v>
      </c>
      <c r="AF140" s="19">
        <v>1723.2868463470963</v>
      </c>
      <c r="AG140" s="19">
        <v>760.03740996660497</v>
      </c>
      <c r="AH140" s="19">
        <v>3.1469051903209824</v>
      </c>
      <c r="AI140" s="19">
        <v>65.027676859146368</v>
      </c>
      <c r="AJ140" s="19">
        <v>8911.2650393047206</v>
      </c>
      <c r="AK140" s="19">
        <v>393.35104701189999</v>
      </c>
      <c r="AL140" s="19">
        <v>18415.14383135712</v>
      </c>
      <c r="AM140" s="19">
        <v>991.81280855227908</v>
      </c>
      <c r="AN140" s="19">
        <v>330.26500957830757</v>
      </c>
      <c r="AO140" s="19">
        <v>0</v>
      </c>
      <c r="AP140" s="19">
        <v>53.637393898510261</v>
      </c>
      <c r="AQ140" s="19">
        <v>994.13714471330388</v>
      </c>
      <c r="AR140" s="19">
        <v>26.228677397679323</v>
      </c>
      <c r="AS140" s="19">
        <v>232.92109990776959</v>
      </c>
      <c r="AT140" s="19">
        <v>264.96475839611884</v>
      </c>
      <c r="AU140" s="19">
        <v>18.96647075702753</v>
      </c>
      <c r="AV140" s="19">
        <v>16.261593111303213</v>
      </c>
      <c r="AW140" s="19">
        <v>1.8375469582725719</v>
      </c>
      <c r="AX140" s="19">
        <v>0.85749699516644085</v>
      </c>
      <c r="AY140" s="19">
        <v>578.69361051641386</v>
      </c>
      <c r="AZ140" s="19">
        <v>51.336033903497295</v>
      </c>
      <c r="BA140" s="19">
        <v>167.71989208358929</v>
      </c>
      <c r="BB140" s="19">
        <v>20.18818058212398</v>
      </c>
      <c r="BC140" s="19">
        <v>737.88389801283608</v>
      </c>
      <c r="BD140" s="19">
        <v>2485.8833807835372</v>
      </c>
      <c r="BE140" s="19">
        <v>85.032381917405274</v>
      </c>
      <c r="BF140" s="19">
        <v>304.83429305666459</v>
      </c>
      <c r="BG140" s="19">
        <v>1.425624526797109</v>
      </c>
      <c r="BH140" s="19">
        <v>4.3009291207834446</v>
      </c>
      <c r="BI140" s="19">
        <v>87.908011631728527</v>
      </c>
      <c r="BJ140" s="19">
        <v>8.7323592175305276</v>
      </c>
      <c r="BK140" s="19">
        <v>6659.1231749515928</v>
      </c>
      <c r="BL140" s="19"/>
      <c r="BM140" s="19"/>
      <c r="BN140" s="19"/>
      <c r="BO140" s="19"/>
      <c r="BP140" s="19"/>
      <c r="BQ140" s="19"/>
      <c r="BR140" s="19"/>
      <c r="BS140" s="19"/>
      <c r="BT140" s="19"/>
      <c r="BU140" s="19"/>
      <c r="BV140" s="19"/>
      <c r="BW140" s="19"/>
      <c r="BX140" s="19"/>
      <c r="BY140" s="19"/>
      <c r="BZ140" s="19"/>
      <c r="CA140" s="19"/>
      <c r="CB140" s="19"/>
      <c r="CC140" s="19"/>
      <c r="CD140" s="19"/>
      <c r="CE140" s="19"/>
      <c r="CF140" s="19"/>
      <c r="CG140" s="19"/>
      <c r="CH140" s="19"/>
      <c r="CI140" s="19"/>
      <c r="CJ140" s="19"/>
      <c r="CK140" s="19"/>
      <c r="CL140" s="19"/>
      <c r="CM140" s="19"/>
      <c r="CN140" s="19"/>
      <c r="CO140" s="19"/>
      <c r="CP140" s="19"/>
      <c r="CQ140" s="19"/>
      <c r="CR140" s="19"/>
      <c r="CS140" s="19"/>
      <c r="CT140" s="19"/>
      <c r="CU140" s="19"/>
      <c r="CV140" s="19"/>
      <c r="CW140" s="19"/>
      <c r="CX140" s="19"/>
      <c r="CY140" s="19"/>
      <c r="CZ140" s="19"/>
      <c r="DA140" s="19"/>
      <c r="DB140" s="19"/>
      <c r="DC140" s="19"/>
      <c r="DD140" s="19"/>
      <c r="DE140" s="19"/>
      <c r="DF140" s="19"/>
      <c r="DG140" s="19"/>
      <c r="DH140" s="19"/>
      <c r="DI140" s="19"/>
      <c r="DJ140" s="19"/>
      <c r="DK140" s="19"/>
      <c r="DL140" s="19"/>
      <c r="DM140" s="19"/>
      <c r="DN140" s="19"/>
      <c r="DO140" s="19"/>
      <c r="DP140" s="19"/>
      <c r="DQ140" s="19"/>
      <c r="DR140" s="19"/>
      <c r="DS140" s="19"/>
      <c r="DT140" s="19"/>
      <c r="DU140" s="19"/>
      <c r="DV140" s="19"/>
      <c r="DW140" s="19"/>
      <c r="DX140" s="19"/>
      <c r="DY140" s="19"/>
      <c r="DZ140" s="19"/>
      <c r="EA140" s="19"/>
      <c r="EB140" s="19"/>
      <c r="EC140" s="19"/>
      <c r="ED140" s="19"/>
      <c r="EE140" s="19"/>
      <c r="EF140" s="19"/>
      <c r="EG140" s="19"/>
      <c r="EH140" s="19"/>
      <c r="EI140" s="19"/>
      <c r="EJ140" s="19"/>
      <c r="EK140" s="19"/>
      <c r="EL140" s="19"/>
      <c r="EM140" s="19"/>
      <c r="EN140" s="19"/>
      <c r="EO140" s="19"/>
      <c r="EP140" s="19"/>
      <c r="EQ140" s="19"/>
      <c r="ER140" s="19"/>
      <c r="ES140" s="19"/>
      <c r="ET140" s="19"/>
      <c r="EU140" s="19"/>
      <c r="EV140" s="19"/>
      <c r="EW140" s="19"/>
      <c r="EX140" s="19"/>
      <c r="EY140" s="19"/>
      <c r="EZ140" s="19"/>
      <c r="FA140" s="19"/>
      <c r="FB140" s="19"/>
      <c r="FC140" s="19"/>
      <c r="FD140" s="19"/>
      <c r="FE140" s="19"/>
      <c r="FF140" s="19"/>
      <c r="FG140" s="19"/>
      <c r="FH140" s="19"/>
      <c r="FI140" s="19"/>
      <c r="FJ140" s="19"/>
      <c r="FK140" s="19"/>
      <c r="FL140" s="19">
        <v>0</v>
      </c>
      <c r="FM140" s="19"/>
      <c r="FN140" s="19"/>
      <c r="FO140" s="19"/>
      <c r="FP140" s="19"/>
      <c r="FQ140" s="19"/>
      <c r="FR140" s="19"/>
      <c r="FS140" s="19">
        <v>16.235385851126459</v>
      </c>
      <c r="FT140" s="19">
        <v>24.948172614049817</v>
      </c>
      <c r="FU140" s="19">
        <v>53.499300806257608</v>
      </c>
      <c r="FV140" s="19">
        <v>62.766622100142143</v>
      </c>
      <c r="FW140" s="19">
        <v>69.398200208343084</v>
      </c>
      <c r="FX140" s="19">
        <v>268.34080360839101</v>
      </c>
      <c r="FY140" s="19">
        <v>202.58741695671296</v>
      </c>
      <c r="FZ140" s="19">
        <v>239.79002403482275</v>
      </c>
      <c r="GA140" s="19">
        <v>644.16241657521141</v>
      </c>
      <c r="GB140" s="19">
        <v>84.690102861571987</v>
      </c>
      <c r="GC140" s="19">
        <v>79.853239996990538</v>
      </c>
      <c r="GD140" s="19">
        <v>160.19639108073582</v>
      </c>
      <c r="GE140" s="19">
        <v>398.06254247764787</v>
      </c>
      <c r="GF140" s="19">
        <v>203.46903054704626</v>
      </c>
      <c r="GG140" s="19">
        <v>0</v>
      </c>
      <c r="GH140" s="19"/>
      <c r="GI140" s="19"/>
      <c r="GJ140" s="19"/>
      <c r="GK140" s="19"/>
      <c r="GL140" s="19">
        <v>40438.311034789549</v>
      </c>
      <c r="GM140" s="19">
        <v>267.41682290176686</v>
      </c>
      <c r="GN140" s="19">
        <v>15344.519778023594</v>
      </c>
      <c r="GO140" s="20">
        <f t="shared" si="4"/>
        <v>115367.59220536525</v>
      </c>
      <c r="GP140" s="20">
        <f>SUM(ED$8:ED$202)</f>
        <v>115367.59220536525</v>
      </c>
      <c r="GQ140" s="61">
        <f t="shared" si="5"/>
        <v>0</v>
      </c>
    </row>
    <row r="141" spans="1:199" x14ac:dyDescent="0.25">
      <c r="A141" s="16" t="s">
        <v>166</v>
      </c>
      <c r="B141" s="19">
        <v>0</v>
      </c>
      <c r="C141" s="19">
        <v>0</v>
      </c>
      <c r="D141" s="19">
        <v>0</v>
      </c>
      <c r="E141" s="19">
        <v>146.62831961567576</v>
      </c>
      <c r="F141" s="19">
        <v>32.877935318358027</v>
      </c>
      <c r="G141" s="19">
        <v>265.85543459596829</v>
      </c>
      <c r="H141" s="19">
        <v>62.490325212412607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332.82228950231155</v>
      </c>
      <c r="R141" s="19">
        <v>0</v>
      </c>
      <c r="S141" s="19">
        <v>16.300982020283211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11.371273698872365</v>
      </c>
      <c r="Z141" s="19">
        <v>0</v>
      </c>
      <c r="AA141" s="19">
        <v>73.873555203502548</v>
      </c>
      <c r="AB141" s="19">
        <v>5929.2888879618886</v>
      </c>
      <c r="AC141" s="19">
        <v>4222.3421351377301</v>
      </c>
      <c r="AD141" s="19">
        <v>4382.8800156499437</v>
      </c>
      <c r="AE141" s="19">
        <v>1686.9530611364244</v>
      </c>
      <c r="AF141" s="19">
        <v>4841.3272220660619</v>
      </c>
      <c r="AG141" s="19">
        <v>127.67834509974318</v>
      </c>
      <c r="AH141" s="19">
        <v>0</v>
      </c>
      <c r="AI141" s="19">
        <v>22.721143962839804</v>
      </c>
      <c r="AJ141" s="19">
        <v>0</v>
      </c>
      <c r="AK141" s="19">
        <v>0</v>
      </c>
      <c r="AL141" s="19">
        <v>0</v>
      </c>
      <c r="AM141" s="19">
        <v>676.28354649801713</v>
      </c>
      <c r="AN141" s="19">
        <v>225.19651897856218</v>
      </c>
      <c r="AO141" s="19">
        <v>0</v>
      </c>
      <c r="AP141" s="19">
        <v>0</v>
      </c>
      <c r="AQ141" s="19">
        <v>417.60631516101091</v>
      </c>
      <c r="AR141" s="19">
        <v>11.017857424154604</v>
      </c>
      <c r="AS141" s="19">
        <v>97.84296137501002</v>
      </c>
      <c r="AT141" s="19">
        <v>111.3035127923132</v>
      </c>
      <c r="AU141" s="19">
        <v>56322.607928991631</v>
      </c>
      <c r="AV141" s="19">
        <v>274.64148661932779</v>
      </c>
      <c r="AW141" s="19">
        <v>31.034267364513461</v>
      </c>
      <c r="AX141" s="19">
        <v>14.482237258621655</v>
      </c>
      <c r="AY141" s="19">
        <v>0</v>
      </c>
      <c r="AZ141" s="19">
        <v>0</v>
      </c>
      <c r="BA141" s="19">
        <v>0</v>
      </c>
      <c r="BB141" s="19">
        <v>0</v>
      </c>
      <c r="BC141" s="19">
        <v>0</v>
      </c>
      <c r="BD141" s="19">
        <v>9296.8002924433913</v>
      </c>
      <c r="BE141" s="19">
        <v>1092.9866500434794</v>
      </c>
      <c r="BF141" s="19">
        <v>3918.269784906136</v>
      </c>
      <c r="BG141" s="19">
        <v>18.324649276671835</v>
      </c>
      <c r="BH141" s="19">
        <v>55.283152203296417</v>
      </c>
      <c r="BI141" s="19">
        <v>1129.9493320037709</v>
      </c>
      <c r="BJ141" s="19">
        <v>112.24373389252649</v>
      </c>
      <c r="BK141" s="19">
        <v>1215.9684929744553</v>
      </c>
      <c r="BL141" s="19"/>
      <c r="BM141" s="19"/>
      <c r="BN141" s="19"/>
      <c r="BO141" s="19"/>
      <c r="BP141" s="19"/>
      <c r="BQ141" s="19"/>
      <c r="BR141" s="19"/>
      <c r="BS141" s="19"/>
      <c r="BT141" s="19"/>
      <c r="BU141" s="19"/>
      <c r="BV141" s="19"/>
      <c r="BW141" s="19"/>
      <c r="BX141" s="19"/>
      <c r="BY141" s="19"/>
      <c r="BZ141" s="19"/>
      <c r="CA141" s="19"/>
      <c r="CB141" s="19"/>
      <c r="CC141" s="19"/>
      <c r="CD141" s="19"/>
      <c r="CE141" s="19"/>
      <c r="CF141" s="19"/>
      <c r="CG141" s="19"/>
      <c r="CH141" s="19"/>
      <c r="CI141" s="19"/>
      <c r="CJ141" s="19"/>
      <c r="CK141" s="19"/>
      <c r="CL141" s="19"/>
      <c r="CM141" s="19"/>
      <c r="CN141" s="19"/>
      <c r="CO141" s="19"/>
      <c r="CP141" s="19"/>
      <c r="CQ141" s="19"/>
      <c r="CR141" s="19"/>
      <c r="CS141" s="19"/>
      <c r="CT141" s="19"/>
      <c r="CU141" s="19"/>
      <c r="CV141" s="19"/>
      <c r="CW141" s="19"/>
      <c r="CX141" s="19"/>
      <c r="CY141" s="19"/>
      <c r="CZ141" s="19"/>
      <c r="DA141" s="19"/>
      <c r="DB141" s="19"/>
      <c r="DC141" s="19"/>
      <c r="DD141" s="19"/>
      <c r="DE141" s="19"/>
      <c r="DF141" s="19"/>
      <c r="DG141" s="19"/>
      <c r="DH141" s="19"/>
      <c r="DI141" s="19"/>
      <c r="DJ141" s="19"/>
      <c r="DK141" s="19"/>
      <c r="DL141" s="19"/>
      <c r="DM141" s="19"/>
      <c r="DN141" s="19"/>
      <c r="DO141" s="19"/>
      <c r="DP141" s="19"/>
      <c r="DQ141" s="19"/>
      <c r="DR141" s="19"/>
      <c r="DS141" s="19"/>
      <c r="DT141" s="19"/>
      <c r="DU141" s="19"/>
      <c r="DV141" s="19"/>
      <c r="DW141" s="19"/>
      <c r="DX141" s="19"/>
      <c r="DY141" s="19"/>
      <c r="DZ141" s="19"/>
      <c r="EA141" s="19"/>
      <c r="EB141" s="19"/>
      <c r="EC141" s="19"/>
      <c r="ED141" s="19"/>
      <c r="EE141" s="19"/>
      <c r="EF141" s="19"/>
      <c r="EG141" s="19"/>
      <c r="EH141" s="19"/>
      <c r="EI141" s="19"/>
      <c r="EJ141" s="19"/>
      <c r="EK141" s="19"/>
      <c r="EL141" s="19"/>
      <c r="EM141" s="19"/>
      <c r="EN141" s="19"/>
      <c r="EO141" s="19"/>
      <c r="EP141" s="19"/>
      <c r="EQ141" s="19"/>
      <c r="ER141" s="19"/>
      <c r="ES141" s="19"/>
      <c r="ET141" s="19"/>
      <c r="EU141" s="19"/>
      <c r="EV141" s="19"/>
      <c r="EW141" s="19"/>
      <c r="EX141" s="19"/>
      <c r="EY141" s="19"/>
      <c r="EZ141" s="19"/>
      <c r="FA141" s="19"/>
      <c r="FB141" s="19"/>
      <c r="FC141" s="19"/>
      <c r="FD141" s="19"/>
      <c r="FE141" s="19"/>
      <c r="FF141" s="19"/>
      <c r="FG141" s="19"/>
      <c r="FH141" s="19"/>
      <c r="FI141" s="19"/>
      <c r="FJ141" s="19"/>
      <c r="FK141" s="19"/>
      <c r="FL141" s="19">
        <v>0</v>
      </c>
      <c r="FM141" s="19"/>
      <c r="FN141" s="19"/>
      <c r="FO141" s="19"/>
      <c r="FP141" s="19"/>
      <c r="FQ141" s="19"/>
      <c r="FR141" s="19"/>
      <c r="FS141" s="19">
        <v>167.20843856623026</v>
      </c>
      <c r="FT141" s="19">
        <v>234.17103366613989</v>
      </c>
      <c r="FU141" s="19">
        <v>293.22023221827448</v>
      </c>
      <c r="FV141" s="19">
        <v>367.06739940067973</v>
      </c>
      <c r="FW141" s="19">
        <v>403.14455794020398</v>
      </c>
      <c r="FX141" s="19">
        <v>502.09702657657823</v>
      </c>
      <c r="FY141" s="19">
        <v>652.67892549416092</v>
      </c>
      <c r="FZ141" s="19">
        <v>893.51757713950155</v>
      </c>
      <c r="GA141" s="19">
        <v>1056.7172859434279</v>
      </c>
      <c r="GB141" s="19">
        <v>283.78332491138616</v>
      </c>
      <c r="GC141" s="19">
        <v>264.69657592951194</v>
      </c>
      <c r="GD141" s="19">
        <v>378.78473104684338</v>
      </c>
      <c r="GE141" s="19">
        <v>530.00710765252404</v>
      </c>
      <c r="GF141" s="19">
        <v>423.10656400551773</v>
      </c>
      <c r="GG141" s="19">
        <v>0</v>
      </c>
      <c r="GH141" s="19"/>
      <c r="GI141" s="19"/>
      <c r="GJ141" s="19"/>
      <c r="GK141" s="19"/>
      <c r="GL141" s="19">
        <v>2868.6351807442065</v>
      </c>
      <c r="GM141" s="19">
        <v>-3.491101523351972</v>
      </c>
      <c r="GN141" s="19">
        <v>5002.496826283701</v>
      </c>
      <c r="GO141" s="20">
        <f t="shared" si="4"/>
        <v>111495.09533238443</v>
      </c>
      <c r="GP141" s="20">
        <f>SUM(EE$8:EE$202)</f>
        <v>111495.09533238444</v>
      </c>
      <c r="GQ141" s="61">
        <f t="shared" si="5"/>
        <v>0</v>
      </c>
    </row>
    <row r="142" spans="1:199" x14ac:dyDescent="0.25">
      <c r="A142" s="16" t="s">
        <v>167</v>
      </c>
      <c r="B142" s="19">
        <v>0</v>
      </c>
      <c r="C142" s="19">
        <v>0</v>
      </c>
      <c r="D142" s="19">
        <v>0</v>
      </c>
      <c r="E142" s="19">
        <v>20.104077375723048</v>
      </c>
      <c r="F142" s="19">
        <v>10.307277805515159</v>
      </c>
      <c r="G142" s="19">
        <v>82.879352471852116</v>
      </c>
      <c r="H142" s="19">
        <v>25.085918154257868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4.0923403712362809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19">
        <v>0</v>
      </c>
      <c r="AD142" s="19">
        <v>0</v>
      </c>
      <c r="AE142" s="19">
        <v>291.87877482361574</v>
      </c>
      <c r="AF142" s="19">
        <v>0</v>
      </c>
      <c r="AG142" s="19">
        <v>0</v>
      </c>
      <c r="AH142" s="19">
        <v>0</v>
      </c>
      <c r="AI142" s="19">
        <v>5.3218269022029228</v>
      </c>
      <c r="AJ142" s="19">
        <v>13.5020798822682</v>
      </c>
      <c r="AK142" s="19">
        <v>59.297032112694943</v>
      </c>
      <c r="AL142" s="19">
        <v>0</v>
      </c>
      <c r="AM142" s="19">
        <v>0</v>
      </c>
      <c r="AN142" s="19">
        <v>0</v>
      </c>
      <c r="AO142" s="19">
        <v>0</v>
      </c>
      <c r="AP142" s="19">
        <v>9.0165874786219433</v>
      </c>
      <c r="AQ142" s="19">
        <v>3.1260711268067318</v>
      </c>
      <c r="AR142" s="19">
        <v>8.2476257287240576E-2</v>
      </c>
      <c r="AS142" s="19">
        <v>0.73242200952352976</v>
      </c>
      <c r="AT142" s="19">
        <v>0.83318351335764085</v>
      </c>
      <c r="AU142" s="19">
        <v>5.9640198041114492E-2</v>
      </c>
      <c r="AV142" s="19">
        <v>87.482697771826608</v>
      </c>
      <c r="AW142" s="19">
        <v>9.885474571878758</v>
      </c>
      <c r="AX142" s="19">
        <v>4.6130874128444139</v>
      </c>
      <c r="AY142" s="19">
        <v>1756.0012619843899</v>
      </c>
      <c r="AZ142" s="19">
        <v>155.77524735781913</v>
      </c>
      <c r="BA142" s="19">
        <v>508.93311552211526</v>
      </c>
      <c r="BB142" s="19">
        <v>61.259481590450704</v>
      </c>
      <c r="BC142" s="19">
        <v>2239.0519482873187</v>
      </c>
      <c r="BD142" s="19">
        <v>1066.7034886421698</v>
      </c>
      <c r="BE142" s="19">
        <v>87.877017520553423</v>
      </c>
      <c r="BF142" s="19">
        <v>315.03208433903313</v>
      </c>
      <c r="BG142" s="19">
        <v>1.4733167376352312</v>
      </c>
      <c r="BH142" s="19">
        <v>4.4448104963871629</v>
      </c>
      <c r="BI142" s="19">
        <v>90.848847279554803</v>
      </c>
      <c r="BJ142" s="19">
        <v>9.0244876912452749</v>
      </c>
      <c r="BK142" s="19">
        <v>124.68453047108534</v>
      </c>
      <c r="BL142" s="19"/>
      <c r="BM142" s="19"/>
      <c r="BN142" s="19"/>
      <c r="BO142" s="19"/>
      <c r="BP142" s="19"/>
      <c r="BQ142" s="19"/>
      <c r="BR142" s="19"/>
      <c r="BS142" s="19"/>
      <c r="BT142" s="19"/>
      <c r="BU142" s="19"/>
      <c r="BV142" s="19"/>
      <c r="BW142" s="19"/>
      <c r="BX142" s="19"/>
      <c r="BY142" s="19"/>
      <c r="BZ142" s="19"/>
      <c r="CA142" s="19"/>
      <c r="CB142" s="19"/>
      <c r="CC142" s="19"/>
      <c r="CD142" s="19"/>
      <c r="CE142" s="19"/>
      <c r="CF142" s="19"/>
      <c r="CG142" s="19"/>
      <c r="CH142" s="19"/>
      <c r="CI142" s="19"/>
      <c r="CJ142" s="19"/>
      <c r="CK142" s="19"/>
      <c r="CL142" s="19"/>
      <c r="CM142" s="19"/>
      <c r="CN142" s="19"/>
      <c r="CO142" s="19"/>
      <c r="CP142" s="19"/>
      <c r="CQ142" s="19"/>
      <c r="CR142" s="19"/>
      <c r="CS142" s="19"/>
      <c r="CT142" s="19"/>
      <c r="CU142" s="19"/>
      <c r="CV142" s="19"/>
      <c r="CW142" s="19"/>
      <c r="CX142" s="19"/>
      <c r="CY142" s="19"/>
      <c r="CZ142" s="19"/>
      <c r="DA142" s="19"/>
      <c r="DB142" s="19"/>
      <c r="DC142" s="19"/>
      <c r="DD142" s="19"/>
      <c r="DE142" s="19"/>
      <c r="DF142" s="19"/>
      <c r="DG142" s="19"/>
      <c r="DH142" s="19"/>
      <c r="DI142" s="19"/>
      <c r="DJ142" s="19"/>
      <c r="DK142" s="19"/>
      <c r="DL142" s="19"/>
      <c r="DM142" s="19"/>
      <c r="DN142" s="19"/>
      <c r="DO142" s="19"/>
      <c r="DP142" s="19"/>
      <c r="DQ142" s="19"/>
      <c r="DR142" s="19"/>
      <c r="DS142" s="19"/>
      <c r="DT142" s="19"/>
      <c r="DU142" s="19"/>
      <c r="DV142" s="19"/>
      <c r="DW142" s="19"/>
      <c r="DX142" s="19"/>
      <c r="DY142" s="19"/>
      <c r="DZ142" s="19"/>
      <c r="EA142" s="19"/>
      <c r="EB142" s="19"/>
      <c r="EC142" s="19"/>
      <c r="ED142" s="19"/>
      <c r="EE142" s="19"/>
      <c r="EF142" s="19"/>
      <c r="EG142" s="19"/>
      <c r="EH142" s="19"/>
      <c r="EI142" s="19"/>
      <c r="EJ142" s="19"/>
      <c r="EK142" s="19"/>
      <c r="EL142" s="19"/>
      <c r="EM142" s="19"/>
      <c r="EN142" s="19"/>
      <c r="EO142" s="19"/>
      <c r="EP142" s="19"/>
      <c r="EQ142" s="19"/>
      <c r="ER142" s="19"/>
      <c r="ES142" s="19"/>
      <c r="ET142" s="19"/>
      <c r="EU142" s="19"/>
      <c r="EV142" s="19"/>
      <c r="EW142" s="19"/>
      <c r="EX142" s="19"/>
      <c r="EY142" s="19"/>
      <c r="EZ142" s="19"/>
      <c r="FA142" s="19"/>
      <c r="FB142" s="19"/>
      <c r="FC142" s="19"/>
      <c r="FD142" s="19"/>
      <c r="FE142" s="19"/>
      <c r="FF142" s="19"/>
      <c r="FG142" s="19"/>
      <c r="FH142" s="19"/>
      <c r="FI142" s="19"/>
      <c r="FJ142" s="19"/>
      <c r="FK142" s="19"/>
      <c r="FL142" s="19">
        <v>0</v>
      </c>
      <c r="FM142" s="19"/>
      <c r="FN142" s="19"/>
      <c r="FO142" s="19"/>
      <c r="FP142" s="19"/>
      <c r="FQ142" s="19"/>
      <c r="FR142" s="19"/>
      <c r="FS142" s="19">
        <v>38.463434683183578</v>
      </c>
      <c r="FT142" s="19">
        <v>74.883027635747169</v>
      </c>
      <c r="FU142" s="19">
        <v>85.961271144793912</v>
      </c>
      <c r="FV142" s="19">
        <v>136.67010278066275</v>
      </c>
      <c r="FW142" s="19">
        <v>264.6006405075475</v>
      </c>
      <c r="FX142" s="19">
        <v>335.98528185705084</v>
      </c>
      <c r="FY142" s="19">
        <v>567.94673433099865</v>
      </c>
      <c r="FZ142" s="19">
        <v>936.95755497120331</v>
      </c>
      <c r="GA142" s="19">
        <v>1963.891657134011</v>
      </c>
      <c r="GB142" s="19">
        <v>602.8084742770385</v>
      </c>
      <c r="GC142" s="19">
        <v>269.53072050259425</v>
      </c>
      <c r="GD142" s="19">
        <v>384.61955704109505</v>
      </c>
      <c r="GE142" s="19">
        <v>1028.9995574278134</v>
      </c>
      <c r="GF142" s="19">
        <v>2606.1110388911056</v>
      </c>
      <c r="GG142" s="19">
        <v>0</v>
      </c>
      <c r="GH142" s="19"/>
      <c r="GI142" s="19"/>
      <c r="GJ142" s="19"/>
      <c r="GK142" s="19"/>
      <c r="GL142" s="19">
        <v>27846.151039941229</v>
      </c>
      <c r="GM142" s="19">
        <v>167.11223981856165</v>
      </c>
      <c r="GN142" s="19">
        <v>4411.0683676072231</v>
      </c>
      <c r="GO142" s="20">
        <f t="shared" si="4"/>
        <v>48771.170658711169</v>
      </c>
      <c r="GP142" s="20">
        <f>SUM(EF$8:EF$202)</f>
        <v>48771.170658711169</v>
      </c>
      <c r="GQ142" s="61">
        <f t="shared" si="5"/>
        <v>0</v>
      </c>
    </row>
    <row r="143" spans="1:199" x14ac:dyDescent="0.25">
      <c r="A143" s="16" t="s">
        <v>168</v>
      </c>
      <c r="B143" s="19">
        <v>3620.1062102804076</v>
      </c>
      <c r="C143" s="19">
        <v>385.97525528592359</v>
      </c>
      <c r="D143" s="19">
        <v>42.241923941134829</v>
      </c>
      <c r="E143" s="19">
        <v>1574.8698742713193</v>
      </c>
      <c r="F143" s="19">
        <v>431.38840974304333</v>
      </c>
      <c r="G143" s="19">
        <v>5249.9835251882723</v>
      </c>
      <c r="H143" s="19">
        <v>1302.4026045912672</v>
      </c>
      <c r="I143" s="19">
        <v>732.6387985076268</v>
      </c>
      <c r="J143" s="19">
        <v>190.94606485652753</v>
      </c>
      <c r="K143" s="19">
        <v>45.67682561668552</v>
      </c>
      <c r="L143" s="19">
        <v>50.068059323159346</v>
      </c>
      <c r="M143" s="19">
        <v>4.9350793310005852</v>
      </c>
      <c r="N143" s="19">
        <v>13.803006817525358</v>
      </c>
      <c r="O143" s="19">
        <v>221.25055282444819</v>
      </c>
      <c r="P143" s="19">
        <v>123.52845930431195</v>
      </c>
      <c r="Q143" s="19">
        <v>151.40893368725574</v>
      </c>
      <c r="R143" s="19">
        <v>90.567160315316102</v>
      </c>
      <c r="S143" s="19">
        <v>100.71218196287472</v>
      </c>
      <c r="T143" s="19">
        <v>297.47869406897132</v>
      </c>
      <c r="U143" s="19">
        <v>25.604278006933612</v>
      </c>
      <c r="V143" s="19">
        <v>74.193723461843874</v>
      </c>
      <c r="W143" s="19">
        <v>45.230423207924353</v>
      </c>
      <c r="X143" s="19">
        <v>119.22402670348748</v>
      </c>
      <c r="Y143" s="19">
        <v>187.33816522740977</v>
      </c>
      <c r="Z143" s="19">
        <v>37.064938118657231</v>
      </c>
      <c r="AA143" s="19">
        <v>355.19337957795454</v>
      </c>
      <c r="AB143" s="19">
        <v>590.71275157592379</v>
      </c>
      <c r="AC143" s="19">
        <v>493.88691772385977</v>
      </c>
      <c r="AD143" s="19">
        <v>14.947635345562093</v>
      </c>
      <c r="AE143" s="19">
        <v>38.186738589201582</v>
      </c>
      <c r="AF143" s="19">
        <v>68417.343135255651</v>
      </c>
      <c r="AG143" s="19">
        <v>2553.5024274321499</v>
      </c>
      <c r="AH143" s="19">
        <v>46.364865934180465</v>
      </c>
      <c r="AI143" s="19">
        <v>110.34972683415084</v>
      </c>
      <c r="AJ143" s="19">
        <v>466.96627408737868</v>
      </c>
      <c r="AK143" s="19">
        <v>82.54728357155247</v>
      </c>
      <c r="AL143" s="19">
        <v>0</v>
      </c>
      <c r="AM143" s="19">
        <v>3948.0347754439144</v>
      </c>
      <c r="AN143" s="19">
        <v>2089.2863541382935</v>
      </c>
      <c r="AO143" s="19">
        <v>12147.453392870537</v>
      </c>
      <c r="AP143" s="19">
        <v>0</v>
      </c>
      <c r="AQ143" s="19">
        <v>11427.938529983365</v>
      </c>
      <c r="AR143" s="19">
        <v>158.95203344012441</v>
      </c>
      <c r="AS143" s="19">
        <v>1442.6687190499308</v>
      </c>
      <c r="AT143" s="19">
        <v>2149.8277916183592</v>
      </c>
      <c r="AU143" s="19">
        <v>387.65220519661233</v>
      </c>
      <c r="AV143" s="19">
        <v>169.92370091365095</v>
      </c>
      <c r="AW143" s="19">
        <v>19.20124170088247</v>
      </c>
      <c r="AX143" s="19">
        <v>8.9603190782683271</v>
      </c>
      <c r="AY143" s="19">
        <v>1332.051732295412</v>
      </c>
      <c r="AZ143" s="19">
        <v>342.94441535972607</v>
      </c>
      <c r="BA143" s="19">
        <v>337.93743916631826</v>
      </c>
      <c r="BB143" s="19">
        <v>72.661428531350467</v>
      </c>
      <c r="BC143" s="19">
        <v>3232.417868388512</v>
      </c>
      <c r="BD143" s="19">
        <v>22214.799007661946</v>
      </c>
      <c r="BE143" s="19">
        <v>2863.9336123011781</v>
      </c>
      <c r="BF143" s="19">
        <v>10628.907393655492</v>
      </c>
      <c r="BG143" s="19">
        <v>98.650297126863876</v>
      </c>
      <c r="BH143" s="19">
        <v>158.52989546720514</v>
      </c>
      <c r="BI143" s="19">
        <v>2941.2674698585897</v>
      </c>
      <c r="BJ143" s="19">
        <v>361.78536514522818</v>
      </c>
      <c r="BK143" s="19">
        <v>4217.5882840830182</v>
      </c>
      <c r="BL143" s="19"/>
      <c r="BM143" s="19"/>
      <c r="BN143" s="19"/>
      <c r="BO143" s="19"/>
      <c r="BP143" s="19"/>
      <c r="BQ143" s="19"/>
      <c r="BR143" s="19"/>
      <c r="BS143" s="19"/>
      <c r="BT143" s="19"/>
      <c r="BU143" s="19"/>
      <c r="BV143" s="19"/>
      <c r="BW143" s="19"/>
      <c r="BX143" s="19"/>
      <c r="BY143" s="19"/>
      <c r="BZ143" s="19"/>
      <c r="CA143" s="19"/>
      <c r="CB143" s="19"/>
      <c r="CC143" s="19"/>
      <c r="CD143" s="19"/>
      <c r="CE143" s="19"/>
      <c r="CF143" s="19"/>
      <c r="CG143" s="19"/>
      <c r="CH143" s="19"/>
      <c r="CI143" s="19"/>
      <c r="CJ143" s="19"/>
      <c r="CK143" s="19"/>
      <c r="CL143" s="19"/>
      <c r="CM143" s="19"/>
      <c r="CN143" s="19"/>
      <c r="CO143" s="19"/>
      <c r="CP143" s="19"/>
      <c r="CQ143" s="19"/>
      <c r="CR143" s="19"/>
      <c r="CS143" s="19"/>
      <c r="CT143" s="19"/>
      <c r="CU143" s="19"/>
      <c r="CV143" s="19"/>
      <c r="CW143" s="19"/>
      <c r="CX143" s="19"/>
      <c r="CY143" s="19"/>
      <c r="CZ143" s="19"/>
      <c r="DA143" s="19"/>
      <c r="DB143" s="19"/>
      <c r="DC143" s="19"/>
      <c r="DD143" s="19"/>
      <c r="DE143" s="19"/>
      <c r="DF143" s="19"/>
      <c r="DG143" s="19"/>
      <c r="DH143" s="19"/>
      <c r="DI143" s="19"/>
      <c r="DJ143" s="19"/>
      <c r="DK143" s="19"/>
      <c r="DL143" s="19"/>
      <c r="DM143" s="19"/>
      <c r="DN143" s="19"/>
      <c r="DO143" s="19"/>
      <c r="DP143" s="19"/>
      <c r="DQ143" s="19"/>
      <c r="DR143" s="19"/>
      <c r="DS143" s="19"/>
      <c r="DT143" s="19"/>
      <c r="DU143" s="19"/>
      <c r="DV143" s="19"/>
      <c r="DW143" s="19"/>
      <c r="DX143" s="19"/>
      <c r="DY143" s="19"/>
      <c r="DZ143" s="19"/>
      <c r="EA143" s="19"/>
      <c r="EB143" s="19"/>
      <c r="EC143" s="19"/>
      <c r="ED143" s="19"/>
      <c r="EE143" s="19"/>
      <c r="EF143" s="19"/>
      <c r="EG143" s="19"/>
      <c r="EH143" s="19"/>
      <c r="EI143" s="19"/>
      <c r="EJ143" s="19"/>
      <c r="EK143" s="19"/>
      <c r="EL143" s="19"/>
      <c r="EM143" s="19"/>
      <c r="EN143" s="19"/>
      <c r="EO143" s="19"/>
      <c r="EP143" s="19"/>
      <c r="EQ143" s="19"/>
      <c r="ER143" s="19"/>
      <c r="ES143" s="19"/>
      <c r="ET143" s="19"/>
      <c r="EU143" s="19"/>
      <c r="EV143" s="19"/>
      <c r="EW143" s="19"/>
      <c r="EX143" s="19"/>
      <c r="EY143" s="19"/>
      <c r="EZ143" s="19"/>
      <c r="FA143" s="19"/>
      <c r="FB143" s="19"/>
      <c r="FC143" s="19"/>
      <c r="FD143" s="19"/>
      <c r="FE143" s="19"/>
      <c r="FF143" s="19"/>
      <c r="FG143" s="19"/>
      <c r="FH143" s="19"/>
      <c r="FI143" s="19"/>
      <c r="FJ143" s="19"/>
      <c r="FK143" s="19"/>
      <c r="FL143" s="19">
        <v>0</v>
      </c>
      <c r="FM143" s="19"/>
      <c r="FN143" s="19"/>
      <c r="FO143" s="19"/>
      <c r="FP143" s="19"/>
      <c r="FQ143" s="19"/>
      <c r="FR143" s="19"/>
      <c r="FS143" s="19">
        <v>12.079530592489535</v>
      </c>
      <c r="FT143" s="19">
        <v>60.669897942682056</v>
      </c>
      <c r="FU143" s="19">
        <v>230.41102641606381</v>
      </c>
      <c r="FV143" s="19">
        <v>394.04278525760452</v>
      </c>
      <c r="FW143" s="19">
        <v>535.73643902308856</v>
      </c>
      <c r="FX143" s="19">
        <v>1811.0531153858753</v>
      </c>
      <c r="FY143" s="19">
        <v>3842.1207916604494</v>
      </c>
      <c r="FZ143" s="19">
        <v>8081.765891862774</v>
      </c>
      <c r="GA143" s="19">
        <v>22737.856659842058</v>
      </c>
      <c r="GB143" s="19">
        <v>9227.7252337308691</v>
      </c>
      <c r="GC143" s="19">
        <v>10777.704610675415</v>
      </c>
      <c r="GD143" s="19">
        <v>13460.557163465757</v>
      </c>
      <c r="GE143" s="19">
        <v>12547.780569701406</v>
      </c>
      <c r="GF143" s="19">
        <v>22843.983322055672</v>
      </c>
      <c r="GG143" s="19">
        <v>0</v>
      </c>
      <c r="GH143" s="19"/>
      <c r="GI143" s="19"/>
      <c r="GJ143" s="19"/>
      <c r="GK143" s="19"/>
      <c r="GL143" s="19">
        <v>124203.3363528737</v>
      </c>
      <c r="GM143" s="19">
        <v>3383.4665721055353</v>
      </c>
      <c r="GN143" s="19">
        <v>68563.399786204929</v>
      </c>
      <c r="GO143" s="20">
        <f t="shared" si="4"/>
        <v>473755.70133184211</v>
      </c>
      <c r="GP143" s="20">
        <f>SUM(EG$8:EG$202)</f>
        <v>473755.70133184211</v>
      </c>
      <c r="GQ143" s="61">
        <f t="shared" si="5"/>
        <v>0</v>
      </c>
    </row>
    <row r="144" spans="1:199" x14ac:dyDescent="0.25">
      <c r="A144" s="16" t="s">
        <v>169</v>
      </c>
      <c r="B144" s="19">
        <v>0</v>
      </c>
      <c r="C144" s="19">
        <v>0</v>
      </c>
      <c r="D144" s="19">
        <v>0</v>
      </c>
      <c r="E144" s="19">
        <v>0</v>
      </c>
      <c r="F144" s="19">
        <v>0</v>
      </c>
      <c r="G144" s="19">
        <v>0</v>
      </c>
      <c r="H144" s="19">
        <v>0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1611.9876932106722</v>
      </c>
      <c r="AH144" s="19">
        <v>0</v>
      </c>
      <c r="AI144" s="19">
        <v>0</v>
      </c>
      <c r="AJ144" s="19">
        <v>0</v>
      </c>
      <c r="AK144" s="19">
        <v>0</v>
      </c>
      <c r="AL144" s="19">
        <v>0</v>
      </c>
      <c r="AM144" s="19">
        <v>0</v>
      </c>
      <c r="AN144" s="19">
        <v>0</v>
      </c>
      <c r="AO144" s="19">
        <v>0</v>
      </c>
      <c r="AP144" s="19">
        <v>0</v>
      </c>
      <c r="AQ144" s="19">
        <v>0</v>
      </c>
      <c r="AR144" s="19">
        <v>0</v>
      </c>
      <c r="AS144" s="19">
        <v>0</v>
      </c>
      <c r="AT144" s="19">
        <v>0</v>
      </c>
      <c r="AU144" s="19">
        <v>0</v>
      </c>
      <c r="AV144" s="19">
        <v>0</v>
      </c>
      <c r="AW144" s="19">
        <v>0</v>
      </c>
      <c r="AX144" s="19">
        <v>0</v>
      </c>
      <c r="AY144" s="19">
        <v>0</v>
      </c>
      <c r="AZ144" s="19">
        <v>0</v>
      </c>
      <c r="BA144" s="19">
        <v>0</v>
      </c>
      <c r="BB144" s="19">
        <v>0</v>
      </c>
      <c r="BC144" s="19">
        <v>0</v>
      </c>
      <c r="BD144" s="19">
        <v>0</v>
      </c>
      <c r="BE144" s="19">
        <v>0</v>
      </c>
      <c r="BF144" s="19">
        <v>0</v>
      </c>
      <c r="BG144" s="19">
        <v>0</v>
      </c>
      <c r="BH144" s="19">
        <v>0</v>
      </c>
      <c r="BI144" s="19">
        <v>0</v>
      </c>
      <c r="BJ144" s="19">
        <v>0</v>
      </c>
      <c r="BK144" s="19">
        <v>0</v>
      </c>
      <c r="BL144" s="19"/>
      <c r="BM144" s="19"/>
      <c r="BN144" s="19"/>
      <c r="BO144" s="19"/>
      <c r="BP144" s="19"/>
      <c r="BQ144" s="19"/>
      <c r="BR144" s="19"/>
      <c r="BS144" s="19"/>
      <c r="BT144" s="19"/>
      <c r="BU144" s="19"/>
      <c r="BV144" s="19"/>
      <c r="BW144" s="19"/>
      <c r="BX144" s="19"/>
      <c r="BY144" s="19"/>
      <c r="BZ144" s="19"/>
      <c r="CA144" s="19"/>
      <c r="CB144" s="19"/>
      <c r="CC144" s="19"/>
      <c r="CD144" s="19"/>
      <c r="CE144" s="19"/>
      <c r="CF144" s="19"/>
      <c r="CG144" s="19"/>
      <c r="CH144" s="19"/>
      <c r="CI144" s="19"/>
      <c r="CJ144" s="19"/>
      <c r="CK144" s="19"/>
      <c r="CL144" s="19"/>
      <c r="CM144" s="19"/>
      <c r="CN144" s="19"/>
      <c r="CO144" s="19"/>
      <c r="CP144" s="19"/>
      <c r="CQ144" s="19"/>
      <c r="CR144" s="19"/>
      <c r="CS144" s="19"/>
      <c r="CT144" s="19"/>
      <c r="CU144" s="19"/>
      <c r="CV144" s="19"/>
      <c r="CW144" s="19"/>
      <c r="CX144" s="19"/>
      <c r="CY144" s="19"/>
      <c r="CZ144" s="19"/>
      <c r="DA144" s="19"/>
      <c r="DB144" s="19"/>
      <c r="DC144" s="19"/>
      <c r="DD144" s="19"/>
      <c r="DE144" s="19"/>
      <c r="DF144" s="19"/>
      <c r="DG144" s="19"/>
      <c r="DH144" s="19"/>
      <c r="DI144" s="19"/>
      <c r="DJ144" s="19"/>
      <c r="DK144" s="19"/>
      <c r="DL144" s="19"/>
      <c r="DM144" s="19"/>
      <c r="DN144" s="19"/>
      <c r="DO144" s="19"/>
      <c r="DP144" s="19"/>
      <c r="DQ144" s="19"/>
      <c r="DR144" s="19"/>
      <c r="DS144" s="19"/>
      <c r="DT144" s="19"/>
      <c r="DU144" s="19"/>
      <c r="DV144" s="19"/>
      <c r="DW144" s="19"/>
      <c r="DX144" s="19"/>
      <c r="DY144" s="19"/>
      <c r="DZ144" s="19"/>
      <c r="EA144" s="19"/>
      <c r="EB144" s="19"/>
      <c r="EC144" s="19"/>
      <c r="ED144" s="19"/>
      <c r="EE144" s="19"/>
      <c r="EF144" s="19"/>
      <c r="EG144" s="19"/>
      <c r="EH144" s="19"/>
      <c r="EI144" s="19"/>
      <c r="EJ144" s="19"/>
      <c r="EK144" s="19"/>
      <c r="EL144" s="19"/>
      <c r="EM144" s="19"/>
      <c r="EN144" s="19"/>
      <c r="EO144" s="19"/>
      <c r="EP144" s="19"/>
      <c r="EQ144" s="19"/>
      <c r="ER144" s="19"/>
      <c r="ES144" s="19"/>
      <c r="ET144" s="19"/>
      <c r="EU144" s="19"/>
      <c r="EV144" s="19"/>
      <c r="EW144" s="19"/>
      <c r="EX144" s="19"/>
      <c r="EY144" s="19"/>
      <c r="EZ144" s="19"/>
      <c r="FA144" s="19"/>
      <c r="FB144" s="19"/>
      <c r="FC144" s="19"/>
      <c r="FD144" s="19"/>
      <c r="FE144" s="19"/>
      <c r="FF144" s="19"/>
      <c r="FG144" s="19"/>
      <c r="FH144" s="19"/>
      <c r="FI144" s="19"/>
      <c r="FJ144" s="19"/>
      <c r="FK144" s="19"/>
      <c r="FL144" s="19">
        <v>0</v>
      </c>
      <c r="FM144" s="19"/>
      <c r="FN144" s="19"/>
      <c r="FO144" s="19"/>
      <c r="FP144" s="19"/>
      <c r="FQ144" s="19"/>
      <c r="FR144" s="19"/>
      <c r="FS144" s="19">
        <v>1.5892052040832647</v>
      </c>
      <c r="FT144" s="19">
        <v>2.8662023178815779</v>
      </c>
      <c r="FU144" s="19">
        <v>3.4151428156135268</v>
      </c>
      <c r="FV144" s="19">
        <v>2.5256657712808375</v>
      </c>
      <c r="FW144" s="19">
        <v>3.1447713961253516</v>
      </c>
      <c r="FX144" s="19">
        <v>10.672613565583212</v>
      </c>
      <c r="FY144" s="19">
        <v>12.086241820687524</v>
      </c>
      <c r="FZ144" s="19">
        <v>16.616192209944021</v>
      </c>
      <c r="GA144" s="19">
        <v>102.38112342648429</v>
      </c>
      <c r="GB144" s="19">
        <v>13.169659124437789</v>
      </c>
      <c r="GC144" s="19">
        <v>46.908245254081656</v>
      </c>
      <c r="GD144" s="19">
        <v>5.9613694852332433</v>
      </c>
      <c r="GE144" s="19">
        <v>9.3329651778949074</v>
      </c>
      <c r="GF144" s="19">
        <v>446.28802745987247</v>
      </c>
      <c r="GG144" s="19">
        <v>0</v>
      </c>
      <c r="GH144" s="19"/>
      <c r="GI144" s="19"/>
      <c r="GJ144" s="19"/>
      <c r="GK144" s="19"/>
      <c r="GL144" s="19">
        <v>15583.999349475404</v>
      </c>
      <c r="GM144" s="19">
        <v>0.18604815883008996</v>
      </c>
      <c r="GN144" s="19">
        <v>3466.8395224016544</v>
      </c>
      <c r="GO144" s="20">
        <f t="shared" si="4"/>
        <v>21339.970038275762</v>
      </c>
      <c r="GP144" s="20">
        <f>SUM(EH$8:EH$202)</f>
        <v>21339.970038275762</v>
      </c>
      <c r="GQ144" s="61">
        <f t="shared" si="5"/>
        <v>0</v>
      </c>
    </row>
    <row r="145" spans="1:199" x14ac:dyDescent="0.25">
      <c r="A145" s="16" t="s">
        <v>170</v>
      </c>
      <c r="B145" s="19">
        <v>0</v>
      </c>
      <c r="C145" s="19">
        <v>0</v>
      </c>
      <c r="D145" s="19">
        <v>0</v>
      </c>
      <c r="E145" s="19">
        <v>0</v>
      </c>
      <c r="F145" s="19">
        <v>0</v>
      </c>
      <c r="G145" s="19">
        <v>0</v>
      </c>
      <c r="H145" s="19">
        <v>0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735.89241684976889</v>
      </c>
      <c r="AB145" s="19">
        <v>78.20438171028465</v>
      </c>
      <c r="AC145" s="19">
        <v>0</v>
      </c>
      <c r="AD145" s="19">
        <v>0</v>
      </c>
      <c r="AE145" s="19">
        <v>0</v>
      </c>
      <c r="AF145" s="19">
        <v>0</v>
      </c>
      <c r="AG145" s="19">
        <v>727.56913971155041</v>
      </c>
      <c r="AH145" s="19">
        <v>0</v>
      </c>
      <c r="AI145" s="19">
        <v>0</v>
      </c>
      <c r="AJ145" s="19">
        <v>0</v>
      </c>
      <c r="AK145" s="19">
        <v>0</v>
      </c>
      <c r="AL145" s="19">
        <v>0</v>
      </c>
      <c r="AM145" s="19">
        <v>0</v>
      </c>
      <c r="AN145" s="19">
        <v>0</v>
      </c>
      <c r="AO145" s="19">
        <v>0</v>
      </c>
      <c r="AP145" s="19">
        <v>0</v>
      </c>
      <c r="AQ145" s="19">
        <v>0</v>
      </c>
      <c r="AR145" s="19">
        <v>0</v>
      </c>
      <c r="AS145" s="19">
        <v>0</v>
      </c>
      <c r="AT145" s="19">
        <v>0</v>
      </c>
      <c r="AU145" s="19">
        <v>0</v>
      </c>
      <c r="AV145" s="19">
        <v>0</v>
      </c>
      <c r="AW145" s="19">
        <v>0</v>
      </c>
      <c r="AX145" s="19">
        <v>0</v>
      </c>
      <c r="AY145" s="19">
        <v>0</v>
      </c>
      <c r="AZ145" s="19">
        <v>0</v>
      </c>
      <c r="BA145" s="19">
        <v>0</v>
      </c>
      <c r="BB145" s="19">
        <v>0</v>
      </c>
      <c r="BC145" s="19">
        <v>0</v>
      </c>
      <c r="BD145" s="19">
        <v>0</v>
      </c>
      <c r="BE145" s="19">
        <v>0</v>
      </c>
      <c r="BF145" s="19">
        <v>0</v>
      </c>
      <c r="BG145" s="19">
        <v>0</v>
      </c>
      <c r="BH145" s="19">
        <v>0</v>
      </c>
      <c r="BI145" s="19">
        <v>0</v>
      </c>
      <c r="BJ145" s="19">
        <v>0</v>
      </c>
      <c r="BK145" s="19">
        <v>0</v>
      </c>
      <c r="BL145" s="19"/>
      <c r="BM145" s="19"/>
      <c r="BN145" s="19"/>
      <c r="BO145" s="19"/>
      <c r="BP145" s="19"/>
      <c r="BQ145" s="19"/>
      <c r="BR145" s="19"/>
      <c r="BS145" s="19"/>
      <c r="BT145" s="19"/>
      <c r="BU145" s="19"/>
      <c r="BV145" s="19"/>
      <c r="BW145" s="19"/>
      <c r="BX145" s="19"/>
      <c r="BY145" s="19"/>
      <c r="BZ145" s="19"/>
      <c r="CA145" s="19"/>
      <c r="CB145" s="19"/>
      <c r="CC145" s="19"/>
      <c r="CD145" s="19"/>
      <c r="CE145" s="19"/>
      <c r="CF145" s="19"/>
      <c r="CG145" s="19"/>
      <c r="CH145" s="19"/>
      <c r="CI145" s="19"/>
      <c r="CJ145" s="19"/>
      <c r="CK145" s="19"/>
      <c r="CL145" s="19"/>
      <c r="CM145" s="19"/>
      <c r="CN145" s="19"/>
      <c r="CO145" s="19"/>
      <c r="CP145" s="19"/>
      <c r="CQ145" s="19"/>
      <c r="CR145" s="19"/>
      <c r="CS145" s="19"/>
      <c r="CT145" s="19"/>
      <c r="CU145" s="19"/>
      <c r="CV145" s="19"/>
      <c r="CW145" s="19"/>
      <c r="CX145" s="19"/>
      <c r="CY145" s="19"/>
      <c r="CZ145" s="19"/>
      <c r="DA145" s="19"/>
      <c r="DB145" s="19"/>
      <c r="DC145" s="19"/>
      <c r="DD145" s="19"/>
      <c r="DE145" s="19"/>
      <c r="DF145" s="19"/>
      <c r="DG145" s="19"/>
      <c r="DH145" s="19"/>
      <c r="DI145" s="19"/>
      <c r="DJ145" s="19"/>
      <c r="DK145" s="19"/>
      <c r="DL145" s="19"/>
      <c r="DM145" s="19"/>
      <c r="DN145" s="19"/>
      <c r="DO145" s="19"/>
      <c r="DP145" s="19"/>
      <c r="DQ145" s="19"/>
      <c r="DR145" s="19"/>
      <c r="DS145" s="19"/>
      <c r="DT145" s="19"/>
      <c r="DU145" s="19"/>
      <c r="DV145" s="19"/>
      <c r="DW145" s="19"/>
      <c r="DX145" s="19"/>
      <c r="DY145" s="19"/>
      <c r="DZ145" s="19"/>
      <c r="EA145" s="19"/>
      <c r="EB145" s="19"/>
      <c r="EC145" s="19"/>
      <c r="ED145" s="19"/>
      <c r="EE145" s="19"/>
      <c r="EF145" s="19"/>
      <c r="EG145" s="19"/>
      <c r="EH145" s="19"/>
      <c r="EI145" s="19"/>
      <c r="EJ145" s="19"/>
      <c r="EK145" s="19"/>
      <c r="EL145" s="19"/>
      <c r="EM145" s="19"/>
      <c r="EN145" s="19"/>
      <c r="EO145" s="19"/>
      <c r="EP145" s="19"/>
      <c r="EQ145" s="19"/>
      <c r="ER145" s="19"/>
      <c r="ES145" s="19"/>
      <c r="ET145" s="19"/>
      <c r="EU145" s="19"/>
      <c r="EV145" s="19"/>
      <c r="EW145" s="19"/>
      <c r="EX145" s="19"/>
      <c r="EY145" s="19"/>
      <c r="EZ145" s="19"/>
      <c r="FA145" s="19"/>
      <c r="FB145" s="19"/>
      <c r="FC145" s="19"/>
      <c r="FD145" s="19"/>
      <c r="FE145" s="19"/>
      <c r="FF145" s="19"/>
      <c r="FG145" s="19"/>
      <c r="FH145" s="19"/>
      <c r="FI145" s="19"/>
      <c r="FJ145" s="19"/>
      <c r="FK145" s="19"/>
      <c r="FL145" s="19">
        <v>0</v>
      </c>
      <c r="FM145" s="19"/>
      <c r="FN145" s="19"/>
      <c r="FO145" s="19"/>
      <c r="FP145" s="19"/>
      <c r="FQ145" s="19"/>
      <c r="FR145" s="19"/>
      <c r="FS145" s="19">
        <v>0</v>
      </c>
      <c r="FT145" s="19">
        <v>0</v>
      </c>
      <c r="FU145" s="19">
        <v>0</v>
      </c>
      <c r="FV145" s="19">
        <v>0</v>
      </c>
      <c r="FW145" s="19">
        <v>0</v>
      </c>
      <c r="FX145" s="19">
        <v>0</v>
      </c>
      <c r="FY145" s="19">
        <v>0</v>
      </c>
      <c r="FZ145" s="19">
        <v>0</v>
      </c>
      <c r="GA145" s="19">
        <v>0</v>
      </c>
      <c r="GB145" s="19">
        <v>0</v>
      </c>
      <c r="GC145" s="19">
        <v>0</v>
      </c>
      <c r="GD145" s="19">
        <v>0</v>
      </c>
      <c r="GE145" s="19">
        <v>0</v>
      </c>
      <c r="GF145" s="19">
        <v>0</v>
      </c>
      <c r="GG145" s="19">
        <v>0</v>
      </c>
      <c r="GH145" s="19"/>
      <c r="GI145" s="19"/>
      <c r="GJ145" s="19"/>
      <c r="GK145" s="19"/>
      <c r="GL145" s="19">
        <v>3278.2849365949746</v>
      </c>
      <c r="GM145" s="19">
        <v>-1.8162115988261576</v>
      </c>
      <c r="GN145" s="19">
        <v>1579.1161115363263</v>
      </c>
      <c r="GO145" s="20">
        <f t="shared" si="4"/>
        <v>6397.2507748040789</v>
      </c>
      <c r="GP145" s="20">
        <f>SUM(EI$8:EI$202)</f>
        <v>6397.2507748040789</v>
      </c>
      <c r="GQ145" s="61">
        <f t="shared" si="5"/>
        <v>0</v>
      </c>
    </row>
    <row r="146" spans="1:199" x14ac:dyDescent="0.25">
      <c r="A146" s="16" t="s">
        <v>171</v>
      </c>
      <c r="B146" s="19">
        <v>0</v>
      </c>
      <c r="C146" s="19">
        <v>0</v>
      </c>
      <c r="D146" s="19">
        <v>0</v>
      </c>
      <c r="E146" s="19">
        <v>0</v>
      </c>
      <c r="F146" s="19">
        <v>0</v>
      </c>
      <c r="G146" s="19">
        <v>0</v>
      </c>
      <c r="H146" s="19">
        <v>0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1824.7057416339285</v>
      </c>
      <c r="AH146" s="19">
        <v>0</v>
      </c>
      <c r="AI146" s="19">
        <v>0</v>
      </c>
      <c r="AJ146" s="19">
        <v>0</v>
      </c>
      <c r="AK146" s="19">
        <v>0</v>
      </c>
      <c r="AL146" s="19">
        <v>0</v>
      </c>
      <c r="AM146" s="19">
        <v>0</v>
      </c>
      <c r="AN146" s="19">
        <v>0</v>
      </c>
      <c r="AO146" s="19">
        <v>0</v>
      </c>
      <c r="AP146" s="19">
        <v>0</v>
      </c>
      <c r="AQ146" s="19">
        <v>0</v>
      </c>
      <c r="AR146" s="19">
        <v>0</v>
      </c>
      <c r="AS146" s="19">
        <v>0</v>
      </c>
      <c r="AT146" s="19">
        <v>0</v>
      </c>
      <c r="AU146" s="19">
        <v>0</v>
      </c>
      <c r="AV146" s="19">
        <v>0</v>
      </c>
      <c r="AW146" s="19">
        <v>0</v>
      </c>
      <c r="AX146" s="19">
        <v>0</v>
      </c>
      <c r="AY146" s="19">
        <v>0</v>
      </c>
      <c r="AZ146" s="19">
        <v>0</v>
      </c>
      <c r="BA146" s="19">
        <v>0</v>
      </c>
      <c r="BB146" s="19">
        <v>0</v>
      </c>
      <c r="BC146" s="19">
        <v>0</v>
      </c>
      <c r="BD146" s="19">
        <v>0</v>
      </c>
      <c r="BE146" s="19">
        <v>0</v>
      </c>
      <c r="BF146" s="19">
        <v>0</v>
      </c>
      <c r="BG146" s="19">
        <v>0</v>
      </c>
      <c r="BH146" s="19">
        <v>0</v>
      </c>
      <c r="BI146" s="19">
        <v>0</v>
      </c>
      <c r="BJ146" s="19">
        <v>0</v>
      </c>
      <c r="BK146" s="19">
        <v>0</v>
      </c>
      <c r="BL146" s="19"/>
      <c r="BM146" s="19"/>
      <c r="BN146" s="19"/>
      <c r="BO146" s="19"/>
      <c r="BP146" s="19"/>
      <c r="BQ146" s="19"/>
      <c r="BR146" s="19"/>
      <c r="BS146" s="19"/>
      <c r="BT146" s="19"/>
      <c r="BU146" s="19"/>
      <c r="BV146" s="19"/>
      <c r="BW146" s="19"/>
      <c r="BX146" s="19"/>
      <c r="BY146" s="19"/>
      <c r="BZ146" s="19"/>
      <c r="CA146" s="19"/>
      <c r="CB146" s="19"/>
      <c r="CC146" s="19"/>
      <c r="CD146" s="19"/>
      <c r="CE146" s="19"/>
      <c r="CF146" s="19"/>
      <c r="CG146" s="19"/>
      <c r="CH146" s="19"/>
      <c r="CI146" s="19"/>
      <c r="CJ146" s="19"/>
      <c r="CK146" s="19"/>
      <c r="CL146" s="19"/>
      <c r="CM146" s="19"/>
      <c r="CN146" s="19"/>
      <c r="CO146" s="19"/>
      <c r="CP146" s="19"/>
      <c r="CQ146" s="19"/>
      <c r="CR146" s="19"/>
      <c r="CS146" s="19"/>
      <c r="CT146" s="19"/>
      <c r="CU146" s="19"/>
      <c r="CV146" s="19"/>
      <c r="CW146" s="19"/>
      <c r="CX146" s="19"/>
      <c r="CY146" s="19"/>
      <c r="CZ146" s="19"/>
      <c r="DA146" s="19"/>
      <c r="DB146" s="19"/>
      <c r="DC146" s="19"/>
      <c r="DD146" s="19"/>
      <c r="DE146" s="19"/>
      <c r="DF146" s="19"/>
      <c r="DG146" s="19"/>
      <c r="DH146" s="19"/>
      <c r="DI146" s="19"/>
      <c r="DJ146" s="19"/>
      <c r="DK146" s="19"/>
      <c r="DL146" s="19"/>
      <c r="DM146" s="19"/>
      <c r="DN146" s="19"/>
      <c r="DO146" s="19"/>
      <c r="DP146" s="19"/>
      <c r="DQ146" s="19"/>
      <c r="DR146" s="19"/>
      <c r="DS146" s="19"/>
      <c r="DT146" s="19"/>
      <c r="DU146" s="19"/>
      <c r="DV146" s="19"/>
      <c r="DW146" s="19"/>
      <c r="DX146" s="19"/>
      <c r="DY146" s="19"/>
      <c r="DZ146" s="19"/>
      <c r="EA146" s="19"/>
      <c r="EB146" s="19"/>
      <c r="EC146" s="19"/>
      <c r="ED146" s="19"/>
      <c r="EE146" s="19"/>
      <c r="EF146" s="19"/>
      <c r="EG146" s="19"/>
      <c r="EH146" s="19"/>
      <c r="EI146" s="19"/>
      <c r="EJ146" s="19"/>
      <c r="EK146" s="19"/>
      <c r="EL146" s="19"/>
      <c r="EM146" s="19"/>
      <c r="EN146" s="19"/>
      <c r="EO146" s="19"/>
      <c r="EP146" s="19"/>
      <c r="EQ146" s="19"/>
      <c r="ER146" s="19"/>
      <c r="ES146" s="19"/>
      <c r="ET146" s="19"/>
      <c r="EU146" s="19"/>
      <c r="EV146" s="19"/>
      <c r="EW146" s="19"/>
      <c r="EX146" s="19"/>
      <c r="EY146" s="19"/>
      <c r="EZ146" s="19"/>
      <c r="FA146" s="19"/>
      <c r="FB146" s="19"/>
      <c r="FC146" s="19"/>
      <c r="FD146" s="19"/>
      <c r="FE146" s="19"/>
      <c r="FF146" s="19"/>
      <c r="FG146" s="19"/>
      <c r="FH146" s="19"/>
      <c r="FI146" s="19"/>
      <c r="FJ146" s="19"/>
      <c r="FK146" s="19"/>
      <c r="FL146" s="19">
        <v>0</v>
      </c>
      <c r="FM146" s="19"/>
      <c r="FN146" s="19"/>
      <c r="FO146" s="19"/>
      <c r="FP146" s="19"/>
      <c r="FQ146" s="19"/>
      <c r="FR146" s="19"/>
      <c r="FS146" s="19">
        <v>0</v>
      </c>
      <c r="FT146" s="19">
        <v>0</v>
      </c>
      <c r="FU146" s="19">
        <v>0</v>
      </c>
      <c r="FV146" s="19">
        <v>0</v>
      </c>
      <c r="FW146" s="19">
        <v>0</v>
      </c>
      <c r="FX146" s="19">
        <v>0</v>
      </c>
      <c r="FY146" s="19">
        <v>0</v>
      </c>
      <c r="FZ146" s="19">
        <v>0</v>
      </c>
      <c r="GA146" s="19">
        <v>0</v>
      </c>
      <c r="GB146" s="19">
        <v>0</v>
      </c>
      <c r="GC146" s="19">
        <v>0</v>
      </c>
      <c r="GD146" s="19">
        <v>0</v>
      </c>
      <c r="GE146" s="19">
        <v>0</v>
      </c>
      <c r="GF146" s="19">
        <v>0</v>
      </c>
      <c r="GG146" s="19">
        <v>0</v>
      </c>
      <c r="GH146" s="19"/>
      <c r="GI146" s="19"/>
      <c r="GJ146" s="19"/>
      <c r="GK146" s="19"/>
      <c r="GL146" s="19">
        <v>6994.070920624441</v>
      </c>
      <c r="GM146" s="19">
        <v>-1315.7548604327239</v>
      </c>
      <c r="GN146" s="19">
        <v>12969.537522841709</v>
      </c>
      <c r="GO146" s="20">
        <f t="shared" si="4"/>
        <v>20472.559324667352</v>
      </c>
      <c r="GP146" s="20">
        <f>SUM(EJ$8:EJ$202)</f>
        <v>20472.559324667352</v>
      </c>
      <c r="GQ146" s="61">
        <f t="shared" si="5"/>
        <v>0</v>
      </c>
    </row>
    <row r="147" spans="1:199" x14ac:dyDescent="0.25">
      <c r="A147" s="16" t="s">
        <v>172</v>
      </c>
      <c r="B147" s="19">
        <v>108.65828391746916</v>
      </c>
      <c r="C147" s="19">
        <v>11.582207358075369</v>
      </c>
      <c r="D147" s="19">
        <v>1.2038570611302106</v>
      </c>
      <c r="E147" s="19">
        <v>16.382774345158722</v>
      </c>
      <c r="F147" s="19">
        <v>34.334147709405542</v>
      </c>
      <c r="G147" s="19">
        <v>277.16711798340071</v>
      </c>
      <c r="H147" s="19">
        <v>92.109192208963762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19">
        <v>0</v>
      </c>
      <c r="AI147" s="19">
        <v>0</v>
      </c>
      <c r="AJ147" s="19">
        <v>0</v>
      </c>
      <c r="AK147" s="19">
        <v>0</v>
      </c>
      <c r="AL147" s="19">
        <v>0</v>
      </c>
      <c r="AM147" s="19">
        <v>4.4719555981076731</v>
      </c>
      <c r="AN147" s="19">
        <v>1.4891221863655659</v>
      </c>
      <c r="AO147" s="19">
        <v>0</v>
      </c>
      <c r="AP147" s="19">
        <v>0</v>
      </c>
      <c r="AQ147" s="19">
        <v>988.24433626536893</v>
      </c>
      <c r="AR147" s="19">
        <v>26.073205314885197</v>
      </c>
      <c r="AS147" s="19">
        <v>231.54044590087196</v>
      </c>
      <c r="AT147" s="19">
        <v>263.39416365516598</v>
      </c>
      <c r="AU147" s="19">
        <v>18.854045843986924</v>
      </c>
      <c r="AV147" s="19">
        <v>0</v>
      </c>
      <c r="AW147" s="19">
        <v>0</v>
      </c>
      <c r="AX147" s="19">
        <v>0</v>
      </c>
      <c r="AY147" s="19">
        <v>0</v>
      </c>
      <c r="AZ147" s="19">
        <v>0</v>
      </c>
      <c r="BA147" s="19">
        <v>0</v>
      </c>
      <c r="BB147" s="19">
        <v>0</v>
      </c>
      <c r="BC147" s="19">
        <v>0</v>
      </c>
      <c r="BD147" s="19">
        <v>1080.6463185064863</v>
      </c>
      <c r="BE147" s="19">
        <v>3.2549012041906042</v>
      </c>
      <c r="BF147" s="19">
        <v>11.668560672510093</v>
      </c>
      <c r="BG147" s="19">
        <v>5.4570586708146122E-2</v>
      </c>
      <c r="BH147" s="19">
        <v>0.16463256766553985</v>
      </c>
      <c r="BI147" s="19">
        <v>3.3649756300264859</v>
      </c>
      <c r="BJ147" s="19">
        <v>0.33426050020645603</v>
      </c>
      <c r="BK147" s="19">
        <v>125.51880104162521</v>
      </c>
      <c r="BL147" s="19"/>
      <c r="BM147" s="19"/>
      <c r="BN147" s="19"/>
      <c r="BO147" s="19"/>
      <c r="BP147" s="19"/>
      <c r="BQ147" s="19"/>
      <c r="BR147" s="19"/>
      <c r="BS147" s="19"/>
      <c r="BT147" s="19"/>
      <c r="BU147" s="19"/>
      <c r="BV147" s="19"/>
      <c r="BW147" s="19"/>
      <c r="BX147" s="19"/>
      <c r="BY147" s="19"/>
      <c r="BZ147" s="19"/>
      <c r="CA147" s="19"/>
      <c r="CB147" s="19"/>
      <c r="CC147" s="19"/>
      <c r="CD147" s="19"/>
      <c r="CE147" s="19"/>
      <c r="CF147" s="19"/>
      <c r="CG147" s="19"/>
      <c r="CH147" s="19"/>
      <c r="CI147" s="19"/>
      <c r="CJ147" s="19"/>
      <c r="CK147" s="19"/>
      <c r="CL147" s="19"/>
      <c r="CM147" s="19"/>
      <c r="CN147" s="19"/>
      <c r="CO147" s="19"/>
      <c r="CP147" s="19"/>
      <c r="CQ147" s="19"/>
      <c r="CR147" s="19"/>
      <c r="CS147" s="19"/>
      <c r="CT147" s="19"/>
      <c r="CU147" s="19"/>
      <c r="CV147" s="19"/>
      <c r="CW147" s="19"/>
      <c r="CX147" s="19"/>
      <c r="CY147" s="19"/>
      <c r="CZ147" s="19"/>
      <c r="DA147" s="19"/>
      <c r="DB147" s="19"/>
      <c r="DC147" s="19"/>
      <c r="DD147" s="19"/>
      <c r="DE147" s="19"/>
      <c r="DF147" s="19"/>
      <c r="DG147" s="19"/>
      <c r="DH147" s="19"/>
      <c r="DI147" s="19"/>
      <c r="DJ147" s="19"/>
      <c r="DK147" s="19"/>
      <c r="DL147" s="19"/>
      <c r="DM147" s="19"/>
      <c r="DN147" s="19"/>
      <c r="DO147" s="19"/>
      <c r="DP147" s="19"/>
      <c r="DQ147" s="19"/>
      <c r="DR147" s="19"/>
      <c r="DS147" s="19"/>
      <c r="DT147" s="19"/>
      <c r="DU147" s="19"/>
      <c r="DV147" s="19"/>
      <c r="DW147" s="19"/>
      <c r="DX147" s="19"/>
      <c r="DY147" s="19"/>
      <c r="DZ147" s="19"/>
      <c r="EA147" s="19"/>
      <c r="EB147" s="19"/>
      <c r="EC147" s="19"/>
      <c r="ED147" s="19"/>
      <c r="EE147" s="19"/>
      <c r="EF147" s="19"/>
      <c r="EG147" s="19"/>
      <c r="EH147" s="19"/>
      <c r="EI147" s="19"/>
      <c r="EJ147" s="19"/>
      <c r="EK147" s="19"/>
      <c r="EL147" s="19"/>
      <c r="EM147" s="19"/>
      <c r="EN147" s="19"/>
      <c r="EO147" s="19"/>
      <c r="EP147" s="19"/>
      <c r="EQ147" s="19"/>
      <c r="ER147" s="19"/>
      <c r="ES147" s="19"/>
      <c r="ET147" s="19"/>
      <c r="EU147" s="19"/>
      <c r="EV147" s="19"/>
      <c r="EW147" s="19"/>
      <c r="EX147" s="19"/>
      <c r="EY147" s="19"/>
      <c r="EZ147" s="19"/>
      <c r="FA147" s="19"/>
      <c r="FB147" s="19"/>
      <c r="FC147" s="19"/>
      <c r="FD147" s="19"/>
      <c r="FE147" s="19"/>
      <c r="FF147" s="19"/>
      <c r="FG147" s="19"/>
      <c r="FH147" s="19"/>
      <c r="FI147" s="19"/>
      <c r="FJ147" s="19"/>
      <c r="FK147" s="19"/>
      <c r="FL147" s="19">
        <v>0</v>
      </c>
      <c r="FM147" s="19"/>
      <c r="FN147" s="19"/>
      <c r="FO147" s="19"/>
      <c r="FP147" s="19"/>
      <c r="FQ147" s="19"/>
      <c r="FR147" s="19"/>
      <c r="FS147" s="19">
        <v>3.8153973327893622</v>
      </c>
      <c r="FT147" s="19">
        <v>6.881238905323328</v>
      </c>
      <c r="FU147" s="19">
        <v>8.1991468164761319</v>
      </c>
      <c r="FV147" s="19">
        <v>6.0636715903665044</v>
      </c>
      <c r="FW147" s="19">
        <v>7.5500334168175138</v>
      </c>
      <c r="FX147" s="19">
        <v>25.623035481756613</v>
      </c>
      <c r="FY147" s="19">
        <v>29.016903976663759</v>
      </c>
      <c r="FZ147" s="19">
        <v>39.892504300919825</v>
      </c>
      <c r="GA147" s="19">
        <v>245.79875792359934</v>
      </c>
      <c r="GB147" s="19">
        <v>31.61799506320542</v>
      </c>
      <c r="GC147" s="19">
        <v>112.61830339367255</v>
      </c>
      <c r="GD147" s="19">
        <v>14.312181444718647</v>
      </c>
      <c r="GE147" s="19">
        <v>22.40677941103101</v>
      </c>
      <c r="GF147" s="19">
        <v>1071.4576980060081</v>
      </c>
      <c r="GG147" s="19">
        <v>0</v>
      </c>
      <c r="GH147" s="19"/>
      <c r="GI147" s="19"/>
      <c r="GJ147" s="19"/>
      <c r="GK147" s="19"/>
      <c r="GL147" s="19">
        <v>0</v>
      </c>
      <c r="GM147" s="19">
        <v>-28.682095102116364</v>
      </c>
      <c r="GN147" s="19">
        <v>282.22199549154408</v>
      </c>
      <c r="GO147" s="20">
        <f t="shared" si="4"/>
        <v>5179.3054235105501</v>
      </c>
      <c r="GP147" s="20">
        <f>SUM(EK$8:EK$202)</f>
        <v>5179.3054235105501</v>
      </c>
      <c r="GQ147" s="61">
        <f t="shared" si="5"/>
        <v>0</v>
      </c>
    </row>
    <row r="148" spans="1:199" x14ac:dyDescent="0.25">
      <c r="A148" s="16" t="s">
        <v>173</v>
      </c>
      <c r="B148" s="19">
        <v>50.340187035836031</v>
      </c>
      <c r="C148" s="19">
        <v>5.3740147977244916</v>
      </c>
      <c r="D148" s="19">
        <v>0.61109193822944818</v>
      </c>
      <c r="E148" s="19">
        <v>0.30461861010518498</v>
      </c>
      <c r="F148" s="19">
        <v>0.93366510734153707</v>
      </c>
      <c r="G148" s="19">
        <v>1.8291937760782182</v>
      </c>
      <c r="H148" s="19">
        <v>0.47012420285970247</v>
      </c>
      <c r="I148" s="19">
        <v>59.751793290200993</v>
      </c>
      <c r="J148" s="19">
        <v>27.188399981450601</v>
      </c>
      <c r="K148" s="19">
        <v>1.9439738160916888</v>
      </c>
      <c r="L148" s="19">
        <v>11.2465591730802</v>
      </c>
      <c r="M148" s="19">
        <v>0.32852008396734417</v>
      </c>
      <c r="N148" s="19">
        <v>6.495850207256618</v>
      </c>
      <c r="O148" s="19">
        <v>21.351968624986853</v>
      </c>
      <c r="P148" s="19">
        <v>5.1943364596012191</v>
      </c>
      <c r="Q148" s="19">
        <v>135.47104271010892</v>
      </c>
      <c r="R148" s="19">
        <v>246.54744295166427</v>
      </c>
      <c r="S148" s="19">
        <v>33.310530399098262</v>
      </c>
      <c r="T148" s="19">
        <v>9.6466437757469929</v>
      </c>
      <c r="U148" s="19">
        <v>0.70927622300365623</v>
      </c>
      <c r="V148" s="19">
        <v>7.1504915538580995</v>
      </c>
      <c r="W148" s="19">
        <v>0.59078840938515398</v>
      </c>
      <c r="X148" s="19">
        <v>3.4898161371465837</v>
      </c>
      <c r="Y148" s="19">
        <v>48.082842571316831</v>
      </c>
      <c r="Z148" s="19">
        <v>21.434350463677852</v>
      </c>
      <c r="AA148" s="19">
        <v>34.141221950424587</v>
      </c>
      <c r="AB148" s="19">
        <v>20.549730566403206</v>
      </c>
      <c r="AC148" s="19">
        <v>5.9596447806149522</v>
      </c>
      <c r="AD148" s="19">
        <v>9.5787039976863326</v>
      </c>
      <c r="AE148" s="19">
        <v>2.2356740599910498</v>
      </c>
      <c r="AF148" s="19">
        <v>22.83884011907595</v>
      </c>
      <c r="AG148" s="19">
        <v>7.2043643252036009</v>
      </c>
      <c r="AH148" s="19">
        <v>0.93211813571197344</v>
      </c>
      <c r="AI148" s="19">
        <v>4.910760746458414</v>
      </c>
      <c r="AJ148" s="19">
        <v>5.2175459880926098</v>
      </c>
      <c r="AK148" s="19">
        <v>29.966811685513221</v>
      </c>
      <c r="AL148" s="19">
        <v>1266.9180331601153</v>
      </c>
      <c r="AM148" s="19">
        <v>29.526914948852585</v>
      </c>
      <c r="AN148" s="19">
        <v>15.491349171844035</v>
      </c>
      <c r="AO148" s="19">
        <v>8.1119239505776353</v>
      </c>
      <c r="AP148" s="19">
        <v>71.947987928946119</v>
      </c>
      <c r="AQ148" s="19">
        <v>716.2049951294</v>
      </c>
      <c r="AR148" s="19">
        <v>1.9317782817601523</v>
      </c>
      <c r="AS148" s="19">
        <v>13.763306442876299</v>
      </c>
      <c r="AT148" s="19">
        <v>144.0103695304083</v>
      </c>
      <c r="AU148" s="19">
        <v>36.372750470587569</v>
      </c>
      <c r="AV148" s="19">
        <v>11.543287084755068</v>
      </c>
      <c r="AW148" s="19">
        <v>1.3043821676849516</v>
      </c>
      <c r="AX148" s="19">
        <v>0.60869398993748802</v>
      </c>
      <c r="AY148" s="19">
        <v>504.6279180026317</v>
      </c>
      <c r="AZ148" s="19">
        <v>19.00588368777457</v>
      </c>
      <c r="BA148" s="19">
        <v>69.929418150532669</v>
      </c>
      <c r="BB148" s="19">
        <v>11.151201313620298</v>
      </c>
      <c r="BC148" s="19">
        <v>687.22829297188218</v>
      </c>
      <c r="BD148" s="19">
        <v>141.95108258132902</v>
      </c>
      <c r="BE148" s="19">
        <v>0</v>
      </c>
      <c r="BF148" s="19">
        <v>0</v>
      </c>
      <c r="BG148" s="19">
        <v>0</v>
      </c>
      <c r="BH148" s="19">
        <v>0</v>
      </c>
      <c r="BI148" s="19">
        <v>0</v>
      </c>
      <c r="BJ148" s="19">
        <v>0</v>
      </c>
      <c r="BK148" s="19">
        <v>140.70524872241256</v>
      </c>
      <c r="BL148" s="19"/>
      <c r="BM148" s="19"/>
      <c r="BN148" s="19"/>
      <c r="BO148" s="19"/>
      <c r="BP148" s="19"/>
      <c r="BQ148" s="19"/>
      <c r="BR148" s="19"/>
      <c r="BS148" s="19"/>
      <c r="BT148" s="19"/>
      <c r="BU148" s="19"/>
      <c r="BV148" s="19"/>
      <c r="BW148" s="19"/>
      <c r="BX148" s="19"/>
      <c r="BY148" s="19"/>
      <c r="BZ148" s="19"/>
      <c r="CA148" s="19"/>
      <c r="CB148" s="19"/>
      <c r="CC148" s="19"/>
      <c r="CD148" s="19"/>
      <c r="CE148" s="19"/>
      <c r="CF148" s="19"/>
      <c r="CG148" s="19"/>
      <c r="CH148" s="19"/>
      <c r="CI148" s="19"/>
      <c r="CJ148" s="19"/>
      <c r="CK148" s="19"/>
      <c r="CL148" s="19"/>
      <c r="CM148" s="19"/>
      <c r="CN148" s="19"/>
      <c r="CO148" s="19"/>
      <c r="CP148" s="19"/>
      <c r="CQ148" s="19"/>
      <c r="CR148" s="19"/>
      <c r="CS148" s="19"/>
      <c r="CT148" s="19"/>
      <c r="CU148" s="19"/>
      <c r="CV148" s="19"/>
      <c r="CW148" s="19"/>
      <c r="CX148" s="19"/>
      <c r="CY148" s="19"/>
      <c r="CZ148" s="19"/>
      <c r="DA148" s="19"/>
      <c r="DB148" s="19"/>
      <c r="DC148" s="19"/>
      <c r="DD148" s="19"/>
      <c r="DE148" s="19"/>
      <c r="DF148" s="19"/>
      <c r="DG148" s="19"/>
      <c r="DH148" s="19"/>
      <c r="DI148" s="19"/>
      <c r="DJ148" s="19"/>
      <c r="DK148" s="19"/>
      <c r="DL148" s="19"/>
      <c r="DM148" s="19"/>
      <c r="DN148" s="19"/>
      <c r="DO148" s="19"/>
      <c r="DP148" s="19"/>
      <c r="DQ148" s="19"/>
      <c r="DR148" s="19"/>
      <c r="DS148" s="19"/>
      <c r="DT148" s="19"/>
      <c r="DU148" s="19"/>
      <c r="DV148" s="19"/>
      <c r="DW148" s="19"/>
      <c r="DX148" s="19"/>
      <c r="DY148" s="19"/>
      <c r="DZ148" s="19"/>
      <c r="EA148" s="19"/>
      <c r="EB148" s="19"/>
      <c r="EC148" s="19"/>
      <c r="ED148" s="19"/>
      <c r="EE148" s="19"/>
      <c r="EF148" s="19"/>
      <c r="EG148" s="19"/>
      <c r="EH148" s="19"/>
      <c r="EI148" s="19"/>
      <c r="EJ148" s="19"/>
      <c r="EK148" s="19"/>
      <c r="EL148" s="19"/>
      <c r="EM148" s="19"/>
      <c r="EN148" s="19"/>
      <c r="EO148" s="19"/>
      <c r="EP148" s="19"/>
      <c r="EQ148" s="19"/>
      <c r="ER148" s="19"/>
      <c r="ES148" s="19"/>
      <c r="ET148" s="19"/>
      <c r="EU148" s="19"/>
      <c r="EV148" s="19"/>
      <c r="EW148" s="19"/>
      <c r="EX148" s="19"/>
      <c r="EY148" s="19"/>
      <c r="EZ148" s="19"/>
      <c r="FA148" s="19"/>
      <c r="FB148" s="19"/>
      <c r="FC148" s="19"/>
      <c r="FD148" s="19"/>
      <c r="FE148" s="19"/>
      <c r="FF148" s="19"/>
      <c r="FG148" s="19"/>
      <c r="FH148" s="19"/>
      <c r="FI148" s="19"/>
      <c r="FJ148" s="19"/>
      <c r="FK148" s="19"/>
      <c r="FL148" s="19">
        <v>0</v>
      </c>
      <c r="FM148" s="19"/>
      <c r="FN148" s="19"/>
      <c r="FO148" s="19"/>
      <c r="FP148" s="19"/>
      <c r="FQ148" s="19"/>
      <c r="FR148" s="19"/>
      <c r="FS148" s="19">
        <v>0</v>
      </c>
      <c r="FT148" s="19">
        <v>0</v>
      </c>
      <c r="FU148" s="19">
        <v>0</v>
      </c>
      <c r="FV148" s="19">
        <v>0</v>
      </c>
      <c r="FW148" s="19">
        <v>0</v>
      </c>
      <c r="FX148" s="19">
        <v>0</v>
      </c>
      <c r="FY148" s="19">
        <v>0</v>
      </c>
      <c r="FZ148" s="19">
        <v>0</v>
      </c>
      <c r="GA148" s="19">
        <v>0</v>
      </c>
      <c r="GB148" s="19">
        <v>0</v>
      </c>
      <c r="GC148" s="19">
        <v>0</v>
      </c>
      <c r="GD148" s="19">
        <v>0</v>
      </c>
      <c r="GE148" s="19">
        <v>0</v>
      </c>
      <c r="GF148" s="19">
        <v>0</v>
      </c>
      <c r="GG148" s="19">
        <v>0</v>
      </c>
      <c r="GH148" s="19"/>
      <c r="GI148" s="19"/>
      <c r="GJ148" s="19"/>
      <c r="GK148" s="19"/>
      <c r="GL148" s="19">
        <v>183530.60164912924</v>
      </c>
      <c r="GM148" s="19">
        <v>-93.50021601622575</v>
      </c>
      <c r="GN148" s="19">
        <v>273.22159998498108</v>
      </c>
      <c r="GO148" s="20">
        <f t="shared" si="4"/>
        <v>188445.9907894409</v>
      </c>
      <c r="GP148" s="20">
        <f>SUM(EL$8:EL$202)</f>
        <v>188445.9907894409</v>
      </c>
      <c r="GQ148" s="61">
        <f t="shared" si="5"/>
        <v>0</v>
      </c>
    </row>
    <row r="149" spans="1:199" x14ac:dyDescent="0.25">
      <c r="A149" s="16" t="s">
        <v>174</v>
      </c>
      <c r="B149" s="19">
        <v>0</v>
      </c>
      <c r="C149" s="19">
        <v>0</v>
      </c>
      <c r="D149" s="19">
        <v>0</v>
      </c>
      <c r="E149" s="19">
        <v>53.357491988637697</v>
      </c>
      <c r="F149" s="19">
        <v>68.647385690236575</v>
      </c>
      <c r="G149" s="19">
        <v>266.76477318689302</v>
      </c>
      <c r="H149" s="19">
        <v>30.161327990951094</v>
      </c>
      <c r="I149" s="19">
        <v>39.644778226517019</v>
      </c>
      <c r="J149" s="19">
        <v>18.039259211792629</v>
      </c>
      <c r="K149" s="19">
        <v>1.2898091684390729</v>
      </c>
      <c r="L149" s="19">
        <v>7.4619910075860814</v>
      </c>
      <c r="M149" s="19">
        <v>0.21797012532017598</v>
      </c>
      <c r="N149" s="19">
        <v>4.3099382742810386</v>
      </c>
      <c r="O149" s="19">
        <v>14.166839423770947</v>
      </c>
      <c r="P149" s="19">
        <v>3.4463955912374633</v>
      </c>
      <c r="Q149" s="19">
        <v>89.883820190653552</v>
      </c>
      <c r="R149" s="19">
        <v>163.58201419251819</v>
      </c>
      <c r="S149" s="19">
        <v>22.101237762180659</v>
      </c>
      <c r="T149" s="19">
        <v>6.4004615100027227</v>
      </c>
      <c r="U149" s="19">
        <v>0.4705984040575758</v>
      </c>
      <c r="V149" s="19">
        <v>4.7442869284070817</v>
      </c>
      <c r="W149" s="19">
        <v>0.39198280384743373</v>
      </c>
      <c r="X149" s="19">
        <v>2.3154616654224927</v>
      </c>
      <c r="Y149" s="19">
        <v>31.902534221298492</v>
      </c>
      <c r="Z149" s="19">
        <v>14.221499034350634</v>
      </c>
      <c r="AA149" s="19">
        <v>22.652394146804149</v>
      </c>
      <c r="AB149" s="19">
        <v>13.634561676557471</v>
      </c>
      <c r="AC149" s="19">
        <v>3.9541707892186801</v>
      </c>
      <c r="AD149" s="19">
        <v>6.3553840775272352</v>
      </c>
      <c r="AE149" s="19">
        <v>1.4833496604664966</v>
      </c>
      <c r="AF149" s="19">
        <v>15.153365306180886</v>
      </c>
      <c r="AG149" s="19">
        <v>4.7800310284276879</v>
      </c>
      <c r="AH149" s="19">
        <v>0.61845201182838727</v>
      </c>
      <c r="AI149" s="19">
        <v>3.2582456523889944</v>
      </c>
      <c r="AJ149" s="19">
        <v>2.2688783960644314</v>
      </c>
      <c r="AK149" s="19">
        <v>13.085202587297628</v>
      </c>
      <c r="AL149" s="19">
        <v>823.85725681185716</v>
      </c>
      <c r="AM149" s="19">
        <v>19.590842891481319</v>
      </c>
      <c r="AN149" s="19">
        <v>10.278371050106614</v>
      </c>
      <c r="AO149" s="19">
        <v>3.0361064401232545</v>
      </c>
      <c r="AP149" s="19">
        <v>0</v>
      </c>
      <c r="AQ149" s="19">
        <v>412.54195940283086</v>
      </c>
      <c r="AR149" s="19">
        <v>0.71800780753019533</v>
      </c>
      <c r="AS149" s="19">
        <v>4.7169418079894898</v>
      </c>
      <c r="AT149" s="19">
        <v>86.630243678713128</v>
      </c>
      <c r="AU149" s="19">
        <v>20.833058032683009</v>
      </c>
      <c r="AV149" s="19">
        <v>4.0117876395745338</v>
      </c>
      <c r="AW149" s="19">
        <v>0.45332878054874959</v>
      </c>
      <c r="AX149" s="19">
        <v>0.21154728345317747</v>
      </c>
      <c r="AY149" s="19">
        <v>220.34905173598983</v>
      </c>
      <c r="AZ149" s="19">
        <v>8.2990423213413465</v>
      </c>
      <c r="BA149" s="19">
        <v>30.535133764994821</v>
      </c>
      <c r="BB149" s="19">
        <v>4.8692443434907045</v>
      </c>
      <c r="BC149" s="19">
        <v>300.08268922048239</v>
      </c>
      <c r="BD149" s="19">
        <v>135.97184088505429</v>
      </c>
      <c r="BE149" s="19">
        <v>27.357732206664661</v>
      </c>
      <c r="BF149" s="19">
        <v>64.022440087653393</v>
      </c>
      <c r="BG149" s="19">
        <v>1.8285697998769634</v>
      </c>
      <c r="BH149" s="19">
        <v>3.9273165222334137</v>
      </c>
      <c r="BI149" s="19">
        <v>14.813703640677168</v>
      </c>
      <c r="BJ149" s="19">
        <v>1.2852334126707012</v>
      </c>
      <c r="BK149" s="19">
        <v>79.593226111348855</v>
      </c>
      <c r="BL149" s="19"/>
      <c r="BM149" s="19"/>
      <c r="BN149" s="19"/>
      <c r="BO149" s="19"/>
      <c r="BP149" s="19"/>
      <c r="BQ149" s="19"/>
      <c r="BR149" s="19"/>
      <c r="BS149" s="19"/>
      <c r="BT149" s="19"/>
      <c r="BU149" s="19"/>
      <c r="BV149" s="19"/>
      <c r="BW149" s="19"/>
      <c r="BX149" s="19"/>
      <c r="BY149" s="19"/>
      <c r="BZ149" s="19"/>
      <c r="CA149" s="19"/>
      <c r="CB149" s="19"/>
      <c r="CC149" s="19"/>
      <c r="CD149" s="19"/>
      <c r="CE149" s="19"/>
      <c r="CF149" s="19"/>
      <c r="CG149" s="19"/>
      <c r="CH149" s="19"/>
      <c r="CI149" s="19"/>
      <c r="CJ149" s="19"/>
      <c r="CK149" s="19"/>
      <c r="CL149" s="19"/>
      <c r="CM149" s="19"/>
      <c r="CN149" s="19"/>
      <c r="CO149" s="19"/>
      <c r="CP149" s="19"/>
      <c r="CQ149" s="19"/>
      <c r="CR149" s="19"/>
      <c r="CS149" s="19"/>
      <c r="CT149" s="19"/>
      <c r="CU149" s="19"/>
      <c r="CV149" s="19"/>
      <c r="CW149" s="19"/>
      <c r="CX149" s="19"/>
      <c r="CY149" s="19"/>
      <c r="CZ149" s="19"/>
      <c r="DA149" s="19"/>
      <c r="DB149" s="19"/>
      <c r="DC149" s="19"/>
      <c r="DD149" s="19"/>
      <c r="DE149" s="19"/>
      <c r="DF149" s="19"/>
      <c r="DG149" s="19"/>
      <c r="DH149" s="19"/>
      <c r="DI149" s="19"/>
      <c r="DJ149" s="19"/>
      <c r="DK149" s="19"/>
      <c r="DL149" s="19"/>
      <c r="DM149" s="19"/>
      <c r="DN149" s="19"/>
      <c r="DO149" s="19"/>
      <c r="DP149" s="19"/>
      <c r="DQ149" s="19"/>
      <c r="DR149" s="19"/>
      <c r="DS149" s="19"/>
      <c r="DT149" s="19"/>
      <c r="DU149" s="19"/>
      <c r="DV149" s="19"/>
      <c r="DW149" s="19"/>
      <c r="DX149" s="19"/>
      <c r="DY149" s="19"/>
      <c r="DZ149" s="19"/>
      <c r="EA149" s="19"/>
      <c r="EB149" s="19"/>
      <c r="EC149" s="19"/>
      <c r="ED149" s="19"/>
      <c r="EE149" s="19"/>
      <c r="EF149" s="19"/>
      <c r="EG149" s="19"/>
      <c r="EH149" s="19"/>
      <c r="EI149" s="19"/>
      <c r="EJ149" s="19"/>
      <c r="EK149" s="19"/>
      <c r="EL149" s="19"/>
      <c r="EM149" s="19"/>
      <c r="EN149" s="19"/>
      <c r="EO149" s="19"/>
      <c r="EP149" s="19"/>
      <c r="EQ149" s="19"/>
      <c r="ER149" s="19"/>
      <c r="ES149" s="19"/>
      <c r="ET149" s="19"/>
      <c r="EU149" s="19"/>
      <c r="EV149" s="19"/>
      <c r="EW149" s="19"/>
      <c r="EX149" s="19"/>
      <c r="EY149" s="19"/>
      <c r="EZ149" s="19"/>
      <c r="FA149" s="19"/>
      <c r="FB149" s="19"/>
      <c r="FC149" s="19"/>
      <c r="FD149" s="19"/>
      <c r="FE149" s="19"/>
      <c r="FF149" s="19"/>
      <c r="FG149" s="19"/>
      <c r="FH149" s="19"/>
      <c r="FI149" s="19"/>
      <c r="FJ149" s="19"/>
      <c r="FK149" s="19"/>
      <c r="FL149" s="19">
        <v>0</v>
      </c>
      <c r="FM149" s="19"/>
      <c r="FN149" s="19"/>
      <c r="FO149" s="19"/>
      <c r="FP149" s="19"/>
      <c r="FQ149" s="19"/>
      <c r="FR149" s="19"/>
      <c r="FS149" s="19">
        <v>27.239102847360652</v>
      </c>
      <c r="FT149" s="19">
        <v>48.446049080478005</v>
      </c>
      <c r="FU149" s="19">
        <v>62.418766269804806</v>
      </c>
      <c r="FV149" s="19">
        <v>71.403606621520197</v>
      </c>
      <c r="FW149" s="19">
        <v>113.24803505579628</v>
      </c>
      <c r="FX149" s="19">
        <v>137.07656521583473</v>
      </c>
      <c r="FY149" s="19">
        <v>267.19206467841536</v>
      </c>
      <c r="FZ149" s="19">
        <v>367.06214547410212</v>
      </c>
      <c r="GA149" s="19">
        <v>811.22228291209308</v>
      </c>
      <c r="GB149" s="19">
        <v>317.48273762078873</v>
      </c>
      <c r="GC149" s="19">
        <v>268.33270045603552</v>
      </c>
      <c r="GD149" s="19">
        <v>141.01170385467847</v>
      </c>
      <c r="GE149" s="19">
        <v>400.08443274907063</v>
      </c>
      <c r="GF149" s="19">
        <v>488.44371359233946</v>
      </c>
      <c r="GG149" s="19">
        <v>0</v>
      </c>
      <c r="GH149" s="19"/>
      <c r="GI149" s="19"/>
      <c r="GJ149" s="19"/>
      <c r="GK149" s="19"/>
      <c r="GL149" s="19">
        <v>166673.12392239421</v>
      </c>
      <c r="GM149" s="19">
        <v>-99.357060381531483</v>
      </c>
      <c r="GN149" s="19">
        <v>847.68925279563734</v>
      </c>
      <c r="GO149" s="20">
        <f t="shared" si="4"/>
        <v>174152.70058884719</v>
      </c>
      <c r="GP149" s="20">
        <f>SUM(EM$8:EM$202)</f>
        <v>174152.70058884719</v>
      </c>
      <c r="GQ149" s="61">
        <f t="shared" si="5"/>
        <v>0</v>
      </c>
    </row>
    <row r="150" spans="1:199" x14ac:dyDescent="0.25">
      <c r="A150" s="16" t="s">
        <v>175</v>
      </c>
      <c r="B150" s="19">
        <v>181.26977713169904</v>
      </c>
      <c r="C150" s="19">
        <v>19.16106350804975</v>
      </c>
      <c r="D150" s="19">
        <v>1.820895961927059</v>
      </c>
      <c r="E150" s="19">
        <v>32.979210437118617</v>
      </c>
      <c r="F150" s="19">
        <v>32.148486889052066</v>
      </c>
      <c r="G150" s="19">
        <v>67.66173873629694</v>
      </c>
      <c r="H150" s="19">
        <v>17.341466155417844</v>
      </c>
      <c r="I150" s="19">
        <v>311.39281207020542</v>
      </c>
      <c r="J150" s="19">
        <v>201.22341558186719</v>
      </c>
      <c r="K150" s="19">
        <v>53.134685561934532</v>
      </c>
      <c r="L150" s="19">
        <v>36.780400808555541</v>
      </c>
      <c r="M150" s="19">
        <v>6.9502405892221359</v>
      </c>
      <c r="N150" s="19">
        <v>11.593701301534409</v>
      </c>
      <c r="O150" s="19">
        <v>56.677229670620029</v>
      </c>
      <c r="P150" s="19">
        <v>227.7968697564977</v>
      </c>
      <c r="Q150" s="19">
        <v>116.05748286695652</v>
      </c>
      <c r="R150" s="19">
        <v>37.933989412929726</v>
      </c>
      <c r="S150" s="19">
        <v>109.84682525892653</v>
      </c>
      <c r="T150" s="19">
        <v>172.50544178456059</v>
      </c>
      <c r="U150" s="19">
        <v>13.393473346237677</v>
      </c>
      <c r="V150" s="19">
        <v>46.594877139138077</v>
      </c>
      <c r="W150" s="19">
        <v>8.0583766376066936</v>
      </c>
      <c r="X150" s="19">
        <v>44.075138778584524</v>
      </c>
      <c r="Y150" s="19">
        <v>263.80033365403648</v>
      </c>
      <c r="Z150" s="19">
        <v>55.788137177301437</v>
      </c>
      <c r="AA150" s="19">
        <v>91.066970868197302</v>
      </c>
      <c r="AB150" s="19">
        <v>105.96359803396642</v>
      </c>
      <c r="AC150" s="19">
        <v>67.747517531562181</v>
      </c>
      <c r="AD150" s="19">
        <v>13.690735448263595</v>
      </c>
      <c r="AE150" s="19">
        <v>13.416145964887734</v>
      </c>
      <c r="AF150" s="19">
        <v>241.66533084714303</v>
      </c>
      <c r="AG150" s="19">
        <v>41.324511237855454</v>
      </c>
      <c r="AH150" s="19">
        <v>33.268033708039013</v>
      </c>
      <c r="AI150" s="19">
        <v>23.711760968051706</v>
      </c>
      <c r="AJ150" s="19">
        <v>75.532122819907556</v>
      </c>
      <c r="AK150" s="19">
        <v>12.672242800885705</v>
      </c>
      <c r="AL150" s="19">
        <v>136.67689471809078</v>
      </c>
      <c r="AM150" s="19">
        <v>0</v>
      </c>
      <c r="AN150" s="19">
        <v>0</v>
      </c>
      <c r="AO150" s="19">
        <v>2797.9786943788231</v>
      </c>
      <c r="AP150" s="19">
        <v>122.01721066909067</v>
      </c>
      <c r="AQ150" s="19">
        <v>2488.3273922559451</v>
      </c>
      <c r="AR150" s="19">
        <v>22.388080849630278</v>
      </c>
      <c r="AS150" s="19">
        <v>175.34002483281355</v>
      </c>
      <c r="AT150" s="19">
        <v>354.23723250801947</v>
      </c>
      <c r="AU150" s="19">
        <v>131.05897003463653</v>
      </c>
      <c r="AV150" s="19">
        <v>126.59899386717349</v>
      </c>
      <c r="AW150" s="19">
        <v>14.305584608440361</v>
      </c>
      <c r="AX150" s="19">
        <v>6.6757454903726581</v>
      </c>
      <c r="AY150" s="19">
        <v>5633.0728612696494</v>
      </c>
      <c r="AZ150" s="19">
        <v>281.87054454503919</v>
      </c>
      <c r="BA150" s="19">
        <v>611.57572539483874</v>
      </c>
      <c r="BB150" s="19">
        <v>209.53974814707124</v>
      </c>
      <c r="BC150" s="19">
        <v>7710.4050411379903</v>
      </c>
      <c r="BD150" s="19">
        <v>387.99965854977063</v>
      </c>
      <c r="BE150" s="19">
        <v>0</v>
      </c>
      <c r="BF150" s="19">
        <v>0</v>
      </c>
      <c r="BG150" s="19">
        <v>0</v>
      </c>
      <c r="BH150" s="19">
        <v>0</v>
      </c>
      <c r="BI150" s="19">
        <v>0</v>
      </c>
      <c r="BJ150" s="19">
        <v>0</v>
      </c>
      <c r="BK150" s="19">
        <v>404.41221992452955</v>
      </c>
      <c r="BL150" s="19"/>
      <c r="BM150" s="19"/>
      <c r="BN150" s="19"/>
      <c r="BO150" s="19"/>
      <c r="BP150" s="19"/>
      <c r="BQ150" s="19"/>
      <c r="BR150" s="19"/>
      <c r="BS150" s="19"/>
      <c r="BT150" s="19"/>
      <c r="BU150" s="19"/>
      <c r="BV150" s="19"/>
      <c r="BW150" s="19"/>
      <c r="BX150" s="19"/>
      <c r="BY150" s="19"/>
      <c r="BZ150" s="19"/>
      <c r="CA150" s="19"/>
      <c r="CB150" s="19"/>
      <c r="CC150" s="19"/>
      <c r="CD150" s="19"/>
      <c r="CE150" s="19"/>
      <c r="CF150" s="19"/>
      <c r="CG150" s="19"/>
      <c r="CH150" s="19"/>
      <c r="CI150" s="19"/>
      <c r="CJ150" s="19"/>
      <c r="CK150" s="19"/>
      <c r="CL150" s="19"/>
      <c r="CM150" s="19"/>
      <c r="CN150" s="19"/>
      <c r="CO150" s="19"/>
      <c r="CP150" s="19"/>
      <c r="CQ150" s="19"/>
      <c r="CR150" s="19"/>
      <c r="CS150" s="19"/>
      <c r="CT150" s="19"/>
      <c r="CU150" s="19"/>
      <c r="CV150" s="19"/>
      <c r="CW150" s="19"/>
      <c r="CX150" s="19"/>
      <c r="CY150" s="19"/>
      <c r="CZ150" s="19"/>
      <c r="DA150" s="19"/>
      <c r="DB150" s="19"/>
      <c r="DC150" s="19"/>
      <c r="DD150" s="19"/>
      <c r="DE150" s="19"/>
      <c r="DF150" s="19"/>
      <c r="DG150" s="19"/>
      <c r="DH150" s="19"/>
      <c r="DI150" s="19"/>
      <c r="DJ150" s="19"/>
      <c r="DK150" s="19"/>
      <c r="DL150" s="19"/>
      <c r="DM150" s="19"/>
      <c r="DN150" s="19"/>
      <c r="DO150" s="19"/>
      <c r="DP150" s="19"/>
      <c r="DQ150" s="19"/>
      <c r="DR150" s="19"/>
      <c r="DS150" s="19"/>
      <c r="DT150" s="19"/>
      <c r="DU150" s="19"/>
      <c r="DV150" s="19"/>
      <c r="DW150" s="19"/>
      <c r="DX150" s="19"/>
      <c r="DY150" s="19"/>
      <c r="DZ150" s="19"/>
      <c r="EA150" s="19"/>
      <c r="EB150" s="19"/>
      <c r="EC150" s="19"/>
      <c r="ED150" s="19"/>
      <c r="EE150" s="19"/>
      <c r="EF150" s="19"/>
      <c r="EG150" s="19"/>
      <c r="EH150" s="19"/>
      <c r="EI150" s="19"/>
      <c r="EJ150" s="19"/>
      <c r="EK150" s="19"/>
      <c r="EL150" s="19"/>
      <c r="EM150" s="19"/>
      <c r="EN150" s="19"/>
      <c r="EO150" s="19"/>
      <c r="EP150" s="19"/>
      <c r="EQ150" s="19"/>
      <c r="ER150" s="19"/>
      <c r="ES150" s="19"/>
      <c r="ET150" s="19"/>
      <c r="EU150" s="19"/>
      <c r="EV150" s="19"/>
      <c r="EW150" s="19"/>
      <c r="EX150" s="19"/>
      <c r="EY150" s="19"/>
      <c r="EZ150" s="19"/>
      <c r="FA150" s="19"/>
      <c r="FB150" s="19"/>
      <c r="FC150" s="19"/>
      <c r="FD150" s="19"/>
      <c r="FE150" s="19"/>
      <c r="FF150" s="19"/>
      <c r="FG150" s="19"/>
      <c r="FH150" s="19"/>
      <c r="FI150" s="19"/>
      <c r="FJ150" s="19"/>
      <c r="FK150" s="19"/>
      <c r="FL150" s="19">
        <v>799256.96265201445</v>
      </c>
      <c r="FM150" s="19"/>
      <c r="FN150" s="19"/>
      <c r="FO150" s="19"/>
      <c r="FP150" s="19"/>
      <c r="FQ150" s="19"/>
      <c r="FR150" s="19"/>
      <c r="FS150" s="19">
        <v>0</v>
      </c>
      <c r="FT150" s="19">
        <v>0</v>
      </c>
      <c r="FU150" s="19">
        <v>0</v>
      </c>
      <c r="FV150" s="19">
        <v>0</v>
      </c>
      <c r="FW150" s="19">
        <v>0</v>
      </c>
      <c r="FX150" s="19">
        <v>0</v>
      </c>
      <c r="FY150" s="19">
        <v>0</v>
      </c>
      <c r="FZ150" s="19">
        <v>0</v>
      </c>
      <c r="GA150" s="19">
        <v>0</v>
      </c>
      <c r="GB150" s="19">
        <v>0</v>
      </c>
      <c r="GC150" s="19">
        <v>0</v>
      </c>
      <c r="GD150" s="19">
        <v>0</v>
      </c>
      <c r="GE150" s="19">
        <v>0</v>
      </c>
      <c r="GF150" s="19">
        <v>0</v>
      </c>
      <c r="GG150" s="19">
        <v>0</v>
      </c>
      <c r="GH150" s="19"/>
      <c r="GI150" s="19"/>
      <c r="GJ150" s="19"/>
      <c r="GK150" s="19"/>
      <c r="GL150" s="19">
        <v>0</v>
      </c>
      <c r="GM150" s="19">
        <v>-73.227205732720904</v>
      </c>
      <c r="GN150" s="19">
        <v>787.89511067582703</v>
      </c>
      <c r="GO150" s="20">
        <f t="shared" si="4"/>
        <v>824432.15622058453</v>
      </c>
      <c r="GP150" s="20">
        <f>SUM(EN$8:EN$202)</f>
        <v>824432.15622058453</v>
      </c>
      <c r="GQ150" s="61">
        <f t="shared" si="5"/>
        <v>0</v>
      </c>
    </row>
    <row r="151" spans="1:199" x14ac:dyDescent="0.25">
      <c r="A151" s="16" t="s">
        <v>176</v>
      </c>
      <c r="B151" s="19">
        <v>11.202581200416489</v>
      </c>
      <c r="C151" s="19">
        <v>0</v>
      </c>
      <c r="D151" s="19">
        <v>0</v>
      </c>
      <c r="E151" s="19">
        <v>29.450116274002966</v>
      </c>
      <c r="F151" s="19">
        <v>28.65570888993155</v>
      </c>
      <c r="G151" s="19">
        <v>202.94464383757119</v>
      </c>
      <c r="H151" s="19">
        <v>35.918615574141121</v>
      </c>
      <c r="I151" s="19">
        <v>131.81294317608706</v>
      </c>
      <c r="J151" s="19">
        <v>48.794043095287236</v>
      </c>
      <c r="K151" s="19">
        <v>9.0592881218042631</v>
      </c>
      <c r="L151" s="19">
        <v>5.2831694594182697</v>
      </c>
      <c r="M151" s="19">
        <v>2.8492768425488504</v>
      </c>
      <c r="N151" s="19">
        <v>4.3273088304494394</v>
      </c>
      <c r="O151" s="19">
        <v>29.111212859764198</v>
      </c>
      <c r="P151" s="19">
        <v>47.797290219067754</v>
      </c>
      <c r="Q151" s="19">
        <v>55.207373589157442</v>
      </c>
      <c r="R151" s="19">
        <v>23.003385102388986</v>
      </c>
      <c r="S151" s="19">
        <v>43.813739574944982</v>
      </c>
      <c r="T151" s="19">
        <v>54.026716265617374</v>
      </c>
      <c r="U151" s="19">
        <v>14.267167324179015</v>
      </c>
      <c r="V151" s="19">
        <v>147.61098086148692</v>
      </c>
      <c r="W151" s="19">
        <v>5.1675359316540348</v>
      </c>
      <c r="X151" s="19">
        <v>48.522577915715715</v>
      </c>
      <c r="Y151" s="19">
        <v>17.977033567023256</v>
      </c>
      <c r="Z151" s="19">
        <v>1.1344863603103716</v>
      </c>
      <c r="AA151" s="19">
        <v>27.670707101031287</v>
      </c>
      <c r="AB151" s="19">
        <v>87.69303440539106</v>
      </c>
      <c r="AC151" s="19">
        <v>58.305636548135837</v>
      </c>
      <c r="AD151" s="19">
        <v>10.830476977201975</v>
      </c>
      <c r="AE151" s="19">
        <v>22.337813220360999</v>
      </c>
      <c r="AF151" s="19">
        <v>41.980988549456519</v>
      </c>
      <c r="AG151" s="19">
        <v>3.8169808277323938</v>
      </c>
      <c r="AH151" s="19">
        <v>5.9243158226980022</v>
      </c>
      <c r="AI151" s="19">
        <v>26.52819086831035</v>
      </c>
      <c r="AJ151" s="19">
        <v>157.51911814439708</v>
      </c>
      <c r="AK151" s="19">
        <v>28.504861219004223</v>
      </c>
      <c r="AL151" s="19">
        <v>775.91636733457108</v>
      </c>
      <c r="AM151" s="19">
        <v>579.33434285919884</v>
      </c>
      <c r="AN151" s="19">
        <v>300.87620745249058</v>
      </c>
      <c r="AO151" s="19">
        <v>100.15340183698841</v>
      </c>
      <c r="AP151" s="19">
        <v>375.81717237062225</v>
      </c>
      <c r="AQ151" s="19">
        <v>5054.2928912065663</v>
      </c>
      <c r="AR151" s="19">
        <v>41.174988853835472</v>
      </c>
      <c r="AS151" s="19">
        <v>888.10886048204407</v>
      </c>
      <c r="AT151" s="19">
        <v>881.28164816950709</v>
      </c>
      <c r="AU151" s="19">
        <v>400.89474958517548</v>
      </c>
      <c r="AV151" s="19">
        <v>65.072269539702887</v>
      </c>
      <c r="AW151" s="19">
        <v>7.3531141845681374</v>
      </c>
      <c r="AX151" s="19">
        <v>3.4313535728021729</v>
      </c>
      <c r="AY151" s="19">
        <v>526.33549236703482</v>
      </c>
      <c r="AZ151" s="19">
        <v>15.235009288447504</v>
      </c>
      <c r="BA151" s="19">
        <v>59.109393975290061</v>
      </c>
      <c r="BB151" s="19">
        <v>31.382908077617692</v>
      </c>
      <c r="BC151" s="19">
        <v>1451.3802321478634</v>
      </c>
      <c r="BD151" s="19">
        <v>1664.7359992955589</v>
      </c>
      <c r="BE151" s="19">
        <v>539.67140161585144</v>
      </c>
      <c r="BF151" s="19">
        <v>88.239181715420415</v>
      </c>
      <c r="BG151" s="19">
        <v>7.1592842021443861</v>
      </c>
      <c r="BH151" s="19">
        <v>9.60432044519073</v>
      </c>
      <c r="BI151" s="19">
        <v>143.04652918559088</v>
      </c>
      <c r="BJ151" s="19">
        <v>6.1443288516585746</v>
      </c>
      <c r="BK151" s="19">
        <v>836.49184597638566</v>
      </c>
      <c r="BL151" s="19"/>
      <c r="BM151" s="19"/>
      <c r="BN151" s="19"/>
      <c r="BO151" s="19"/>
      <c r="BP151" s="19"/>
      <c r="BQ151" s="19"/>
      <c r="BR151" s="19"/>
      <c r="BS151" s="19"/>
      <c r="BT151" s="19"/>
      <c r="BU151" s="19"/>
      <c r="BV151" s="19"/>
      <c r="BW151" s="19"/>
      <c r="BX151" s="19"/>
      <c r="BY151" s="19"/>
      <c r="BZ151" s="19"/>
      <c r="CA151" s="19"/>
      <c r="CB151" s="19"/>
      <c r="CC151" s="19"/>
      <c r="CD151" s="19"/>
      <c r="CE151" s="19"/>
      <c r="CF151" s="19"/>
      <c r="CG151" s="19"/>
      <c r="CH151" s="19"/>
      <c r="CI151" s="19"/>
      <c r="CJ151" s="19"/>
      <c r="CK151" s="19"/>
      <c r="CL151" s="19"/>
      <c r="CM151" s="19"/>
      <c r="CN151" s="19"/>
      <c r="CO151" s="19"/>
      <c r="CP151" s="19"/>
      <c r="CQ151" s="19"/>
      <c r="CR151" s="19"/>
      <c r="CS151" s="19"/>
      <c r="CT151" s="19"/>
      <c r="CU151" s="19"/>
      <c r="CV151" s="19"/>
      <c r="CW151" s="19"/>
      <c r="CX151" s="19"/>
      <c r="CY151" s="19"/>
      <c r="CZ151" s="19"/>
      <c r="DA151" s="19"/>
      <c r="DB151" s="19"/>
      <c r="DC151" s="19"/>
      <c r="DD151" s="19"/>
      <c r="DE151" s="19"/>
      <c r="DF151" s="19"/>
      <c r="DG151" s="19"/>
      <c r="DH151" s="19"/>
      <c r="DI151" s="19"/>
      <c r="DJ151" s="19"/>
      <c r="DK151" s="19"/>
      <c r="DL151" s="19"/>
      <c r="DM151" s="19"/>
      <c r="DN151" s="19"/>
      <c r="DO151" s="19"/>
      <c r="DP151" s="19"/>
      <c r="DQ151" s="19"/>
      <c r="DR151" s="19"/>
      <c r="DS151" s="19"/>
      <c r="DT151" s="19"/>
      <c r="DU151" s="19"/>
      <c r="DV151" s="19"/>
      <c r="DW151" s="19"/>
      <c r="DX151" s="19"/>
      <c r="DY151" s="19"/>
      <c r="DZ151" s="19"/>
      <c r="EA151" s="19"/>
      <c r="EB151" s="19"/>
      <c r="EC151" s="19"/>
      <c r="ED151" s="19"/>
      <c r="EE151" s="19"/>
      <c r="EF151" s="19"/>
      <c r="EG151" s="19"/>
      <c r="EH151" s="19"/>
      <c r="EI151" s="19"/>
      <c r="EJ151" s="19"/>
      <c r="EK151" s="19"/>
      <c r="EL151" s="19"/>
      <c r="EM151" s="19"/>
      <c r="EN151" s="19"/>
      <c r="EO151" s="19"/>
      <c r="EP151" s="19"/>
      <c r="EQ151" s="19"/>
      <c r="ER151" s="19"/>
      <c r="ES151" s="19"/>
      <c r="ET151" s="19"/>
      <c r="EU151" s="19"/>
      <c r="EV151" s="19"/>
      <c r="EW151" s="19"/>
      <c r="EX151" s="19"/>
      <c r="EY151" s="19"/>
      <c r="EZ151" s="19"/>
      <c r="FA151" s="19"/>
      <c r="FB151" s="19"/>
      <c r="FC151" s="19"/>
      <c r="FD151" s="19"/>
      <c r="FE151" s="19"/>
      <c r="FF151" s="19"/>
      <c r="FG151" s="19"/>
      <c r="FH151" s="19"/>
      <c r="FI151" s="19"/>
      <c r="FJ151" s="19"/>
      <c r="FK151" s="19"/>
      <c r="FL151" s="19">
        <v>0</v>
      </c>
      <c r="FM151" s="19"/>
      <c r="FN151" s="19"/>
      <c r="FO151" s="19"/>
      <c r="FP151" s="19"/>
      <c r="FQ151" s="19"/>
      <c r="FR151" s="19"/>
      <c r="FS151" s="19">
        <v>86.289292328305095</v>
      </c>
      <c r="FT151" s="19">
        <v>129.20782628833086</v>
      </c>
      <c r="FU151" s="19">
        <v>218.45412286506951</v>
      </c>
      <c r="FV151" s="19">
        <v>159.66582015423791</v>
      </c>
      <c r="FW151" s="19">
        <v>470.65589451198002</v>
      </c>
      <c r="FX151" s="19">
        <v>483.70130922579455</v>
      </c>
      <c r="FY151" s="19">
        <v>744.35479316816748</v>
      </c>
      <c r="FZ151" s="19">
        <v>1540.1764274527593</v>
      </c>
      <c r="GA151" s="19">
        <v>4414.6363816756539</v>
      </c>
      <c r="GB151" s="19">
        <v>2373.6606099271767</v>
      </c>
      <c r="GC151" s="19">
        <v>1404.934795173541</v>
      </c>
      <c r="GD151" s="19">
        <v>2434.2216166198541</v>
      </c>
      <c r="GE151" s="19">
        <v>3784.5287160979419</v>
      </c>
      <c r="GF151" s="19">
        <v>6666.6093128595312</v>
      </c>
      <c r="GG151" s="19">
        <v>0</v>
      </c>
      <c r="GH151" s="19"/>
      <c r="GI151" s="19"/>
      <c r="GJ151" s="19"/>
      <c r="GK151" s="19"/>
      <c r="GL151" s="19">
        <v>0</v>
      </c>
      <c r="GM151" s="19">
        <v>-92.378457864273514</v>
      </c>
      <c r="GN151" s="19">
        <v>12374.45898055504</v>
      </c>
      <c r="GO151" s="20">
        <f t="shared" si="4"/>
        <v>53514.470054187921</v>
      </c>
      <c r="GP151" s="20">
        <f>SUM(EO$8:EO$202)</f>
        <v>53514.470054187928</v>
      </c>
      <c r="GQ151" s="61">
        <f t="shared" si="5"/>
        <v>0</v>
      </c>
    </row>
    <row r="152" spans="1:199" x14ac:dyDescent="0.25">
      <c r="A152" s="16" t="s">
        <v>177</v>
      </c>
      <c r="B152" s="19">
        <v>0</v>
      </c>
      <c r="C152" s="19">
        <v>0</v>
      </c>
      <c r="D152" s="19">
        <v>0</v>
      </c>
      <c r="E152" s="19">
        <v>65.070633163968353</v>
      </c>
      <c r="F152" s="19">
        <v>0</v>
      </c>
      <c r="G152" s="19">
        <v>31.533941691951593</v>
      </c>
      <c r="H152" s="19">
        <v>28.219693119781507</v>
      </c>
      <c r="I152" s="19">
        <v>59.477392365654353</v>
      </c>
      <c r="J152" s="19">
        <v>39.964172032008676</v>
      </c>
      <c r="K152" s="19">
        <v>20.868310052184736</v>
      </c>
      <c r="L152" s="19">
        <v>21.157014439985428</v>
      </c>
      <c r="M152" s="19">
        <v>2.5973887278657024</v>
      </c>
      <c r="N152" s="19">
        <v>4.6864453213879891</v>
      </c>
      <c r="O152" s="19">
        <v>35.838817569334125</v>
      </c>
      <c r="P152" s="19">
        <v>38.288197641275353</v>
      </c>
      <c r="Q152" s="19">
        <v>110.72281329564296</v>
      </c>
      <c r="R152" s="19">
        <v>41.018288638117106</v>
      </c>
      <c r="S152" s="19">
        <v>81.292891201398234</v>
      </c>
      <c r="T152" s="19">
        <v>120.36667360625665</v>
      </c>
      <c r="U152" s="19">
        <v>9.3279266809404078</v>
      </c>
      <c r="V152" s="19">
        <v>24.571109386378492</v>
      </c>
      <c r="W152" s="19">
        <v>7.3828984433736933</v>
      </c>
      <c r="X152" s="19">
        <v>20.849745280312618</v>
      </c>
      <c r="Y152" s="19">
        <v>40.156531330662609</v>
      </c>
      <c r="Z152" s="19">
        <v>20.650488460619581</v>
      </c>
      <c r="AA152" s="19">
        <v>94.695054737356955</v>
      </c>
      <c r="AB152" s="19">
        <v>147.6423371770953</v>
      </c>
      <c r="AC152" s="19">
        <v>93.319139888540036</v>
      </c>
      <c r="AD152" s="19">
        <v>26.384946462129204</v>
      </c>
      <c r="AE152" s="19">
        <v>30.606722370671967</v>
      </c>
      <c r="AF152" s="19">
        <v>207.99947435888194</v>
      </c>
      <c r="AG152" s="19">
        <v>10.79309514393114</v>
      </c>
      <c r="AH152" s="19">
        <v>15.433743872441402</v>
      </c>
      <c r="AI152" s="19">
        <v>34.957074265376022</v>
      </c>
      <c r="AJ152" s="19">
        <v>113.42734123965002</v>
      </c>
      <c r="AK152" s="19">
        <v>1.5037631175808264</v>
      </c>
      <c r="AL152" s="19">
        <v>391.33113209423425</v>
      </c>
      <c r="AM152" s="19">
        <v>833.71155746542092</v>
      </c>
      <c r="AN152" s="19">
        <v>377.70104653671854</v>
      </c>
      <c r="AO152" s="19">
        <v>363.19955325373456</v>
      </c>
      <c r="AP152" s="19">
        <v>93.335599032544351</v>
      </c>
      <c r="AQ152" s="19">
        <v>427.92750279009624</v>
      </c>
      <c r="AR152" s="19">
        <v>1.1683259133659836</v>
      </c>
      <c r="AS152" s="19">
        <v>9.1193731521244707</v>
      </c>
      <c r="AT152" s="19">
        <v>116.20003973120069</v>
      </c>
      <c r="AU152" s="19">
        <v>30.710058330449602</v>
      </c>
      <c r="AV152" s="19">
        <v>43.758676369049503</v>
      </c>
      <c r="AW152" s="19">
        <v>4.9446952776396218</v>
      </c>
      <c r="AX152" s="19">
        <v>2.3074574088945132</v>
      </c>
      <c r="AY152" s="19">
        <v>482.13961469961208</v>
      </c>
      <c r="AZ152" s="19">
        <v>383.4475369614957</v>
      </c>
      <c r="BA152" s="19">
        <v>96.98351355735322</v>
      </c>
      <c r="BB152" s="19">
        <v>19.475392595549355</v>
      </c>
      <c r="BC152" s="19">
        <v>1843.9388050329853</v>
      </c>
      <c r="BD152" s="19">
        <v>0</v>
      </c>
      <c r="BE152" s="19">
        <v>351.30426162642118</v>
      </c>
      <c r="BF152" s="19">
        <v>381.45575249331046</v>
      </c>
      <c r="BG152" s="19">
        <v>2.8886111022962218</v>
      </c>
      <c r="BH152" s="19">
        <v>22.143591763883933</v>
      </c>
      <c r="BI152" s="19">
        <v>156.9750423514065</v>
      </c>
      <c r="BJ152" s="19">
        <v>15.494370699529561</v>
      </c>
      <c r="BK152" s="19">
        <v>264.35649900142431</v>
      </c>
      <c r="BL152" s="19"/>
      <c r="BM152" s="19"/>
      <c r="BN152" s="19"/>
      <c r="BO152" s="19"/>
      <c r="BP152" s="19"/>
      <c r="BQ152" s="19"/>
      <c r="BR152" s="19"/>
      <c r="BS152" s="19"/>
      <c r="BT152" s="19"/>
      <c r="BU152" s="19"/>
      <c r="BV152" s="19"/>
      <c r="BW152" s="19"/>
      <c r="BX152" s="19"/>
      <c r="BY152" s="19"/>
      <c r="BZ152" s="19"/>
      <c r="CA152" s="19"/>
      <c r="CB152" s="19"/>
      <c r="CC152" s="19"/>
      <c r="CD152" s="19"/>
      <c r="CE152" s="19"/>
      <c r="CF152" s="19"/>
      <c r="CG152" s="19"/>
      <c r="CH152" s="19"/>
      <c r="CI152" s="19"/>
      <c r="CJ152" s="19"/>
      <c r="CK152" s="19"/>
      <c r="CL152" s="19"/>
      <c r="CM152" s="19"/>
      <c r="CN152" s="19"/>
      <c r="CO152" s="19"/>
      <c r="CP152" s="19"/>
      <c r="CQ152" s="19"/>
      <c r="CR152" s="19"/>
      <c r="CS152" s="19"/>
      <c r="CT152" s="19"/>
      <c r="CU152" s="19"/>
      <c r="CV152" s="19"/>
      <c r="CW152" s="19"/>
      <c r="CX152" s="19"/>
      <c r="CY152" s="19"/>
      <c r="CZ152" s="19"/>
      <c r="DA152" s="19"/>
      <c r="DB152" s="19"/>
      <c r="DC152" s="19"/>
      <c r="DD152" s="19"/>
      <c r="DE152" s="19"/>
      <c r="DF152" s="19"/>
      <c r="DG152" s="19"/>
      <c r="DH152" s="19"/>
      <c r="DI152" s="19"/>
      <c r="DJ152" s="19"/>
      <c r="DK152" s="19"/>
      <c r="DL152" s="19"/>
      <c r="DM152" s="19"/>
      <c r="DN152" s="19"/>
      <c r="DO152" s="19"/>
      <c r="DP152" s="19"/>
      <c r="DQ152" s="19"/>
      <c r="DR152" s="19"/>
      <c r="DS152" s="19"/>
      <c r="DT152" s="19"/>
      <c r="DU152" s="19"/>
      <c r="DV152" s="19"/>
      <c r="DW152" s="19"/>
      <c r="DX152" s="19"/>
      <c r="DY152" s="19"/>
      <c r="DZ152" s="19"/>
      <c r="EA152" s="19"/>
      <c r="EB152" s="19"/>
      <c r="EC152" s="19"/>
      <c r="ED152" s="19"/>
      <c r="EE152" s="19"/>
      <c r="EF152" s="19"/>
      <c r="EG152" s="19"/>
      <c r="EH152" s="19"/>
      <c r="EI152" s="19"/>
      <c r="EJ152" s="19"/>
      <c r="EK152" s="19"/>
      <c r="EL152" s="19"/>
      <c r="EM152" s="19"/>
      <c r="EN152" s="19"/>
      <c r="EO152" s="19"/>
      <c r="EP152" s="19"/>
      <c r="EQ152" s="19"/>
      <c r="ER152" s="19"/>
      <c r="ES152" s="19"/>
      <c r="ET152" s="19"/>
      <c r="EU152" s="19"/>
      <c r="EV152" s="19"/>
      <c r="EW152" s="19"/>
      <c r="EX152" s="19"/>
      <c r="EY152" s="19"/>
      <c r="EZ152" s="19"/>
      <c r="FA152" s="19"/>
      <c r="FB152" s="19"/>
      <c r="FC152" s="19"/>
      <c r="FD152" s="19"/>
      <c r="FE152" s="19"/>
      <c r="FF152" s="19"/>
      <c r="FG152" s="19"/>
      <c r="FH152" s="19"/>
      <c r="FI152" s="19"/>
      <c r="FJ152" s="19"/>
      <c r="FK152" s="19"/>
      <c r="FL152" s="19">
        <v>0</v>
      </c>
      <c r="FM152" s="19"/>
      <c r="FN152" s="19"/>
      <c r="FO152" s="19"/>
      <c r="FP152" s="19"/>
      <c r="FQ152" s="19"/>
      <c r="FR152" s="19"/>
      <c r="FS152" s="19">
        <v>737.8549619325305</v>
      </c>
      <c r="FT152" s="19">
        <v>1386.1302750928608</v>
      </c>
      <c r="FU152" s="19">
        <v>1888.7281026038067</v>
      </c>
      <c r="FV152" s="19">
        <v>2400.6058891318271</v>
      </c>
      <c r="FW152" s="19">
        <v>2700.4607825105645</v>
      </c>
      <c r="FX152" s="19">
        <v>3477.1773066743058</v>
      </c>
      <c r="FY152" s="19">
        <v>4226.9253022465809</v>
      </c>
      <c r="FZ152" s="19">
        <v>6334.9869705076917</v>
      </c>
      <c r="GA152" s="19">
        <v>8197.09595334392</v>
      </c>
      <c r="GB152" s="19">
        <v>2270.9956722626375</v>
      </c>
      <c r="GC152" s="19">
        <v>2759.1101552002101</v>
      </c>
      <c r="GD152" s="19">
        <v>2953.91439147034</v>
      </c>
      <c r="GE152" s="19">
        <v>4487.0259281140661</v>
      </c>
      <c r="GF152" s="19">
        <v>6312.2044509190819</v>
      </c>
      <c r="GG152" s="19">
        <v>0</v>
      </c>
      <c r="GH152" s="19"/>
      <c r="GI152" s="19"/>
      <c r="GJ152" s="19"/>
      <c r="GK152" s="19"/>
      <c r="GL152" s="19">
        <v>0</v>
      </c>
      <c r="GM152" s="19">
        <v>-98.361769057395577</v>
      </c>
      <c r="GN152" s="19">
        <v>3395.2585411950008</v>
      </c>
      <c r="GO152" s="20">
        <f t="shared" si="4"/>
        <v>61746.934988471519</v>
      </c>
      <c r="GP152" s="20">
        <f>SUM(EP$8:EP$202)</f>
        <v>61746.934988471527</v>
      </c>
      <c r="GQ152" s="61">
        <f t="shared" si="5"/>
        <v>0</v>
      </c>
    </row>
    <row r="153" spans="1:199" x14ac:dyDescent="0.25">
      <c r="A153" s="16" t="s">
        <v>178</v>
      </c>
      <c r="B153" s="19">
        <v>0</v>
      </c>
      <c r="C153" s="19">
        <v>0</v>
      </c>
      <c r="D153" s="19">
        <v>0</v>
      </c>
      <c r="E153" s="19">
        <v>421.61998687431299</v>
      </c>
      <c r="F153" s="19">
        <v>0</v>
      </c>
      <c r="G153" s="19">
        <v>539.29787753203698</v>
      </c>
      <c r="H153" s="19">
        <v>150.68125995210892</v>
      </c>
      <c r="I153" s="19">
        <v>1234.1735059247894</v>
      </c>
      <c r="J153" s="19">
        <v>558.93918179677758</v>
      </c>
      <c r="K153" s="19">
        <v>274.67692948340306</v>
      </c>
      <c r="L153" s="19">
        <v>267.4981680254399</v>
      </c>
      <c r="M153" s="19">
        <v>23.386240896541775</v>
      </c>
      <c r="N153" s="19">
        <v>68.670853086206961</v>
      </c>
      <c r="O153" s="19">
        <v>293.74832349773101</v>
      </c>
      <c r="P153" s="19">
        <v>291.22404842257612</v>
      </c>
      <c r="Q153" s="19">
        <v>815.61130352592772</v>
      </c>
      <c r="R153" s="19">
        <v>94.293693526071394</v>
      </c>
      <c r="S153" s="19">
        <v>361.78976082917052</v>
      </c>
      <c r="T153" s="19">
        <v>1082.2965988146386</v>
      </c>
      <c r="U153" s="19">
        <v>106.01706594763529</v>
      </c>
      <c r="V153" s="19">
        <v>249.15481699242</v>
      </c>
      <c r="W153" s="19">
        <v>69.767280690018083</v>
      </c>
      <c r="X153" s="19">
        <v>220.79571128675283</v>
      </c>
      <c r="Y153" s="19">
        <v>962.32992730238016</v>
      </c>
      <c r="Z153" s="19">
        <v>138.68793930912821</v>
      </c>
      <c r="AA153" s="19">
        <v>521.95216832447613</v>
      </c>
      <c r="AB153" s="19">
        <v>828.41399927394275</v>
      </c>
      <c r="AC153" s="19">
        <v>319.35037572920692</v>
      </c>
      <c r="AD153" s="19">
        <v>252.3474541924713</v>
      </c>
      <c r="AE153" s="19">
        <v>128.21432184226711</v>
      </c>
      <c r="AF153" s="19">
        <v>855.9689369005838</v>
      </c>
      <c r="AG153" s="19">
        <v>167.78073861234034</v>
      </c>
      <c r="AH153" s="19">
        <v>81.172970038923083</v>
      </c>
      <c r="AI153" s="19">
        <v>109.46875952901597</v>
      </c>
      <c r="AJ153" s="19">
        <v>16.289998122042871</v>
      </c>
      <c r="AK153" s="19">
        <v>478.02280865065404</v>
      </c>
      <c r="AL153" s="19">
        <v>1005.4961210266645</v>
      </c>
      <c r="AM153" s="19">
        <v>6094.4592380386302</v>
      </c>
      <c r="AN153" s="19">
        <v>2543.1204046169128</v>
      </c>
      <c r="AO153" s="19">
        <v>1675.7022644459114</v>
      </c>
      <c r="AP153" s="19">
        <v>2178.6260648672292</v>
      </c>
      <c r="AQ153" s="19">
        <v>12819.193539466321</v>
      </c>
      <c r="AR153" s="19">
        <v>100.3907308652696</v>
      </c>
      <c r="AS153" s="19">
        <v>1178.0480750143145</v>
      </c>
      <c r="AT153" s="19">
        <v>2116.6843045353612</v>
      </c>
      <c r="AU153" s="19">
        <v>1222.940617918541</v>
      </c>
      <c r="AV153" s="19">
        <v>466.01204127214294</v>
      </c>
      <c r="AW153" s="19">
        <v>52.658986310084508</v>
      </c>
      <c r="AX153" s="19">
        <v>24.573479520271352</v>
      </c>
      <c r="AY153" s="19">
        <v>1876.8182160445647</v>
      </c>
      <c r="AZ153" s="19">
        <v>282.92208011072711</v>
      </c>
      <c r="BA153" s="19">
        <v>1219.8006913368183</v>
      </c>
      <c r="BB153" s="19">
        <v>894.74734190555682</v>
      </c>
      <c r="BC153" s="19">
        <v>10151.21400915935</v>
      </c>
      <c r="BD153" s="19">
        <v>7410.8032251373743</v>
      </c>
      <c r="BE153" s="19">
        <v>0</v>
      </c>
      <c r="BF153" s="19">
        <v>0</v>
      </c>
      <c r="BG153" s="19">
        <v>0</v>
      </c>
      <c r="BH153" s="19">
        <v>0</v>
      </c>
      <c r="BI153" s="19">
        <v>0</v>
      </c>
      <c r="BJ153" s="19">
        <v>0</v>
      </c>
      <c r="BK153" s="19">
        <v>2642.8204541446084</v>
      </c>
      <c r="BL153" s="19"/>
      <c r="BM153" s="19"/>
      <c r="BN153" s="19"/>
      <c r="BO153" s="19"/>
      <c r="BP153" s="19"/>
      <c r="BQ153" s="19"/>
      <c r="BR153" s="19"/>
      <c r="BS153" s="19"/>
      <c r="BT153" s="19"/>
      <c r="BU153" s="19"/>
      <c r="BV153" s="19"/>
      <c r="BW153" s="19"/>
      <c r="BX153" s="19"/>
      <c r="BY153" s="19"/>
      <c r="BZ153" s="19"/>
      <c r="CA153" s="19"/>
      <c r="CB153" s="19"/>
      <c r="CC153" s="19"/>
      <c r="CD153" s="19"/>
      <c r="CE153" s="19"/>
      <c r="CF153" s="19"/>
      <c r="CG153" s="19"/>
      <c r="CH153" s="19"/>
      <c r="CI153" s="19"/>
      <c r="CJ153" s="19"/>
      <c r="CK153" s="19"/>
      <c r="CL153" s="19"/>
      <c r="CM153" s="19"/>
      <c r="CN153" s="19"/>
      <c r="CO153" s="19"/>
      <c r="CP153" s="19"/>
      <c r="CQ153" s="19"/>
      <c r="CR153" s="19"/>
      <c r="CS153" s="19"/>
      <c r="CT153" s="19"/>
      <c r="CU153" s="19"/>
      <c r="CV153" s="19"/>
      <c r="CW153" s="19"/>
      <c r="CX153" s="19"/>
      <c r="CY153" s="19"/>
      <c r="CZ153" s="19"/>
      <c r="DA153" s="19"/>
      <c r="DB153" s="19"/>
      <c r="DC153" s="19"/>
      <c r="DD153" s="19"/>
      <c r="DE153" s="19"/>
      <c r="DF153" s="19"/>
      <c r="DG153" s="19"/>
      <c r="DH153" s="19"/>
      <c r="DI153" s="19"/>
      <c r="DJ153" s="19"/>
      <c r="DK153" s="19"/>
      <c r="DL153" s="19"/>
      <c r="DM153" s="19"/>
      <c r="DN153" s="19"/>
      <c r="DO153" s="19"/>
      <c r="DP153" s="19"/>
      <c r="DQ153" s="19"/>
      <c r="DR153" s="19"/>
      <c r="DS153" s="19"/>
      <c r="DT153" s="19"/>
      <c r="DU153" s="19"/>
      <c r="DV153" s="19"/>
      <c r="DW153" s="19"/>
      <c r="DX153" s="19"/>
      <c r="DY153" s="19"/>
      <c r="DZ153" s="19"/>
      <c r="EA153" s="19"/>
      <c r="EB153" s="19"/>
      <c r="EC153" s="19"/>
      <c r="ED153" s="19"/>
      <c r="EE153" s="19"/>
      <c r="EF153" s="19"/>
      <c r="EG153" s="19"/>
      <c r="EH153" s="19"/>
      <c r="EI153" s="19"/>
      <c r="EJ153" s="19"/>
      <c r="EK153" s="19"/>
      <c r="EL153" s="19"/>
      <c r="EM153" s="19"/>
      <c r="EN153" s="19"/>
      <c r="EO153" s="19"/>
      <c r="EP153" s="19"/>
      <c r="EQ153" s="19"/>
      <c r="ER153" s="19"/>
      <c r="ES153" s="19"/>
      <c r="ET153" s="19"/>
      <c r="EU153" s="19"/>
      <c r="EV153" s="19"/>
      <c r="EW153" s="19"/>
      <c r="EX153" s="19"/>
      <c r="EY153" s="19"/>
      <c r="EZ153" s="19"/>
      <c r="FA153" s="19"/>
      <c r="FB153" s="19"/>
      <c r="FC153" s="19"/>
      <c r="FD153" s="19"/>
      <c r="FE153" s="19"/>
      <c r="FF153" s="19"/>
      <c r="FG153" s="19"/>
      <c r="FH153" s="19"/>
      <c r="FI153" s="19"/>
      <c r="FJ153" s="19"/>
      <c r="FK153" s="19"/>
      <c r="FL153" s="19">
        <v>0</v>
      </c>
      <c r="FM153" s="19"/>
      <c r="FN153" s="19"/>
      <c r="FO153" s="19"/>
      <c r="FP153" s="19"/>
      <c r="FQ153" s="19"/>
      <c r="FR153" s="19"/>
      <c r="FS153" s="19">
        <v>5484.6504432458642</v>
      </c>
      <c r="FT153" s="19">
        <v>7349.4876901441176</v>
      </c>
      <c r="FU153" s="19">
        <v>9527.4250285603775</v>
      </c>
      <c r="FV153" s="19">
        <v>11109.30635731982</v>
      </c>
      <c r="FW153" s="19">
        <v>11966.612102500283</v>
      </c>
      <c r="FX153" s="19">
        <v>15727.865427802646</v>
      </c>
      <c r="FY153" s="19">
        <v>15502.819661411633</v>
      </c>
      <c r="FZ153" s="19">
        <v>15228.104775046066</v>
      </c>
      <c r="GA153" s="19">
        <v>12444.198781291161</v>
      </c>
      <c r="GB153" s="19">
        <v>3393.6572696480416</v>
      </c>
      <c r="GC153" s="19">
        <v>1689.1806867429357</v>
      </c>
      <c r="GD153" s="19">
        <v>2181.2527124220719</v>
      </c>
      <c r="GE153" s="19">
        <v>3413.357987680256</v>
      </c>
      <c r="GF153" s="19">
        <v>4187.0739612975203</v>
      </c>
      <c r="GG153" s="19">
        <v>0</v>
      </c>
      <c r="GH153" s="19"/>
      <c r="GI153" s="19"/>
      <c r="GJ153" s="19"/>
      <c r="GK153" s="19"/>
      <c r="GL153" s="19">
        <v>0</v>
      </c>
      <c r="GM153" s="19">
        <v>-99.354596984514501</v>
      </c>
      <c r="GN153" s="19">
        <v>24908.353928978464</v>
      </c>
      <c r="GO153" s="20">
        <f t="shared" si="4"/>
        <v>211954.6671077754</v>
      </c>
      <c r="GP153" s="20">
        <f>SUM(EQ$8:EQ$202)</f>
        <v>211954.66710777537</v>
      </c>
      <c r="GQ153" s="61">
        <f t="shared" si="5"/>
        <v>0</v>
      </c>
    </row>
    <row r="154" spans="1:199" x14ac:dyDescent="0.25">
      <c r="A154" s="16" t="s">
        <v>179</v>
      </c>
      <c r="B154" s="19">
        <v>13401.549579715209</v>
      </c>
      <c r="C154" s="19">
        <v>1430.813144604127</v>
      </c>
      <c r="D154" s="19">
        <v>156.70494322943318</v>
      </c>
      <c r="E154" s="19">
        <v>2618.1632162536898</v>
      </c>
      <c r="F154" s="19">
        <v>630.60538435083902</v>
      </c>
      <c r="G154" s="19">
        <v>2472.8075767148594</v>
      </c>
      <c r="H154" s="19">
        <v>1210.0274885481008</v>
      </c>
      <c r="I154" s="19">
        <v>5426.3318875613822</v>
      </c>
      <c r="J154" s="19">
        <v>727.30838941545755</v>
      </c>
      <c r="K154" s="19">
        <v>299.89871628015567</v>
      </c>
      <c r="L154" s="19">
        <v>169.39360208218753</v>
      </c>
      <c r="M154" s="19">
        <v>22.623403841004848</v>
      </c>
      <c r="N154" s="19">
        <v>90.068949914549762</v>
      </c>
      <c r="O154" s="19">
        <v>1177.8682775118141</v>
      </c>
      <c r="P154" s="19">
        <v>936.21283616659196</v>
      </c>
      <c r="Q154" s="19">
        <v>394.70795220236585</v>
      </c>
      <c r="R154" s="19">
        <v>315.35505106297808</v>
      </c>
      <c r="S154" s="19">
        <v>1160.3555128229286</v>
      </c>
      <c r="T154" s="19">
        <v>2859.8399539088336</v>
      </c>
      <c r="U154" s="19">
        <v>224.89399781527459</v>
      </c>
      <c r="V154" s="19">
        <v>330.52273329027372</v>
      </c>
      <c r="W154" s="19">
        <v>86.087382745276486</v>
      </c>
      <c r="X154" s="19">
        <v>1187.0012275360373</v>
      </c>
      <c r="Y154" s="19">
        <v>3499.001162898141</v>
      </c>
      <c r="Z154" s="19">
        <v>110.09238624647662</v>
      </c>
      <c r="AA154" s="19">
        <v>394.76249668487441</v>
      </c>
      <c r="AB154" s="19">
        <v>361.85880039061959</v>
      </c>
      <c r="AC154" s="19">
        <v>170.69897285475358</v>
      </c>
      <c r="AD154" s="19">
        <v>35.265143673085326</v>
      </c>
      <c r="AE154" s="19">
        <v>28.307796950389911</v>
      </c>
      <c r="AF154" s="19">
        <v>741.64918470143004</v>
      </c>
      <c r="AG154" s="19">
        <v>17.189138540407811</v>
      </c>
      <c r="AH154" s="19">
        <v>504.59052386258725</v>
      </c>
      <c r="AI154" s="19">
        <v>268.42260079401404</v>
      </c>
      <c r="AJ154" s="19">
        <v>1130.5379135211451</v>
      </c>
      <c r="AK154" s="19">
        <v>0.52440271314553355</v>
      </c>
      <c r="AL154" s="19">
        <v>348.45065231705075</v>
      </c>
      <c r="AM154" s="19">
        <v>5040.5993803273277</v>
      </c>
      <c r="AN154" s="19">
        <v>1541.6901293228741</v>
      </c>
      <c r="AO154" s="19">
        <v>678.81367015099431</v>
      </c>
      <c r="AP154" s="19">
        <v>51.68197064728227</v>
      </c>
      <c r="AQ154" s="19">
        <v>2001.4377020031482</v>
      </c>
      <c r="AR154" s="19">
        <v>1.5589488986379478</v>
      </c>
      <c r="AS154" s="19">
        <v>56.75710438817093</v>
      </c>
      <c r="AT154" s="19">
        <v>1472.26702897476</v>
      </c>
      <c r="AU154" s="19">
        <v>1502.9937374458832</v>
      </c>
      <c r="AV154" s="19">
        <v>359.52569984231616</v>
      </c>
      <c r="AW154" s="19">
        <v>40.626115269868713</v>
      </c>
      <c r="AX154" s="19">
        <v>18.958302873715247</v>
      </c>
      <c r="AY154" s="19">
        <v>56.568624932749884</v>
      </c>
      <c r="AZ154" s="19">
        <v>30.65327320127524</v>
      </c>
      <c r="BA154" s="19">
        <v>30.232838765439723</v>
      </c>
      <c r="BB154" s="19">
        <v>1.9504432100512854</v>
      </c>
      <c r="BC154" s="19">
        <v>80.154547998916044</v>
      </c>
      <c r="BD154" s="19">
        <v>4550.5785004630761</v>
      </c>
      <c r="BE154" s="19">
        <v>16.132575509642386</v>
      </c>
      <c r="BF154" s="19">
        <v>118.82494330603738</v>
      </c>
      <c r="BG154" s="19">
        <v>1.2270184618265523</v>
      </c>
      <c r="BH154" s="19">
        <v>3.5272915261060995</v>
      </c>
      <c r="BI154" s="19">
        <v>29.6353534891675</v>
      </c>
      <c r="BJ154" s="19">
        <v>3.9490007262527294</v>
      </c>
      <c r="BK154" s="19">
        <v>713.23945493420433</v>
      </c>
      <c r="BL154" s="19"/>
      <c r="BM154" s="19"/>
      <c r="BN154" s="19"/>
      <c r="BO154" s="19"/>
      <c r="BP154" s="19"/>
      <c r="BQ154" s="19"/>
      <c r="BR154" s="19"/>
      <c r="BS154" s="19"/>
      <c r="BT154" s="19"/>
      <c r="BU154" s="19"/>
      <c r="BV154" s="19"/>
      <c r="BW154" s="19"/>
      <c r="BX154" s="19"/>
      <c r="BY154" s="19"/>
      <c r="BZ154" s="19"/>
      <c r="CA154" s="19"/>
      <c r="CB154" s="19"/>
      <c r="CC154" s="19"/>
      <c r="CD154" s="19"/>
      <c r="CE154" s="19"/>
      <c r="CF154" s="19"/>
      <c r="CG154" s="19"/>
      <c r="CH154" s="19"/>
      <c r="CI154" s="19"/>
      <c r="CJ154" s="19"/>
      <c r="CK154" s="19"/>
      <c r="CL154" s="19"/>
      <c r="CM154" s="19"/>
      <c r="CN154" s="19"/>
      <c r="CO154" s="19"/>
      <c r="CP154" s="19"/>
      <c r="CQ154" s="19"/>
      <c r="CR154" s="19"/>
      <c r="CS154" s="19"/>
      <c r="CT154" s="19"/>
      <c r="CU154" s="19"/>
      <c r="CV154" s="19"/>
      <c r="CW154" s="19"/>
      <c r="CX154" s="19"/>
      <c r="CY154" s="19"/>
      <c r="CZ154" s="19"/>
      <c r="DA154" s="19"/>
      <c r="DB154" s="19"/>
      <c r="DC154" s="19"/>
      <c r="DD154" s="19"/>
      <c r="DE154" s="19"/>
      <c r="DF154" s="19"/>
      <c r="DG154" s="19"/>
      <c r="DH154" s="19"/>
      <c r="DI154" s="19"/>
      <c r="DJ154" s="19"/>
      <c r="DK154" s="19"/>
      <c r="DL154" s="19"/>
      <c r="DM154" s="19"/>
      <c r="DN154" s="19"/>
      <c r="DO154" s="19"/>
      <c r="DP154" s="19"/>
      <c r="DQ154" s="19"/>
      <c r="DR154" s="19"/>
      <c r="DS154" s="19"/>
      <c r="DT154" s="19"/>
      <c r="DU154" s="19"/>
      <c r="DV154" s="19"/>
      <c r="DW154" s="19"/>
      <c r="DX154" s="19"/>
      <c r="DY154" s="19"/>
      <c r="DZ154" s="19"/>
      <c r="EA154" s="19"/>
      <c r="EB154" s="19"/>
      <c r="EC154" s="19"/>
      <c r="ED154" s="19"/>
      <c r="EE154" s="19"/>
      <c r="EF154" s="19"/>
      <c r="EG154" s="19"/>
      <c r="EH154" s="19"/>
      <c r="EI154" s="19"/>
      <c r="EJ154" s="19"/>
      <c r="EK154" s="19"/>
      <c r="EL154" s="19"/>
      <c r="EM154" s="19"/>
      <c r="EN154" s="19"/>
      <c r="EO154" s="19"/>
      <c r="EP154" s="19"/>
      <c r="EQ154" s="19"/>
      <c r="ER154" s="19"/>
      <c r="ES154" s="19"/>
      <c r="ET154" s="19"/>
      <c r="EU154" s="19"/>
      <c r="EV154" s="19"/>
      <c r="EW154" s="19"/>
      <c r="EX154" s="19"/>
      <c r="EY154" s="19"/>
      <c r="EZ154" s="19"/>
      <c r="FA154" s="19"/>
      <c r="FB154" s="19"/>
      <c r="FC154" s="19"/>
      <c r="FD154" s="19"/>
      <c r="FE154" s="19"/>
      <c r="FF154" s="19"/>
      <c r="FG154" s="19"/>
      <c r="FH154" s="19"/>
      <c r="FI154" s="19"/>
      <c r="FJ154" s="19"/>
      <c r="FK154" s="19"/>
      <c r="FL154" s="19">
        <v>184751.99136683816</v>
      </c>
      <c r="FM154" s="19"/>
      <c r="FN154" s="19"/>
      <c r="FO154" s="19"/>
      <c r="FP154" s="19"/>
      <c r="FQ154" s="19"/>
      <c r="FR154" s="19"/>
      <c r="FS154" s="19">
        <v>1102.9427480926963</v>
      </c>
      <c r="FT154" s="19">
        <v>1046.4654610530079</v>
      </c>
      <c r="FU154" s="19">
        <v>876.84507800970061</v>
      </c>
      <c r="FV154" s="19">
        <v>4753.1554192621952</v>
      </c>
      <c r="FW154" s="19">
        <v>1977.2969995289559</v>
      </c>
      <c r="FX154" s="19">
        <v>8277.5087572842767</v>
      </c>
      <c r="FY154" s="19">
        <v>9663.8943262807643</v>
      </c>
      <c r="FZ154" s="19">
        <v>2562.5740367719177</v>
      </c>
      <c r="GA154" s="19">
        <v>1720.0548027040036</v>
      </c>
      <c r="GB154" s="19">
        <v>238.3465735798321</v>
      </c>
      <c r="GC154" s="19">
        <v>400.55185444311559</v>
      </c>
      <c r="GD154" s="19">
        <v>307.93467201250576</v>
      </c>
      <c r="GE154" s="19">
        <v>18.664938538647231</v>
      </c>
      <c r="GF154" s="19">
        <v>1215.4317659060609</v>
      </c>
      <c r="GG154" s="19">
        <v>0</v>
      </c>
      <c r="GH154" s="19"/>
      <c r="GI154" s="19"/>
      <c r="GJ154" s="19"/>
      <c r="GK154" s="19"/>
      <c r="GL154" s="19">
        <v>0</v>
      </c>
      <c r="GM154" s="19">
        <v>-195.01076143182581</v>
      </c>
      <c r="GN154" s="19">
        <v>4090.0560562974297</v>
      </c>
      <c r="GO154" s="20">
        <f t="shared" si="4"/>
        <v>286152.78013556259</v>
      </c>
      <c r="GP154" s="20">
        <f>SUM(ER$8:ER$202)</f>
        <v>286152.7801355627</v>
      </c>
      <c r="GQ154" s="61">
        <f t="shared" si="5"/>
        <v>0</v>
      </c>
    </row>
    <row r="155" spans="1:199" x14ac:dyDescent="0.25">
      <c r="A155" s="16" t="s">
        <v>180</v>
      </c>
      <c r="B155" s="19">
        <v>0</v>
      </c>
      <c r="C155" s="19">
        <v>0</v>
      </c>
      <c r="D155" s="19">
        <v>0</v>
      </c>
      <c r="E155" s="19">
        <v>18000.091686549295</v>
      </c>
      <c r="F155" s="19">
        <v>4335.4649039380565</v>
      </c>
      <c r="G155" s="19">
        <v>17000.759475674728</v>
      </c>
      <c r="H155" s="19">
        <v>8319.0404641935475</v>
      </c>
      <c r="I155" s="19">
        <v>1440.7600625016978</v>
      </c>
      <c r="J155" s="19">
        <v>511.27774018875419</v>
      </c>
      <c r="K155" s="19">
        <v>166.655776504492</v>
      </c>
      <c r="L155" s="19">
        <v>157.2521240234417</v>
      </c>
      <c r="M155" s="19">
        <v>21.021049992306228</v>
      </c>
      <c r="N155" s="19">
        <v>47.315509186641442</v>
      </c>
      <c r="O155" s="19">
        <v>241.57605450985938</v>
      </c>
      <c r="P155" s="19">
        <v>507.62063604354097</v>
      </c>
      <c r="Q155" s="19">
        <v>304.20861404419094</v>
      </c>
      <c r="R155" s="19">
        <v>590.31202134385114</v>
      </c>
      <c r="S155" s="19">
        <v>463.16341315517553</v>
      </c>
      <c r="T155" s="19">
        <v>736.32867944195664</v>
      </c>
      <c r="U155" s="19">
        <v>90.952672567156483</v>
      </c>
      <c r="V155" s="19">
        <v>127.50169282498776</v>
      </c>
      <c r="W155" s="19">
        <v>40.953316784546217</v>
      </c>
      <c r="X155" s="19">
        <v>210.87484909518608</v>
      </c>
      <c r="Y155" s="19">
        <v>1032.3205307458456</v>
      </c>
      <c r="Z155" s="19">
        <v>247.38484084596104</v>
      </c>
      <c r="AA155" s="19">
        <v>458.34241273107216</v>
      </c>
      <c r="AB155" s="19">
        <v>493.52905705230887</v>
      </c>
      <c r="AC155" s="19">
        <v>304.81878144130991</v>
      </c>
      <c r="AD155" s="19">
        <v>100.1406231468106</v>
      </c>
      <c r="AE155" s="19">
        <v>58.786009233773619</v>
      </c>
      <c r="AF155" s="19">
        <v>1231.100879325455</v>
      </c>
      <c r="AG155" s="19">
        <v>72.490635101625102</v>
      </c>
      <c r="AH155" s="19">
        <v>112.3503114117506</v>
      </c>
      <c r="AI155" s="19">
        <v>149.22190820302831</v>
      </c>
      <c r="AJ155" s="19">
        <v>0</v>
      </c>
      <c r="AK155" s="19">
        <v>0</v>
      </c>
      <c r="AL155" s="19">
        <v>2297.3568244760713</v>
      </c>
      <c r="AM155" s="19">
        <v>1226.5893246001667</v>
      </c>
      <c r="AN155" s="19">
        <v>972.71648689915082</v>
      </c>
      <c r="AO155" s="19">
        <v>0</v>
      </c>
      <c r="AP155" s="19">
        <v>0</v>
      </c>
      <c r="AQ155" s="19">
        <v>1125.2020709757571</v>
      </c>
      <c r="AR155" s="19">
        <v>0</v>
      </c>
      <c r="AS155" s="19">
        <v>0</v>
      </c>
      <c r="AT155" s="19">
        <v>280.63607516697652</v>
      </c>
      <c r="AU155" s="19">
        <v>0</v>
      </c>
      <c r="AV155" s="19">
        <v>0</v>
      </c>
      <c r="AW155" s="19">
        <v>0</v>
      </c>
      <c r="AX155" s="19">
        <v>0</v>
      </c>
      <c r="AY155" s="19">
        <v>0</v>
      </c>
      <c r="AZ155" s="19">
        <v>101.07369136253467</v>
      </c>
      <c r="BA155" s="19">
        <v>0</v>
      </c>
      <c r="BB155" s="19">
        <v>0</v>
      </c>
      <c r="BC155" s="19">
        <v>0</v>
      </c>
      <c r="BD155" s="19">
        <v>0</v>
      </c>
      <c r="BE155" s="19">
        <v>0</v>
      </c>
      <c r="BF155" s="19">
        <v>0</v>
      </c>
      <c r="BG155" s="19">
        <v>0</v>
      </c>
      <c r="BH155" s="19">
        <v>0</v>
      </c>
      <c r="BI155" s="19">
        <v>0</v>
      </c>
      <c r="BJ155" s="19">
        <v>0</v>
      </c>
      <c r="BK155" s="19">
        <v>6.5467568251020598</v>
      </c>
      <c r="BL155" s="19"/>
      <c r="BM155" s="19"/>
      <c r="BN155" s="19"/>
      <c r="BO155" s="19"/>
      <c r="BP155" s="19"/>
      <c r="BQ155" s="19"/>
      <c r="BR155" s="19"/>
      <c r="BS155" s="19"/>
      <c r="BT155" s="19"/>
      <c r="BU155" s="19"/>
      <c r="BV155" s="19"/>
      <c r="BW155" s="19"/>
      <c r="BX155" s="19"/>
      <c r="BY155" s="19"/>
      <c r="BZ155" s="19"/>
      <c r="CA155" s="19"/>
      <c r="CB155" s="19"/>
      <c r="CC155" s="19"/>
      <c r="CD155" s="19"/>
      <c r="CE155" s="19"/>
      <c r="CF155" s="19"/>
      <c r="CG155" s="19"/>
      <c r="CH155" s="19"/>
      <c r="CI155" s="19"/>
      <c r="CJ155" s="19"/>
      <c r="CK155" s="19"/>
      <c r="CL155" s="19"/>
      <c r="CM155" s="19"/>
      <c r="CN155" s="19"/>
      <c r="CO155" s="19"/>
      <c r="CP155" s="19"/>
      <c r="CQ155" s="19"/>
      <c r="CR155" s="19"/>
      <c r="CS155" s="19"/>
      <c r="CT155" s="19"/>
      <c r="CU155" s="19"/>
      <c r="CV155" s="19"/>
      <c r="CW155" s="19"/>
      <c r="CX155" s="19"/>
      <c r="CY155" s="19"/>
      <c r="CZ155" s="19"/>
      <c r="DA155" s="19"/>
      <c r="DB155" s="19"/>
      <c r="DC155" s="19"/>
      <c r="DD155" s="19"/>
      <c r="DE155" s="19"/>
      <c r="DF155" s="19"/>
      <c r="DG155" s="19"/>
      <c r="DH155" s="19"/>
      <c r="DI155" s="19"/>
      <c r="DJ155" s="19"/>
      <c r="DK155" s="19"/>
      <c r="DL155" s="19"/>
      <c r="DM155" s="19"/>
      <c r="DN155" s="19"/>
      <c r="DO155" s="19"/>
      <c r="DP155" s="19"/>
      <c r="DQ155" s="19"/>
      <c r="DR155" s="19"/>
      <c r="DS155" s="19"/>
      <c r="DT155" s="19"/>
      <c r="DU155" s="19"/>
      <c r="DV155" s="19"/>
      <c r="DW155" s="19"/>
      <c r="DX155" s="19"/>
      <c r="DY155" s="19"/>
      <c r="DZ155" s="19"/>
      <c r="EA155" s="19"/>
      <c r="EB155" s="19"/>
      <c r="EC155" s="19"/>
      <c r="ED155" s="19"/>
      <c r="EE155" s="19"/>
      <c r="EF155" s="19"/>
      <c r="EG155" s="19"/>
      <c r="EH155" s="19"/>
      <c r="EI155" s="19"/>
      <c r="EJ155" s="19"/>
      <c r="EK155" s="19"/>
      <c r="EL155" s="19"/>
      <c r="EM155" s="19"/>
      <c r="EN155" s="19"/>
      <c r="EO155" s="19"/>
      <c r="EP155" s="19"/>
      <c r="EQ155" s="19"/>
      <c r="ER155" s="19"/>
      <c r="ES155" s="19"/>
      <c r="ET155" s="19"/>
      <c r="EU155" s="19"/>
      <c r="EV155" s="19"/>
      <c r="EW155" s="19"/>
      <c r="EX155" s="19"/>
      <c r="EY155" s="19"/>
      <c r="EZ155" s="19"/>
      <c r="FA155" s="19"/>
      <c r="FB155" s="19"/>
      <c r="FC155" s="19"/>
      <c r="FD155" s="19"/>
      <c r="FE155" s="19"/>
      <c r="FF155" s="19"/>
      <c r="FG155" s="19"/>
      <c r="FH155" s="19"/>
      <c r="FI155" s="19"/>
      <c r="FJ155" s="19"/>
      <c r="FK155" s="19"/>
      <c r="FL155" s="19">
        <v>0</v>
      </c>
      <c r="FM155" s="19"/>
      <c r="FN155" s="19"/>
      <c r="FO155" s="19"/>
      <c r="FP155" s="19"/>
      <c r="FQ155" s="19"/>
      <c r="FR155" s="19"/>
      <c r="FS155" s="19">
        <v>154.58205630006066</v>
      </c>
      <c r="FT155" s="19">
        <v>146.94295315963581</v>
      </c>
      <c r="FU155" s="19">
        <v>250.92782303295704</v>
      </c>
      <c r="FV155" s="19">
        <v>382.52602895774584</v>
      </c>
      <c r="FW155" s="19">
        <v>401.35169862845112</v>
      </c>
      <c r="FX155" s="19">
        <v>607.29018275928024</v>
      </c>
      <c r="FY155" s="19">
        <v>929.02307568007905</v>
      </c>
      <c r="FZ155" s="19">
        <v>1501.2588892423955</v>
      </c>
      <c r="GA155" s="19">
        <v>2402.0728117575964</v>
      </c>
      <c r="GB155" s="19">
        <v>748.40891969699805</v>
      </c>
      <c r="GC155" s="19">
        <v>667.03074055445882</v>
      </c>
      <c r="GD155" s="19">
        <v>890.47735252584459</v>
      </c>
      <c r="GE155" s="19">
        <v>1325.927709520385</v>
      </c>
      <c r="GF155" s="19">
        <v>1728.9856614455546</v>
      </c>
      <c r="GG155" s="19">
        <v>0</v>
      </c>
      <c r="GH155" s="19"/>
      <c r="GI155" s="19"/>
      <c r="GJ155" s="19"/>
      <c r="GK155" s="19"/>
      <c r="GL155" s="19">
        <v>0</v>
      </c>
      <c r="GM155" s="19">
        <v>-109.14443947274412</v>
      </c>
      <c r="GN155" s="19">
        <v>1488.0090470336436</v>
      </c>
      <c r="GO155" s="20">
        <f t="shared" si="4"/>
        <v>77099.408472930445</v>
      </c>
      <c r="GP155" s="20">
        <f>SUM(ES$8:ES$202)</f>
        <v>77099.408472930445</v>
      </c>
      <c r="GQ155" s="61">
        <f t="shared" si="5"/>
        <v>0</v>
      </c>
    </row>
    <row r="156" spans="1:199" x14ac:dyDescent="0.25">
      <c r="A156" s="16" t="s">
        <v>181</v>
      </c>
      <c r="B156" s="19">
        <v>0</v>
      </c>
      <c r="C156" s="19">
        <v>0</v>
      </c>
      <c r="D156" s="19">
        <v>0</v>
      </c>
      <c r="E156" s="19">
        <v>90.347666290328306</v>
      </c>
      <c r="F156" s="19">
        <v>14.200937769152421</v>
      </c>
      <c r="G156" s="19">
        <v>44.094737874705068</v>
      </c>
      <c r="H156" s="19">
        <v>144.68120567811201</v>
      </c>
      <c r="I156" s="19">
        <v>403.51228880852881</v>
      </c>
      <c r="J156" s="19">
        <v>129.3658898348653</v>
      </c>
      <c r="K156" s="19">
        <v>66.012923460388862</v>
      </c>
      <c r="L156" s="19">
        <v>39.922869571861675</v>
      </c>
      <c r="M156" s="19">
        <v>2.6316953196887445</v>
      </c>
      <c r="N156" s="19">
        <v>32.125486558065944</v>
      </c>
      <c r="O156" s="19">
        <v>93.60287655361428</v>
      </c>
      <c r="P156" s="19">
        <v>69.044496090466609</v>
      </c>
      <c r="Q156" s="19">
        <v>340.94388909255031</v>
      </c>
      <c r="R156" s="19">
        <v>31.952728761389537</v>
      </c>
      <c r="S156" s="19">
        <v>92.481130764270389</v>
      </c>
      <c r="T156" s="19">
        <v>229.43838379239421</v>
      </c>
      <c r="U156" s="19">
        <v>14.944939089153912</v>
      </c>
      <c r="V156" s="19">
        <v>34.889904203355918</v>
      </c>
      <c r="W156" s="19">
        <v>33.911992383833933</v>
      </c>
      <c r="X156" s="19">
        <v>61.066174015218628</v>
      </c>
      <c r="Y156" s="19">
        <v>58.442311029883669</v>
      </c>
      <c r="Z156" s="19">
        <v>16.081244630669079</v>
      </c>
      <c r="AA156" s="19">
        <v>73.567468785178036</v>
      </c>
      <c r="AB156" s="19">
        <v>139.62340524367218</v>
      </c>
      <c r="AC156" s="19">
        <v>101.32736688212981</v>
      </c>
      <c r="AD156" s="19">
        <v>27.891084653384528</v>
      </c>
      <c r="AE156" s="19">
        <v>60.140007805052754</v>
      </c>
      <c r="AF156" s="19">
        <v>284.57326100211276</v>
      </c>
      <c r="AG156" s="19">
        <v>23.161965606754944</v>
      </c>
      <c r="AH156" s="19">
        <v>17.781108197421915</v>
      </c>
      <c r="AI156" s="19">
        <v>41.679875695697298</v>
      </c>
      <c r="AJ156" s="19">
        <v>223.24418631685199</v>
      </c>
      <c r="AK156" s="19">
        <v>11.085508713472139</v>
      </c>
      <c r="AL156" s="19">
        <v>251.32552927573568</v>
      </c>
      <c r="AM156" s="19">
        <v>1377.7669329853361</v>
      </c>
      <c r="AN156" s="19">
        <v>2207.3368798260494</v>
      </c>
      <c r="AO156" s="19">
        <v>648.93691979160735</v>
      </c>
      <c r="AP156" s="19">
        <v>128.17323403821172</v>
      </c>
      <c r="AQ156" s="19">
        <v>349.0254616358884</v>
      </c>
      <c r="AR156" s="19">
        <v>0.28699901048395354</v>
      </c>
      <c r="AS156" s="19">
        <v>12.134265342402806</v>
      </c>
      <c r="AT156" s="19">
        <v>225.25944675741553</v>
      </c>
      <c r="AU156" s="19">
        <v>290.73903112391054</v>
      </c>
      <c r="AV156" s="19">
        <v>74.255098427225732</v>
      </c>
      <c r="AW156" s="19">
        <v>8.3907664720860744</v>
      </c>
      <c r="AX156" s="19">
        <v>3.9155772356715017</v>
      </c>
      <c r="AY156" s="19">
        <v>187.3725426169469</v>
      </c>
      <c r="AZ156" s="19">
        <v>53.281702745519155</v>
      </c>
      <c r="BA156" s="19">
        <v>114.65351830026214</v>
      </c>
      <c r="BB156" s="19">
        <v>26.290794658137632</v>
      </c>
      <c r="BC156" s="19">
        <v>1624.078612913459</v>
      </c>
      <c r="BD156" s="19">
        <v>0</v>
      </c>
      <c r="BE156" s="19">
        <v>314.87041226248107</v>
      </c>
      <c r="BF156" s="19">
        <v>713.19554360649283</v>
      </c>
      <c r="BG156" s="19">
        <v>1.7739667480873655</v>
      </c>
      <c r="BH156" s="19">
        <v>37.397033974032084</v>
      </c>
      <c r="BI156" s="19">
        <v>375.87125825546059</v>
      </c>
      <c r="BJ156" s="19">
        <v>13.321660963662717</v>
      </c>
      <c r="BK156" s="19">
        <v>513.01569092105069</v>
      </c>
      <c r="BL156" s="19"/>
      <c r="BM156" s="19"/>
      <c r="BN156" s="19"/>
      <c r="BO156" s="19"/>
      <c r="BP156" s="19"/>
      <c r="BQ156" s="19"/>
      <c r="BR156" s="19"/>
      <c r="BS156" s="19"/>
      <c r="BT156" s="19"/>
      <c r="BU156" s="19"/>
      <c r="BV156" s="19"/>
      <c r="BW156" s="19"/>
      <c r="BX156" s="19"/>
      <c r="BY156" s="19"/>
      <c r="BZ156" s="19"/>
      <c r="CA156" s="19"/>
      <c r="CB156" s="19"/>
      <c r="CC156" s="19"/>
      <c r="CD156" s="19"/>
      <c r="CE156" s="19"/>
      <c r="CF156" s="19"/>
      <c r="CG156" s="19"/>
      <c r="CH156" s="19"/>
      <c r="CI156" s="19"/>
      <c r="CJ156" s="19"/>
      <c r="CK156" s="19"/>
      <c r="CL156" s="19"/>
      <c r="CM156" s="19"/>
      <c r="CN156" s="19"/>
      <c r="CO156" s="19"/>
      <c r="CP156" s="19"/>
      <c r="CQ156" s="19"/>
      <c r="CR156" s="19"/>
      <c r="CS156" s="19"/>
      <c r="CT156" s="19"/>
      <c r="CU156" s="19"/>
      <c r="CV156" s="19"/>
      <c r="CW156" s="19"/>
      <c r="CX156" s="19"/>
      <c r="CY156" s="19"/>
      <c r="CZ156" s="19"/>
      <c r="DA156" s="19"/>
      <c r="DB156" s="19"/>
      <c r="DC156" s="19"/>
      <c r="DD156" s="19"/>
      <c r="DE156" s="19"/>
      <c r="DF156" s="19"/>
      <c r="DG156" s="19"/>
      <c r="DH156" s="19"/>
      <c r="DI156" s="19"/>
      <c r="DJ156" s="19"/>
      <c r="DK156" s="19"/>
      <c r="DL156" s="19"/>
      <c r="DM156" s="19"/>
      <c r="DN156" s="19"/>
      <c r="DO156" s="19"/>
      <c r="DP156" s="19"/>
      <c r="DQ156" s="19"/>
      <c r="DR156" s="19"/>
      <c r="DS156" s="19"/>
      <c r="DT156" s="19"/>
      <c r="DU156" s="19"/>
      <c r="DV156" s="19"/>
      <c r="DW156" s="19"/>
      <c r="DX156" s="19"/>
      <c r="DY156" s="19"/>
      <c r="DZ156" s="19"/>
      <c r="EA156" s="19"/>
      <c r="EB156" s="19"/>
      <c r="EC156" s="19"/>
      <c r="ED156" s="19"/>
      <c r="EE156" s="19"/>
      <c r="EF156" s="19"/>
      <c r="EG156" s="19"/>
      <c r="EH156" s="19"/>
      <c r="EI156" s="19"/>
      <c r="EJ156" s="19"/>
      <c r="EK156" s="19"/>
      <c r="EL156" s="19"/>
      <c r="EM156" s="19"/>
      <c r="EN156" s="19"/>
      <c r="EO156" s="19"/>
      <c r="EP156" s="19"/>
      <c r="EQ156" s="19"/>
      <c r="ER156" s="19"/>
      <c r="ES156" s="19"/>
      <c r="ET156" s="19"/>
      <c r="EU156" s="19"/>
      <c r="EV156" s="19"/>
      <c r="EW156" s="19"/>
      <c r="EX156" s="19"/>
      <c r="EY156" s="19"/>
      <c r="EZ156" s="19"/>
      <c r="FA156" s="19"/>
      <c r="FB156" s="19"/>
      <c r="FC156" s="19"/>
      <c r="FD156" s="19"/>
      <c r="FE156" s="19"/>
      <c r="FF156" s="19"/>
      <c r="FG156" s="19"/>
      <c r="FH156" s="19"/>
      <c r="FI156" s="19"/>
      <c r="FJ156" s="19"/>
      <c r="FK156" s="19"/>
      <c r="FL156" s="19">
        <v>0</v>
      </c>
      <c r="FM156" s="19"/>
      <c r="FN156" s="19"/>
      <c r="FO156" s="19"/>
      <c r="FP156" s="19"/>
      <c r="FQ156" s="19"/>
      <c r="FR156" s="19"/>
      <c r="FS156" s="19">
        <v>19.286516159397916</v>
      </c>
      <c r="FT156" s="19">
        <v>35.372092322676572</v>
      </c>
      <c r="FU156" s="19">
        <v>51.051709965976592</v>
      </c>
      <c r="FV156" s="19">
        <v>55.312079136400463</v>
      </c>
      <c r="FW156" s="19">
        <v>71.771356871378757</v>
      </c>
      <c r="FX156" s="19">
        <v>82.247299029185911</v>
      </c>
      <c r="FY156" s="19">
        <v>120.99991861629397</v>
      </c>
      <c r="FZ156" s="19">
        <v>207.69581050722209</v>
      </c>
      <c r="GA156" s="19">
        <v>224.99679103874067</v>
      </c>
      <c r="GB156" s="19">
        <v>45.055942628736226</v>
      </c>
      <c r="GC156" s="19">
        <v>57.011988409692428</v>
      </c>
      <c r="GD156" s="19">
        <v>78.578276864075136</v>
      </c>
      <c r="GE156" s="19">
        <v>174.25665035413618</v>
      </c>
      <c r="GF156" s="19">
        <v>130.21223123893074</v>
      </c>
      <c r="GG156" s="19">
        <v>0</v>
      </c>
      <c r="GH156" s="19"/>
      <c r="GI156" s="19"/>
      <c r="GJ156" s="19"/>
      <c r="GK156" s="19"/>
      <c r="GL156" s="19">
        <v>0</v>
      </c>
      <c r="GM156" s="19">
        <v>-34.321050543436286</v>
      </c>
      <c r="GN156" s="19">
        <v>1075.7520533070958</v>
      </c>
      <c r="GO156" s="20">
        <f t="shared" si="4"/>
        <v>14995.719556268348</v>
      </c>
      <c r="GP156" s="20">
        <f>SUM(ET$8:ET$202)</f>
        <v>14995.719556268346</v>
      </c>
      <c r="GQ156" s="61">
        <f t="shared" si="5"/>
        <v>0</v>
      </c>
    </row>
    <row r="157" spans="1:199" x14ac:dyDescent="0.25">
      <c r="A157" s="16" t="s">
        <v>182</v>
      </c>
      <c r="B157" s="19">
        <v>0</v>
      </c>
      <c r="C157" s="19">
        <v>0</v>
      </c>
      <c r="D157" s="19">
        <v>0</v>
      </c>
      <c r="E157" s="19">
        <v>891.55375648081144</v>
      </c>
      <c r="F157" s="19">
        <v>4.1262949058348122</v>
      </c>
      <c r="G157" s="19">
        <v>8415.1361684684762</v>
      </c>
      <c r="H157" s="19">
        <v>924.8374867015898</v>
      </c>
      <c r="I157" s="19">
        <v>2982.6807060016972</v>
      </c>
      <c r="J157" s="19">
        <v>345.47311151135852</v>
      </c>
      <c r="K157" s="19">
        <v>443.95904462938324</v>
      </c>
      <c r="L157" s="19">
        <v>233.53295204709232</v>
      </c>
      <c r="M157" s="19">
        <v>24.055357073306201</v>
      </c>
      <c r="N157" s="19">
        <v>53.424156464802692</v>
      </c>
      <c r="O157" s="19">
        <v>446.88145977352889</v>
      </c>
      <c r="P157" s="19">
        <v>1048.9999474632684</v>
      </c>
      <c r="Q157" s="19">
        <v>254.58768374802179</v>
      </c>
      <c r="R157" s="19">
        <v>978.77917980829045</v>
      </c>
      <c r="S157" s="19">
        <v>1000.2350599517172</v>
      </c>
      <c r="T157" s="19">
        <v>540.25676089315027</v>
      </c>
      <c r="U157" s="19">
        <v>239.79882243227067</v>
      </c>
      <c r="V157" s="19">
        <v>322.87510912693949</v>
      </c>
      <c r="W157" s="19">
        <v>209.13653298175569</v>
      </c>
      <c r="X157" s="19">
        <v>468.11249393741116</v>
      </c>
      <c r="Y157" s="19">
        <v>5806.5591293937923</v>
      </c>
      <c r="Z157" s="19">
        <v>2898.685765160667</v>
      </c>
      <c r="AA157" s="19">
        <v>565.2074588364942</v>
      </c>
      <c r="AB157" s="19">
        <v>375.33565620329819</v>
      </c>
      <c r="AC157" s="19">
        <v>346.88217856551654</v>
      </c>
      <c r="AD157" s="19">
        <v>54.951119482000166</v>
      </c>
      <c r="AE157" s="19">
        <v>74.217405785612556</v>
      </c>
      <c r="AF157" s="19">
        <v>727.69665705981572</v>
      </c>
      <c r="AG157" s="19">
        <v>77.36706287219792</v>
      </c>
      <c r="AH157" s="19">
        <v>134.34695348355561</v>
      </c>
      <c r="AI157" s="19">
        <v>289.70752456545898</v>
      </c>
      <c r="AJ157" s="19">
        <v>10420.492972564733</v>
      </c>
      <c r="AK157" s="19">
        <v>347.13931744784179</v>
      </c>
      <c r="AL157" s="19">
        <v>732.79964553850255</v>
      </c>
      <c r="AM157" s="19">
        <v>1400.1732716384108</v>
      </c>
      <c r="AN157" s="19">
        <v>2123.9364505207177</v>
      </c>
      <c r="AO157" s="19">
        <v>895.50070236500915</v>
      </c>
      <c r="AP157" s="19">
        <v>887.59811736071197</v>
      </c>
      <c r="AQ157" s="19">
        <v>3135.5547277727032</v>
      </c>
      <c r="AR157" s="19">
        <v>7.0352402054529106</v>
      </c>
      <c r="AS157" s="19">
        <v>34.715493583279809</v>
      </c>
      <c r="AT157" s="19">
        <v>341.07196493126929</v>
      </c>
      <c r="AU157" s="19">
        <v>392.26619130519947</v>
      </c>
      <c r="AV157" s="19">
        <v>645.5966485619964</v>
      </c>
      <c r="AW157" s="19">
        <v>72.951902669821067</v>
      </c>
      <c r="AX157" s="19">
        <v>34.043231968729479</v>
      </c>
      <c r="AY157" s="19">
        <v>8194.4051153912733</v>
      </c>
      <c r="AZ157" s="19">
        <v>143.04286605817379</v>
      </c>
      <c r="BA157" s="19">
        <v>364.16511223558865</v>
      </c>
      <c r="BB157" s="19">
        <v>51.070550358841054</v>
      </c>
      <c r="BC157" s="19">
        <v>5552.3231184452688</v>
      </c>
      <c r="BD157" s="19">
        <v>1699.2767095079032</v>
      </c>
      <c r="BE157" s="19">
        <v>1090.9012774261635</v>
      </c>
      <c r="BF157" s="19">
        <v>1676.5386197137934</v>
      </c>
      <c r="BG157" s="19">
        <v>2.998996806771741</v>
      </c>
      <c r="BH157" s="19">
        <v>48.853302534740209</v>
      </c>
      <c r="BI157" s="19">
        <v>367.10238371914687</v>
      </c>
      <c r="BJ157" s="19">
        <v>86.86696119325363</v>
      </c>
      <c r="BK157" s="19">
        <v>1427.4390242678132</v>
      </c>
      <c r="BL157" s="19"/>
      <c r="BM157" s="19"/>
      <c r="BN157" s="19"/>
      <c r="BO157" s="19"/>
      <c r="BP157" s="19"/>
      <c r="BQ157" s="19"/>
      <c r="BR157" s="19"/>
      <c r="BS157" s="19"/>
      <c r="BT157" s="19"/>
      <c r="BU157" s="19"/>
      <c r="BV157" s="19"/>
      <c r="BW157" s="19"/>
      <c r="BX157" s="19"/>
      <c r="BY157" s="19"/>
      <c r="BZ157" s="19"/>
      <c r="CA157" s="19"/>
      <c r="CB157" s="19"/>
      <c r="CC157" s="19"/>
      <c r="CD157" s="19"/>
      <c r="CE157" s="19"/>
      <c r="CF157" s="19"/>
      <c r="CG157" s="19"/>
      <c r="CH157" s="19"/>
      <c r="CI157" s="19"/>
      <c r="CJ157" s="19"/>
      <c r="CK157" s="19"/>
      <c r="CL157" s="19"/>
      <c r="CM157" s="19"/>
      <c r="CN157" s="19"/>
      <c r="CO157" s="19"/>
      <c r="CP157" s="19"/>
      <c r="CQ157" s="19"/>
      <c r="CR157" s="19"/>
      <c r="CS157" s="19"/>
      <c r="CT157" s="19"/>
      <c r="CU157" s="19"/>
      <c r="CV157" s="19"/>
      <c r="CW157" s="19"/>
      <c r="CX157" s="19"/>
      <c r="CY157" s="19"/>
      <c r="CZ157" s="19"/>
      <c r="DA157" s="19"/>
      <c r="DB157" s="19"/>
      <c r="DC157" s="19"/>
      <c r="DD157" s="19"/>
      <c r="DE157" s="19"/>
      <c r="DF157" s="19"/>
      <c r="DG157" s="19"/>
      <c r="DH157" s="19"/>
      <c r="DI157" s="19"/>
      <c r="DJ157" s="19"/>
      <c r="DK157" s="19"/>
      <c r="DL157" s="19"/>
      <c r="DM157" s="19"/>
      <c r="DN157" s="19"/>
      <c r="DO157" s="19"/>
      <c r="DP157" s="19"/>
      <c r="DQ157" s="19"/>
      <c r="DR157" s="19"/>
      <c r="DS157" s="19"/>
      <c r="DT157" s="19"/>
      <c r="DU157" s="19"/>
      <c r="DV157" s="19"/>
      <c r="DW157" s="19"/>
      <c r="DX157" s="19"/>
      <c r="DY157" s="19"/>
      <c r="DZ157" s="19"/>
      <c r="EA157" s="19"/>
      <c r="EB157" s="19"/>
      <c r="EC157" s="19"/>
      <c r="ED157" s="19"/>
      <c r="EE157" s="19"/>
      <c r="EF157" s="19"/>
      <c r="EG157" s="19"/>
      <c r="EH157" s="19"/>
      <c r="EI157" s="19"/>
      <c r="EJ157" s="19"/>
      <c r="EK157" s="19"/>
      <c r="EL157" s="19"/>
      <c r="EM157" s="19"/>
      <c r="EN157" s="19"/>
      <c r="EO157" s="19"/>
      <c r="EP157" s="19"/>
      <c r="EQ157" s="19"/>
      <c r="ER157" s="19"/>
      <c r="ES157" s="19"/>
      <c r="ET157" s="19"/>
      <c r="EU157" s="19"/>
      <c r="EV157" s="19"/>
      <c r="EW157" s="19"/>
      <c r="EX157" s="19"/>
      <c r="EY157" s="19"/>
      <c r="EZ157" s="19"/>
      <c r="FA157" s="19"/>
      <c r="FB157" s="19"/>
      <c r="FC157" s="19"/>
      <c r="FD157" s="19"/>
      <c r="FE157" s="19"/>
      <c r="FF157" s="19"/>
      <c r="FG157" s="19"/>
      <c r="FH157" s="19"/>
      <c r="FI157" s="19"/>
      <c r="FJ157" s="19"/>
      <c r="FK157" s="19"/>
      <c r="FL157" s="19">
        <v>0</v>
      </c>
      <c r="FM157" s="19"/>
      <c r="FN157" s="19"/>
      <c r="FO157" s="19"/>
      <c r="FP157" s="19"/>
      <c r="FQ157" s="19"/>
      <c r="FR157" s="19"/>
      <c r="FS157" s="19">
        <v>2401.1929261188484</v>
      </c>
      <c r="FT157" s="19">
        <v>2979.5727778100154</v>
      </c>
      <c r="FU157" s="19">
        <v>3488.8284651919603</v>
      </c>
      <c r="FV157" s="19">
        <v>4163.7160030272471</v>
      </c>
      <c r="FW157" s="19">
        <v>4981.3647885225673</v>
      </c>
      <c r="FX157" s="19">
        <v>5918.175255626561</v>
      </c>
      <c r="FY157" s="19">
        <v>6867.8745390084887</v>
      </c>
      <c r="FZ157" s="19">
        <v>10173.223645031159</v>
      </c>
      <c r="GA157" s="19">
        <v>14448.400273810277</v>
      </c>
      <c r="GB157" s="19">
        <v>3593.2087336488689</v>
      </c>
      <c r="GC157" s="19">
        <v>3642.0494781781949</v>
      </c>
      <c r="GD157" s="19">
        <v>3899.4253150126351</v>
      </c>
      <c r="GE157" s="19">
        <v>4759.1560084823532</v>
      </c>
      <c r="GF157" s="19">
        <v>5615.249532643189</v>
      </c>
      <c r="GG157" s="19">
        <v>0</v>
      </c>
      <c r="GH157" s="19"/>
      <c r="GI157" s="19"/>
      <c r="GJ157" s="19"/>
      <c r="GK157" s="19"/>
      <c r="GL157" s="19">
        <v>0</v>
      </c>
      <c r="GM157" s="19">
        <v>-59.202376357570756</v>
      </c>
      <c r="GN157" s="19">
        <v>3027.8058607202929</v>
      </c>
      <c r="GO157" s="20">
        <f t="shared" si="4"/>
        <v>153255.30013837732</v>
      </c>
      <c r="GP157" s="20">
        <f>SUM(EU$8:EU$202)</f>
        <v>153255.30013837732</v>
      </c>
      <c r="GQ157" s="61">
        <f t="shared" si="5"/>
        <v>0</v>
      </c>
    </row>
    <row r="158" spans="1:199" x14ac:dyDescent="0.25">
      <c r="A158" s="16" t="s">
        <v>183</v>
      </c>
      <c r="B158" s="19">
        <v>0</v>
      </c>
      <c r="C158" s="19">
        <v>0</v>
      </c>
      <c r="D158" s="19">
        <v>0</v>
      </c>
      <c r="E158" s="19">
        <v>624.08300475022133</v>
      </c>
      <c r="F158" s="19">
        <v>2.8883850285384987</v>
      </c>
      <c r="G158" s="19">
        <v>5890.5516658209199</v>
      </c>
      <c r="H158" s="19">
        <v>647.38144329133729</v>
      </c>
      <c r="I158" s="19">
        <v>283.53668201422499</v>
      </c>
      <c r="J158" s="19">
        <v>32.841027726042483</v>
      </c>
      <c r="K158" s="19">
        <v>42.203201371408625</v>
      </c>
      <c r="L158" s="19">
        <v>22.199881547748419</v>
      </c>
      <c r="M158" s="19">
        <v>2.2867268746045948</v>
      </c>
      <c r="N158" s="19">
        <v>5.0785550168349509</v>
      </c>
      <c r="O158" s="19">
        <v>42.481009148333428</v>
      </c>
      <c r="P158" s="19">
        <v>99.719009121920919</v>
      </c>
      <c r="Q158" s="19">
        <v>24.20136589906096</v>
      </c>
      <c r="R158" s="19">
        <v>93.043751047073911</v>
      </c>
      <c r="S158" s="19">
        <v>95.08336898442289</v>
      </c>
      <c r="T158" s="19">
        <v>51.357360885801484</v>
      </c>
      <c r="U158" s="19">
        <v>22.795521602239337</v>
      </c>
      <c r="V158" s="19">
        <v>30.692838478727793</v>
      </c>
      <c r="W158" s="19">
        <v>19.880732968996995</v>
      </c>
      <c r="X158" s="19">
        <v>44.499252996756191</v>
      </c>
      <c r="Y158" s="19">
        <v>551.97745638959429</v>
      </c>
      <c r="Z158" s="19">
        <v>275.55203692400784</v>
      </c>
      <c r="AA158" s="19">
        <v>53.729199777932472</v>
      </c>
      <c r="AB158" s="19">
        <v>35.679791799382805</v>
      </c>
      <c r="AC158" s="19">
        <v>32.974975081736659</v>
      </c>
      <c r="AD158" s="19">
        <v>5.2237096839548656</v>
      </c>
      <c r="AE158" s="19">
        <v>7.0551825870839551</v>
      </c>
      <c r="AF158" s="19">
        <v>69.175589340411435</v>
      </c>
      <c r="AG158" s="19">
        <v>7.3545922152357273</v>
      </c>
      <c r="AH158" s="19">
        <v>12.771158962179891</v>
      </c>
      <c r="AI158" s="19">
        <v>27.539893929875966</v>
      </c>
      <c r="AJ158" s="19">
        <v>41.019454207014732</v>
      </c>
      <c r="AK158" s="19">
        <v>14962.671214813785</v>
      </c>
      <c r="AL158" s="19">
        <v>156.73654046254643</v>
      </c>
      <c r="AM158" s="19">
        <v>148.05717511888349</v>
      </c>
      <c r="AN158" s="19">
        <v>3234.4952519417034</v>
      </c>
      <c r="AO158" s="19">
        <v>766.14492341738287</v>
      </c>
      <c r="AP158" s="19">
        <v>146.98109173157354</v>
      </c>
      <c r="AQ158" s="19">
        <v>670.65534689596234</v>
      </c>
      <c r="AR158" s="19">
        <v>1.504748559471081</v>
      </c>
      <c r="AS158" s="19">
        <v>7.4252033253013181</v>
      </c>
      <c r="AT158" s="19">
        <v>72.95096300334194</v>
      </c>
      <c r="AU158" s="19">
        <v>54.105011084874135</v>
      </c>
      <c r="AV158" s="19">
        <v>104.84225904635716</v>
      </c>
      <c r="AW158" s="19">
        <v>11.847091051087913</v>
      </c>
      <c r="AX158" s="19">
        <v>5.5284818352969065</v>
      </c>
      <c r="AY158" s="19">
        <v>1752.6792169829034</v>
      </c>
      <c r="AZ158" s="19">
        <v>30.595052959032998</v>
      </c>
      <c r="BA158" s="19">
        <v>77.890294020609318</v>
      </c>
      <c r="BB158" s="19">
        <v>10.923342321350075</v>
      </c>
      <c r="BC158" s="19">
        <v>1187.5714220931079</v>
      </c>
      <c r="BD158" s="19">
        <v>744.01093496221347</v>
      </c>
      <c r="BE158" s="19">
        <v>233.32993302641256</v>
      </c>
      <c r="BF158" s="19">
        <v>358.59032522534221</v>
      </c>
      <c r="BG158" s="19">
        <v>0.64144734081200006</v>
      </c>
      <c r="BH158" s="19">
        <v>10.449101164915128</v>
      </c>
      <c r="BI158" s="19">
        <v>78.518539097490205</v>
      </c>
      <c r="BJ158" s="19">
        <v>18.579740125800249</v>
      </c>
      <c r="BK158" s="19">
        <v>260.80566396437462</v>
      </c>
      <c r="BL158" s="19"/>
      <c r="BM158" s="19"/>
      <c r="BN158" s="19"/>
      <c r="BO158" s="19"/>
      <c r="BP158" s="19"/>
      <c r="BQ158" s="19"/>
      <c r="BR158" s="19"/>
      <c r="BS158" s="19"/>
      <c r="BT158" s="19"/>
      <c r="BU158" s="19"/>
      <c r="BV158" s="19"/>
      <c r="BW158" s="19"/>
      <c r="BX158" s="19"/>
      <c r="BY158" s="19"/>
      <c r="BZ158" s="19"/>
      <c r="CA158" s="19"/>
      <c r="CB158" s="19"/>
      <c r="CC158" s="19"/>
      <c r="CD158" s="19"/>
      <c r="CE158" s="19"/>
      <c r="CF158" s="19"/>
      <c r="CG158" s="19"/>
      <c r="CH158" s="19"/>
      <c r="CI158" s="19"/>
      <c r="CJ158" s="19"/>
      <c r="CK158" s="19"/>
      <c r="CL158" s="19"/>
      <c r="CM158" s="19"/>
      <c r="CN158" s="19"/>
      <c r="CO158" s="19"/>
      <c r="CP158" s="19"/>
      <c r="CQ158" s="19"/>
      <c r="CR158" s="19"/>
      <c r="CS158" s="19"/>
      <c r="CT158" s="19"/>
      <c r="CU158" s="19"/>
      <c r="CV158" s="19"/>
      <c r="CW158" s="19"/>
      <c r="CX158" s="19"/>
      <c r="CY158" s="19"/>
      <c r="CZ158" s="19"/>
      <c r="DA158" s="19"/>
      <c r="DB158" s="19"/>
      <c r="DC158" s="19"/>
      <c r="DD158" s="19"/>
      <c r="DE158" s="19"/>
      <c r="DF158" s="19"/>
      <c r="DG158" s="19"/>
      <c r="DH158" s="19"/>
      <c r="DI158" s="19"/>
      <c r="DJ158" s="19"/>
      <c r="DK158" s="19"/>
      <c r="DL158" s="19"/>
      <c r="DM158" s="19"/>
      <c r="DN158" s="19"/>
      <c r="DO158" s="19"/>
      <c r="DP158" s="19"/>
      <c r="DQ158" s="19"/>
      <c r="DR158" s="19"/>
      <c r="DS158" s="19"/>
      <c r="DT158" s="19"/>
      <c r="DU158" s="19"/>
      <c r="DV158" s="19"/>
      <c r="DW158" s="19"/>
      <c r="DX158" s="19"/>
      <c r="DY158" s="19"/>
      <c r="DZ158" s="19"/>
      <c r="EA158" s="19"/>
      <c r="EB158" s="19"/>
      <c r="EC158" s="19"/>
      <c r="ED158" s="19"/>
      <c r="EE158" s="19"/>
      <c r="EF158" s="19"/>
      <c r="EG158" s="19"/>
      <c r="EH158" s="19"/>
      <c r="EI158" s="19"/>
      <c r="EJ158" s="19"/>
      <c r="EK158" s="19"/>
      <c r="EL158" s="19"/>
      <c r="EM158" s="19"/>
      <c r="EN158" s="19"/>
      <c r="EO158" s="19"/>
      <c r="EP158" s="19"/>
      <c r="EQ158" s="19"/>
      <c r="ER158" s="19"/>
      <c r="ES158" s="19"/>
      <c r="ET158" s="19"/>
      <c r="EU158" s="19"/>
      <c r="EV158" s="19"/>
      <c r="EW158" s="19"/>
      <c r="EX158" s="19"/>
      <c r="EY158" s="19"/>
      <c r="EZ158" s="19"/>
      <c r="FA158" s="19"/>
      <c r="FB158" s="19"/>
      <c r="FC158" s="19"/>
      <c r="FD158" s="19"/>
      <c r="FE158" s="19"/>
      <c r="FF158" s="19"/>
      <c r="FG158" s="19"/>
      <c r="FH158" s="19"/>
      <c r="FI158" s="19"/>
      <c r="FJ158" s="19"/>
      <c r="FK158" s="19"/>
      <c r="FL158" s="19">
        <v>0</v>
      </c>
      <c r="FM158" s="19"/>
      <c r="FN158" s="19"/>
      <c r="FO158" s="19"/>
      <c r="FP158" s="19"/>
      <c r="FQ158" s="19"/>
      <c r="FR158" s="19"/>
      <c r="FS158" s="19">
        <v>208.47985882426201</v>
      </c>
      <c r="FT158" s="19">
        <v>528.44857022874055</v>
      </c>
      <c r="FU158" s="19">
        <v>519.11774562842197</v>
      </c>
      <c r="FV158" s="19">
        <v>838.35070301535268</v>
      </c>
      <c r="FW158" s="19">
        <v>1278.4799653557159</v>
      </c>
      <c r="FX158" s="19">
        <v>1453.1996705936888</v>
      </c>
      <c r="FY158" s="19">
        <v>1745.5993528641411</v>
      </c>
      <c r="FZ158" s="19">
        <v>3305.6170456616692</v>
      </c>
      <c r="GA158" s="19">
        <v>5300.7003268377639</v>
      </c>
      <c r="GB158" s="19">
        <v>1608.9570874582776</v>
      </c>
      <c r="GC158" s="19">
        <v>1277.1889235404014</v>
      </c>
      <c r="GD158" s="19">
        <v>1545.6242270409018</v>
      </c>
      <c r="GE158" s="19">
        <v>1648.9806681300229</v>
      </c>
      <c r="GF158" s="19">
        <v>1958.1304390594453</v>
      </c>
      <c r="GG158" s="19">
        <v>0</v>
      </c>
      <c r="GH158" s="19"/>
      <c r="GI158" s="19"/>
      <c r="GJ158" s="19"/>
      <c r="GK158" s="19"/>
      <c r="GL158" s="19">
        <v>0</v>
      </c>
      <c r="GM158" s="19">
        <v>-129.5967434588747</v>
      </c>
      <c r="GN158" s="19">
        <v>913.75113993594391</v>
      </c>
      <c r="GO158" s="20">
        <f t="shared" si="4"/>
        <v>58306.417121761428</v>
      </c>
      <c r="GP158" s="20">
        <f>SUM(EV$8:EV$202)</f>
        <v>58306.41712176142</v>
      </c>
      <c r="GQ158" s="61">
        <f t="shared" si="5"/>
        <v>0</v>
      </c>
    </row>
    <row r="159" spans="1:199" x14ac:dyDescent="0.25">
      <c r="A159" s="16" t="s">
        <v>184</v>
      </c>
      <c r="B159" s="19">
        <v>8918.3451232003717</v>
      </c>
      <c r="C159" s="19">
        <v>299.3323330285358</v>
      </c>
      <c r="D159" s="19">
        <v>731.0561269928096</v>
      </c>
      <c r="E159" s="19">
        <v>1757.7570154515677</v>
      </c>
      <c r="F159" s="19">
        <v>258.35164494574235</v>
      </c>
      <c r="G159" s="19">
        <v>2318.4762571616989</v>
      </c>
      <c r="H159" s="19">
        <v>5042.5742736663915</v>
      </c>
      <c r="I159" s="19">
        <v>1803.1301479391636</v>
      </c>
      <c r="J159" s="19">
        <v>501.14323458491378</v>
      </c>
      <c r="K159" s="19">
        <v>441.0187737336496</v>
      </c>
      <c r="L159" s="19">
        <v>639.70558869307968</v>
      </c>
      <c r="M159" s="19">
        <v>146.68828917038402</v>
      </c>
      <c r="N159" s="19">
        <v>154.03307228505284</v>
      </c>
      <c r="O159" s="19">
        <v>583.62433846591489</v>
      </c>
      <c r="P159" s="19">
        <v>231.30197593236696</v>
      </c>
      <c r="Q159" s="19">
        <v>634.72922190544057</v>
      </c>
      <c r="R159" s="19">
        <v>141.19479422246502</v>
      </c>
      <c r="S159" s="19">
        <v>273.95942902746344</v>
      </c>
      <c r="T159" s="19">
        <v>1911.7008277302891</v>
      </c>
      <c r="U159" s="19">
        <v>188.84992740847426</v>
      </c>
      <c r="V159" s="19">
        <v>517.89719724043914</v>
      </c>
      <c r="W159" s="19">
        <v>103.80496193067187</v>
      </c>
      <c r="X159" s="19">
        <v>510.38435775403985</v>
      </c>
      <c r="Y159" s="19">
        <v>351.92150426208747</v>
      </c>
      <c r="Z159" s="19">
        <v>305.42119237007324</v>
      </c>
      <c r="AA159" s="19">
        <v>1406.1826502478468</v>
      </c>
      <c r="AB159" s="19">
        <v>1599.5825887741573</v>
      </c>
      <c r="AC159" s="19">
        <v>482.73117717768957</v>
      </c>
      <c r="AD159" s="19">
        <v>93.682670513850567</v>
      </c>
      <c r="AE159" s="19">
        <v>614.07822352665482</v>
      </c>
      <c r="AF159" s="19">
        <v>733.6250913362627</v>
      </c>
      <c r="AG159" s="19">
        <v>126.33202012147019</v>
      </c>
      <c r="AH159" s="19">
        <v>448.88260214768491</v>
      </c>
      <c r="AI159" s="19">
        <v>634.17734799527227</v>
      </c>
      <c r="AJ159" s="19">
        <v>2268.0464744638202</v>
      </c>
      <c r="AK159" s="19">
        <v>1048.3124210314493</v>
      </c>
      <c r="AL159" s="19">
        <v>5734.4164281003004</v>
      </c>
      <c r="AM159" s="19">
        <v>9695.0848515265061</v>
      </c>
      <c r="AN159" s="19">
        <v>14258.590620198536</v>
      </c>
      <c r="AO159" s="19">
        <v>8212.0915240377126</v>
      </c>
      <c r="AP159" s="19">
        <v>1905.8567446740212</v>
      </c>
      <c r="AQ159" s="19">
        <v>2314.893921738254</v>
      </c>
      <c r="AR159" s="19">
        <v>88.976809511593842</v>
      </c>
      <c r="AS159" s="19">
        <v>697.75998286192646</v>
      </c>
      <c r="AT159" s="19">
        <v>3442.6570020342106</v>
      </c>
      <c r="AU159" s="19">
        <v>1987.7308826756116</v>
      </c>
      <c r="AV159" s="19">
        <v>88.633878990208203</v>
      </c>
      <c r="AW159" s="19">
        <v>74569.145689923127</v>
      </c>
      <c r="AX159" s="19">
        <v>0.16257216211797454</v>
      </c>
      <c r="AY159" s="19">
        <v>52054.786183860408</v>
      </c>
      <c r="AZ159" s="19">
        <v>4905.4689873111456</v>
      </c>
      <c r="BA159" s="19">
        <v>729.4802124757266</v>
      </c>
      <c r="BB159" s="19">
        <v>139.88036605910708</v>
      </c>
      <c r="BC159" s="19">
        <v>18035.997121469216</v>
      </c>
      <c r="BD159" s="19">
        <v>10214.652693757413</v>
      </c>
      <c r="BE159" s="19">
        <v>606.34348315115699</v>
      </c>
      <c r="BF159" s="19">
        <v>2067.1576212028876</v>
      </c>
      <c r="BG159" s="19">
        <v>21.340185180672112</v>
      </c>
      <c r="BH159" s="19">
        <v>162.44453641214704</v>
      </c>
      <c r="BI159" s="19">
        <v>886.13594971826888</v>
      </c>
      <c r="BJ159" s="19">
        <v>392.78180106585506</v>
      </c>
      <c r="BK159" s="19">
        <v>221.74016789978316</v>
      </c>
      <c r="BL159" s="19"/>
      <c r="BM159" s="19"/>
      <c r="BN159" s="19"/>
      <c r="BO159" s="19"/>
      <c r="BP159" s="19"/>
      <c r="BQ159" s="19"/>
      <c r="BR159" s="19"/>
      <c r="BS159" s="19"/>
      <c r="BT159" s="19"/>
      <c r="BU159" s="19"/>
      <c r="BV159" s="19"/>
      <c r="BW159" s="19"/>
      <c r="BX159" s="19"/>
      <c r="BY159" s="19"/>
      <c r="BZ159" s="19"/>
      <c r="CA159" s="19"/>
      <c r="CB159" s="19"/>
      <c r="CC159" s="19"/>
      <c r="CD159" s="19"/>
      <c r="CE159" s="19"/>
      <c r="CF159" s="19"/>
      <c r="CG159" s="19"/>
      <c r="CH159" s="19"/>
      <c r="CI159" s="19"/>
      <c r="CJ159" s="19"/>
      <c r="CK159" s="19"/>
      <c r="CL159" s="19"/>
      <c r="CM159" s="19"/>
      <c r="CN159" s="19"/>
      <c r="CO159" s="19"/>
      <c r="CP159" s="19"/>
      <c r="CQ159" s="19"/>
      <c r="CR159" s="19"/>
      <c r="CS159" s="19"/>
      <c r="CT159" s="19"/>
      <c r="CU159" s="19"/>
      <c r="CV159" s="19"/>
      <c r="CW159" s="19"/>
      <c r="CX159" s="19"/>
      <c r="CY159" s="19"/>
      <c r="CZ159" s="19"/>
      <c r="DA159" s="19"/>
      <c r="DB159" s="19"/>
      <c r="DC159" s="19"/>
      <c r="DD159" s="19"/>
      <c r="DE159" s="19"/>
      <c r="DF159" s="19"/>
      <c r="DG159" s="19"/>
      <c r="DH159" s="19"/>
      <c r="DI159" s="19"/>
      <c r="DJ159" s="19"/>
      <c r="DK159" s="19"/>
      <c r="DL159" s="19"/>
      <c r="DM159" s="19"/>
      <c r="DN159" s="19"/>
      <c r="DO159" s="19"/>
      <c r="DP159" s="19"/>
      <c r="DQ159" s="19"/>
      <c r="DR159" s="19"/>
      <c r="DS159" s="19"/>
      <c r="DT159" s="19"/>
      <c r="DU159" s="19"/>
      <c r="DV159" s="19"/>
      <c r="DW159" s="19"/>
      <c r="DX159" s="19"/>
      <c r="DY159" s="19"/>
      <c r="DZ159" s="19"/>
      <c r="EA159" s="19"/>
      <c r="EB159" s="19"/>
      <c r="EC159" s="19"/>
      <c r="ED159" s="19"/>
      <c r="EE159" s="19"/>
      <c r="EF159" s="19"/>
      <c r="EG159" s="19"/>
      <c r="EH159" s="19"/>
      <c r="EI159" s="19"/>
      <c r="EJ159" s="19"/>
      <c r="EK159" s="19"/>
      <c r="EL159" s="19"/>
      <c r="EM159" s="19"/>
      <c r="EN159" s="19"/>
      <c r="EO159" s="19"/>
      <c r="EP159" s="19"/>
      <c r="EQ159" s="19"/>
      <c r="ER159" s="19"/>
      <c r="ES159" s="19"/>
      <c r="ET159" s="19"/>
      <c r="EU159" s="19"/>
      <c r="EV159" s="19"/>
      <c r="EW159" s="19"/>
      <c r="EX159" s="19"/>
      <c r="EY159" s="19"/>
      <c r="EZ159" s="19"/>
      <c r="FA159" s="19"/>
      <c r="FB159" s="19"/>
      <c r="FC159" s="19"/>
      <c r="FD159" s="19"/>
      <c r="FE159" s="19"/>
      <c r="FF159" s="19"/>
      <c r="FG159" s="19"/>
      <c r="FH159" s="19"/>
      <c r="FI159" s="19"/>
      <c r="FJ159" s="19"/>
      <c r="FK159" s="19"/>
      <c r="FL159" s="19">
        <v>0</v>
      </c>
      <c r="FM159" s="19"/>
      <c r="FN159" s="19"/>
      <c r="FO159" s="19"/>
      <c r="FP159" s="19"/>
      <c r="FQ159" s="19"/>
      <c r="FR159" s="19"/>
      <c r="FS159" s="19">
        <v>295.52089116181952</v>
      </c>
      <c r="FT159" s="19">
        <v>637.00681007786932</v>
      </c>
      <c r="FU159" s="19">
        <v>1223.5837078809691</v>
      </c>
      <c r="FV159" s="19">
        <v>1488.3039355933304</v>
      </c>
      <c r="FW159" s="19">
        <v>2359.9024490808688</v>
      </c>
      <c r="FX159" s="19">
        <v>3412.4765089815578</v>
      </c>
      <c r="FY159" s="19">
        <v>4661.3015775527601</v>
      </c>
      <c r="FZ159" s="19">
        <v>6601.185213631793</v>
      </c>
      <c r="GA159" s="19">
        <v>13689.818296183246</v>
      </c>
      <c r="GB159" s="19">
        <v>3729.370702973592</v>
      </c>
      <c r="GC159" s="19">
        <v>4340.8523174669608</v>
      </c>
      <c r="GD159" s="19">
        <v>4693.8262965354934</v>
      </c>
      <c r="GE159" s="19">
        <v>4486.8980420595444</v>
      </c>
      <c r="GF159" s="19">
        <v>10228.607826428784</v>
      </c>
      <c r="GG159" s="19">
        <v>0</v>
      </c>
      <c r="GH159" s="19"/>
      <c r="GI159" s="19"/>
      <c r="GJ159" s="19"/>
      <c r="GK159" s="19"/>
      <c r="GL159" s="19">
        <v>0</v>
      </c>
      <c r="GM159" s="19">
        <v>-72.32518616708694</v>
      </c>
      <c r="GN159" s="19">
        <v>3607.1266854076503</v>
      </c>
      <c r="GO159" s="20">
        <f t="shared" si="4"/>
        <v>317039.70116928627</v>
      </c>
      <c r="GP159" s="20">
        <f>SUM(EW$8:EW$202)</f>
        <v>317039.70116928627</v>
      </c>
      <c r="GQ159" s="61">
        <f t="shared" si="5"/>
        <v>0</v>
      </c>
    </row>
    <row r="160" spans="1:199" x14ac:dyDescent="0.25">
      <c r="A160" s="16" t="s">
        <v>185</v>
      </c>
      <c r="B160" s="19">
        <v>3187.5888811639752</v>
      </c>
      <c r="C160" s="19">
        <v>340.42750596719333</v>
      </c>
      <c r="D160" s="19">
        <v>36.922545748870462</v>
      </c>
      <c r="E160" s="19">
        <v>369.12733903143874</v>
      </c>
      <c r="F160" s="19">
        <v>4.1787120278022973</v>
      </c>
      <c r="G160" s="19">
        <v>1108.5553690961649</v>
      </c>
      <c r="H160" s="19">
        <v>293.1184124105086</v>
      </c>
      <c r="I160" s="19">
        <v>638.39423125866301</v>
      </c>
      <c r="J160" s="19">
        <v>154.16984395878166</v>
      </c>
      <c r="K160" s="19">
        <v>124.33806351363808</v>
      </c>
      <c r="L160" s="19">
        <v>114.55968730175582</v>
      </c>
      <c r="M160" s="19">
        <v>13.143697815335209</v>
      </c>
      <c r="N160" s="19">
        <v>30.286303989880594</v>
      </c>
      <c r="O160" s="19">
        <v>230.51074844564519</v>
      </c>
      <c r="P160" s="19">
        <v>232.50542019232483</v>
      </c>
      <c r="Q160" s="19">
        <v>201.8297398483578</v>
      </c>
      <c r="R160" s="19">
        <v>149.25041506470313</v>
      </c>
      <c r="S160" s="19">
        <v>263.47156967948746</v>
      </c>
      <c r="T160" s="19">
        <v>318.20508004390769</v>
      </c>
      <c r="U160" s="19">
        <v>54.61832101530581</v>
      </c>
      <c r="V160" s="19">
        <v>121.14263309987143</v>
      </c>
      <c r="W160" s="19">
        <v>24.95686743825949</v>
      </c>
      <c r="X160" s="19">
        <v>97.744202119286442</v>
      </c>
      <c r="Y160" s="19">
        <v>568.84541744168826</v>
      </c>
      <c r="Z160" s="19">
        <v>99.899323544063293</v>
      </c>
      <c r="AA160" s="19">
        <v>284.81802467214635</v>
      </c>
      <c r="AB160" s="19">
        <v>337.95115762072123</v>
      </c>
      <c r="AC160" s="19">
        <v>180.94958556528752</v>
      </c>
      <c r="AD160" s="19">
        <v>42.983809920527541</v>
      </c>
      <c r="AE160" s="19">
        <v>53.09330646294984</v>
      </c>
      <c r="AF160" s="19">
        <v>292.95441216734628</v>
      </c>
      <c r="AG160" s="19">
        <v>62.006111891971123</v>
      </c>
      <c r="AH160" s="19">
        <v>91.563764382020864</v>
      </c>
      <c r="AI160" s="19">
        <v>83.831184122288775</v>
      </c>
      <c r="AJ160" s="19">
        <v>683.89803041276673</v>
      </c>
      <c r="AK160" s="19">
        <v>141.21387509417977</v>
      </c>
      <c r="AL160" s="19">
        <v>1689.1456071395312</v>
      </c>
      <c r="AM160" s="19">
        <v>2552.2595900734386</v>
      </c>
      <c r="AN160" s="19">
        <v>1660.6381593650267</v>
      </c>
      <c r="AO160" s="19">
        <v>1838.6827567450864</v>
      </c>
      <c r="AP160" s="19">
        <v>225.2147275747509</v>
      </c>
      <c r="AQ160" s="19">
        <v>4532.0937479316135</v>
      </c>
      <c r="AR160" s="19">
        <v>3.0402431549797968</v>
      </c>
      <c r="AS160" s="19">
        <v>234.0103946132904</v>
      </c>
      <c r="AT160" s="19">
        <v>433.3138332015796</v>
      </c>
      <c r="AU160" s="19">
        <v>638.14433699911365</v>
      </c>
      <c r="AV160" s="19">
        <v>968.8919991856103</v>
      </c>
      <c r="AW160" s="19">
        <v>3649.4672527507746</v>
      </c>
      <c r="AX160" s="19">
        <v>51.091056857649221</v>
      </c>
      <c r="AY160" s="19">
        <v>2179.6835972322692</v>
      </c>
      <c r="AZ160" s="19">
        <v>201.87513948184707</v>
      </c>
      <c r="BA160" s="19">
        <v>88.124065986073887</v>
      </c>
      <c r="BB160" s="19">
        <v>36.049084839927524</v>
      </c>
      <c r="BC160" s="19">
        <v>2765.9325341552576</v>
      </c>
      <c r="BD160" s="19">
        <v>3199.2294902395015</v>
      </c>
      <c r="BE160" s="19">
        <v>167.00332144044862</v>
      </c>
      <c r="BF160" s="19">
        <v>1099.8612892953754</v>
      </c>
      <c r="BG160" s="19">
        <v>26.100023494609296</v>
      </c>
      <c r="BH160" s="19">
        <v>21.008216649163867</v>
      </c>
      <c r="BI160" s="19">
        <v>174.2131010417302</v>
      </c>
      <c r="BJ160" s="19">
        <v>48.159748120844611</v>
      </c>
      <c r="BK160" s="19">
        <v>1217.8957424800567</v>
      </c>
      <c r="BL160" s="19"/>
      <c r="BM160" s="19"/>
      <c r="BN160" s="19"/>
      <c r="BO160" s="19"/>
      <c r="BP160" s="19"/>
      <c r="BQ160" s="19"/>
      <c r="BR160" s="19"/>
      <c r="BS160" s="19"/>
      <c r="BT160" s="19"/>
      <c r="BU160" s="19"/>
      <c r="BV160" s="19"/>
      <c r="BW160" s="19"/>
      <c r="BX160" s="19"/>
      <c r="BY160" s="19"/>
      <c r="BZ160" s="19"/>
      <c r="CA160" s="19"/>
      <c r="CB160" s="19"/>
      <c r="CC160" s="19"/>
      <c r="CD160" s="19"/>
      <c r="CE160" s="19"/>
      <c r="CF160" s="19"/>
      <c r="CG160" s="19"/>
      <c r="CH160" s="19"/>
      <c r="CI160" s="19"/>
      <c r="CJ160" s="19"/>
      <c r="CK160" s="19"/>
      <c r="CL160" s="19"/>
      <c r="CM160" s="19"/>
      <c r="CN160" s="19"/>
      <c r="CO160" s="19"/>
      <c r="CP160" s="19"/>
      <c r="CQ160" s="19"/>
      <c r="CR160" s="19"/>
      <c r="CS160" s="19"/>
      <c r="CT160" s="19"/>
      <c r="CU160" s="19"/>
      <c r="CV160" s="19"/>
      <c r="CW160" s="19"/>
      <c r="CX160" s="19"/>
      <c r="CY160" s="19"/>
      <c r="CZ160" s="19"/>
      <c r="DA160" s="19"/>
      <c r="DB160" s="19"/>
      <c r="DC160" s="19"/>
      <c r="DD160" s="19"/>
      <c r="DE160" s="19"/>
      <c r="DF160" s="19"/>
      <c r="DG160" s="19"/>
      <c r="DH160" s="19"/>
      <c r="DI160" s="19"/>
      <c r="DJ160" s="19"/>
      <c r="DK160" s="19"/>
      <c r="DL160" s="19"/>
      <c r="DM160" s="19"/>
      <c r="DN160" s="19"/>
      <c r="DO160" s="19"/>
      <c r="DP160" s="19"/>
      <c r="DQ160" s="19"/>
      <c r="DR160" s="19"/>
      <c r="DS160" s="19"/>
      <c r="DT160" s="19"/>
      <c r="DU160" s="19"/>
      <c r="DV160" s="19"/>
      <c r="DW160" s="19"/>
      <c r="DX160" s="19"/>
      <c r="DY160" s="19"/>
      <c r="DZ160" s="19"/>
      <c r="EA160" s="19"/>
      <c r="EB160" s="19"/>
      <c r="EC160" s="19"/>
      <c r="ED160" s="19"/>
      <c r="EE160" s="19"/>
      <c r="EF160" s="19"/>
      <c r="EG160" s="19"/>
      <c r="EH160" s="19"/>
      <c r="EI160" s="19"/>
      <c r="EJ160" s="19"/>
      <c r="EK160" s="19"/>
      <c r="EL160" s="19"/>
      <c r="EM160" s="19"/>
      <c r="EN160" s="19"/>
      <c r="EO160" s="19"/>
      <c r="EP160" s="19"/>
      <c r="EQ160" s="19"/>
      <c r="ER160" s="19"/>
      <c r="ES160" s="19"/>
      <c r="ET160" s="19"/>
      <c r="EU160" s="19"/>
      <c r="EV160" s="19"/>
      <c r="EW160" s="19"/>
      <c r="EX160" s="19"/>
      <c r="EY160" s="19"/>
      <c r="EZ160" s="19"/>
      <c r="FA160" s="19"/>
      <c r="FB160" s="19"/>
      <c r="FC160" s="19"/>
      <c r="FD160" s="19"/>
      <c r="FE160" s="19"/>
      <c r="FF160" s="19"/>
      <c r="FG160" s="19"/>
      <c r="FH160" s="19"/>
      <c r="FI160" s="19"/>
      <c r="FJ160" s="19"/>
      <c r="FK160" s="19"/>
      <c r="FL160" s="19">
        <v>0</v>
      </c>
      <c r="FM160" s="19"/>
      <c r="FN160" s="19"/>
      <c r="FO160" s="19"/>
      <c r="FP160" s="19"/>
      <c r="FQ160" s="19"/>
      <c r="FR160" s="19"/>
      <c r="FS160" s="19">
        <v>557.92463348445779</v>
      </c>
      <c r="FT160" s="19">
        <v>857.72768870462721</v>
      </c>
      <c r="FU160" s="19">
        <v>987.68092898451903</v>
      </c>
      <c r="FV160" s="19">
        <v>1138.8106027499689</v>
      </c>
      <c r="FW160" s="19">
        <v>1561.0610564790923</v>
      </c>
      <c r="FX160" s="19">
        <v>2336.2194365890987</v>
      </c>
      <c r="FY160" s="19">
        <v>4385.7477076614232</v>
      </c>
      <c r="FZ160" s="19">
        <v>9706.4330628477255</v>
      </c>
      <c r="GA160" s="19">
        <v>27263.609792071366</v>
      </c>
      <c r="GB160" s="19">
        <v>9252.4972970114923</v>
      </c>
      <c r="GC160" s="19">
        <v>10093.976676948456</v>
      </c>
      <c r="GD160" s="19">
        <v>12120.877150361574</v>
      </c>
      <c r="GE160" s="19">
        <v>13431.769806593045</v>
      </c>
      <c r="GF160" s="19">
        <v>20256.158530890814</v>
      </c>
      <c r="GG160" s="19">
        <v>0</v>
      </c>
      <c r="GH160" s="19"/>
      <c r="GI160" s="19"/>
      <c r="GJ160" s="19"/>
      <c r="GK160" s="19"/>
      <c r="GL160" s="19">
        <v>0</v>
      </c>
      <c r="GM160" s="19">
        <v>-70.428022432810394</v>
      </c>
      <c r="GN160" s="19">
        <v>17885.111129619814</v>
      </c>
      <c r="GO160" s="20">
        <f t="shared" si="4"/>
        <v>172499.36013214334</v>
      </c>
      <c r="GP160" s="20">
        <f>SUM(EX$8:EX$202)</f>
        <v>172499.36013214334</v>
      </c>
      <c r="GQ160" s="61">
        <f t="shared" si="5"/>
        <v>0</v>
      </c>
    </row>
    <row r="161" spans="1:199" x14ac:dyDescent="0.25">
      <c r="A161" s="16" t="s">
        <v>186</v>
      </c>
      <c r="B161" s="19">
        <v>0</v>
      </c>
      <c r="C161" s="19">
        <v>0</v>
      </c>
      <c r="D161" s="19">
        <v>0</v>
      </c>
      <c r="E161" s="19">
        <v>1828.5359066100154</v>
      </c>
      <c r="F161" s="19">
        <v>233.5215409542368</v>
      </c>
      <c r="G161" s="19">
        <v>5440.4220866792484</v>
      </c>
      <c r="H161" s="19">
        <v>4523.4452849722338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19">
        <v>0</v>
      </c>
      <c r="AD161" s="19">
        <v>0</v>
      </c>
      <c r="AE161" s="19">
        <v>0</v>
      </c>
      <c r="AF161" s="19">
        <v>0</v>
      </c>
      <c r="AG161" s="19">
        <v>0</v>
      </c>
      <c r="AH161" s="19">
        <v>0</v>
      </c>
      <c r="AI161" s="19">
        <v>0</v>
      </c>
      <c r="AJ161" s="19">
        <v>0</v>
      </c>
      <c r="AK161" s="19">
        <v>0</v>
      </c>
      <c r="AL161" s="19">
        <v>0</v>
      </c>
      <c r="AM161" s="19">
        <v>0</v>
      </c>
      <c r="AN161" s="19">
        <v>0</v>
      </c>
      <c r="AO161" s="19">
        <v>0</v>
      </c>
      <c r="AP161" s="19">
        <v>0</v>
      </c>
      <c r="AQ161" s="19">
        <v>0</v>
      </c>
      <c r="AR161" s="19">
        <v>0</v>
      </c>
      <c r="AS161" s="19">
        <v>0</v>
      </c>
      <c r="AT161" s="19">
        <v>0</v>
      </c>
      <c r="AU161" s="19">
        <v>0</v>
      </c>
      <c r="AV161" s="19">
        <v>51619.34386172107</v>
      </c>
      <c r="AW161" s="19">
        <v>5832.9443897837709</v>
      </c>
      <c r="AX161" s="19">
        <v>95038.576380684826</v>
      </c>
      <c r="AY161" s="19">
        <v>0</v>
      </c>
      <c r="AZ161" s="19">
        <v>0</v>
      </c>
      <c r="BA161" s="19">
        <v>0</v>
      </c>
      <c r="BB161" s="19">
        <v>0</v>
      </c>
      <c r="BC161" s="19">
        <v>0</v>
      </c>
      <c r="BD161" s="19">
        <v>0</v>
      </c>
      <c r="BE161" s="19">
        <v>0</v>
      </c>
      <c r="BF161" s="19">
        <v>0</v>
      </c>
      <c r="BG161" s="19">
        <v>0</v>
      </c>
      <c r="BH161" s="19">
        <v>0</v>
      </c>
      <c r="BI161" s="19">
        <v>0</v>
      </c>
      <c r="BJ161" s="19">
        <v>0</v>
      </c>
      <c r="BK161" s="19">
        <v>21359.355886666144</v>
      </c>
      <c r="BL161" s="19"/>
      <c r="BM161" s="19"/>
      <c r="BN161" s="19"/>
      <c r="BO161" s="19"/>
      <c r="BP161" s="19"/>
      <c r="BQ161" s="19"/>
      <c r="BR161" s="19"/>
      <c r="BS161" s="19"/>
      <c r="BT161" s="19"/>
      <c r="BU161" s="19"/>
      <c r="BV161" s="19"/>
      <c r="BW161" s="19"/>
      <c r="BX161" s="19"/>
      <c r="BY161" s="19"/>
      <c r="BZ161" s="19"/>
      <c r="CA161" s="19"/>
      <c r="CB161" s="19"/>
      <c r="CC161" s="19"/>
      <c r="CD161" s="19"/>
      <c r="CE161" s="19"/>
      <c r="CF161" s="19"/>
      <c r="CG161" s="19"/>
      <c r="CH161" s="19"/>
      <c r="CI161" s="19"/>
      <c r="CJ161" s="19"/>
      <c r="CK161" s="19"/>
      <c r="CL161" s="19"/>
      <c r="CM161" s="19"/>
      <c r="CN161" s="19"/>
      <c r="CO161" s="19"/>
      <c r="CP161" s="19"/>
      <c r="CQ161" s="19"/>
      <c r="CR161" s="19"/>
      <c r="CS161" s="19"/>
      <c r="CT161" s="19"/>
      <c r="CU161" s="19"/>
      <c r="CV161" s="19"/>
      <c r="CW161" s="19"/>
      <c r="CX161" s="19"/>
      <c r="CY161" s="19"/>
      <c r="CZ161" s="19"/>
      <c r="DA161" s="19"/>
      <c r="DB161" s="19"/>
      <c r="DC161" s="19"/>
      <c r="DD161" s="19"/>
      <c r="DE161" s="19"/>
      <c r="DF161" s="19"/>
      <c r="DG161" s="19"/>
      <c r="DH161" s="19"/>
      <c r="DI161" s="19"/>
      <c r="DJ161" s="19"/>
      <c r="DK161" s="19"/>
      <c r="DL161" s="19"/>
      <c r="DM161" s="19"/>
      <c r="DN161" s="19"/>
      <c r="DO161" s="19"/>
      <c r="DP161" s="19"/>
      <c r="DQ161" s="19"/>
      <c r="DR161" s="19"/>
      <c r="DS161" s="19"/>
      <c r="DT161" s="19"/>
      <c r="DU161" s="19"/>
      <c r="DV161" s="19"/>
      <c r="DW161" s="19"/>
      <c r="DX161" s="19"/>
      <c r="DY161" s="19"/>
      <c r="DZ161" s="19"/>
      <c r="EA161" s="19"/>
      <c r="EB161" s="19"/>
      <c r="EC161" s="19"/>
      <c r="ED161" s="19"/>
      <c r="EE161" s="19"/>
      <c r="EF161" s="19"/>
      <c r="EG161" s="19"/>
      <c r="EH161" s="19"/>
      <c r="EI161" s="19"/>
      <c r="EJ161" s="19"/>
      <c r="EK161" s="19"/>
      <c r="EL161" s="19"/>
      <c r="EM161" s="19"/>
      <c r="EN161" s="19"/>
      <c r="EO161" s="19"/>
      <c r="EP161" s="19"/>
      <c r="EQ161" s="19"/>
      <c r="ER161" s="19"/>
      <c r="ES161" s="19"/>
      <c r="ET161" s="19"/>
      <c r="EU161" s="19"/>
      <c r="EV161" s="19"/>
      <c r="EW161" s="19"/>
      <c r="EX161" s="19"/>
      <c r="EY161" s="19"/>
      <c r="EZ161" s="19"/>
      <c r="FA161" s="19"/>
      <c r="FB161" s="19"/>
      <c r="FC161" s="19"/>
      <c r="FD161" s="19"/>
      <c r="FE161" s="19"/>
      <c r="FF161" s="19"/>
      <c r="FG161" s="19"/>
      <c r="FH161" s="19"/>
      <c r="FI161" s="19"/>
      <c r="FJ161" s="19"/>
      <c r="FK161" s="19"/>
      <c r="FL161" s="19">
        <v>0</v>
      </c>
      <c r="FM161" s="19"/>
      <c r="FN161" s="19"/>
      <c r="FO161" s="19"/>
      <c r="FP161" s="19"/>
      <c r="FQ161" s="19"/>
      <c r="FR161" s="19"/>
      <c r="FS161" s="19">
        <v>1.0683251591245446</v>
      </c>
      <c r="FT161" s="19">
        <v>1.6423939982682718</v>
      </c>
      <c r="FU161" s="19">
        <v>1.8912310414253439</v>
      </c>
      <c r="FV161" s="19">
        <v>2.1806171396256704</v>
      </c>
      <c r="FW161" s="19">
        <v>2.9891506871646563</v>
      </c>
      <c r="FX161" s="19">
        <v>4.4734393349087176</v>
      </c>
      <c r="FY161" s="19">
        <v>8.3979167372577024</v>
      </c>
      <c r="FZ161" s="19">
        <v>18.58607063401406</v>
      </c>
      <c r="GA161" s="19">
        <v>52.204901023133466</v>
      </c>
      <c r="GB161" s="19">
        <v>17.716865422119028</v>
      </c>
      <c r="GC161" s="19">
        <v>19.328146836342917</v>
      </c>
      <c r="GD161" s="19">
        <v>23.209296082729441</v>
      </c>
      <c r="GE161" s="19">
        <v>25.719419352994933</v>
      </c>
      <c r="GF161" s="19">
        <v>38.786894298992749</v>
      </c>
      <c r="GG161" s="19">
        <v>0</v>
      </c>
      <c r="GH161" s="19"/>
      <c r="GI161" s="19"/>
      <c r="GJ161" s="19"/>
      <c r="GK161" s="19"/>
      <c r="GL161" s="19">
        <v>8095.9996620477968</v>
      </c>
      <c r="GM161" s="19">
        <v>-68.043814145028591</v>
      </c>
      <c r="GN161" s="19">
        <v>6980.5441323458208</v>
      </c>
      <c r="GO161" s="20">
        <f t="shared" si="4"/>
        <v>201102.83998606825</v>
      </c>
      <c r="GP161" s="20">
        <f>SUM(EY$8:EY$202)</f>
        <v>201102.83998606823</v>
      </c>
      <c r="GQ161" s="61">
        <f t="shared" si="5"/>
        <v>0</v>
      </c>
    </row>
    <row r="162" spans="1:199" x14ac:dyDescent="0.25">
      <c r="A162" s="16" t="s">
        <v>187</v>
      </c>
      <c r="B162" s="19">
        <v>75.388431497665636</v>
      </c>
      <c r="C162" s="19">
        <v>7.5894380110913886</v>
      </c>
      <c r="D162" s="19">
        <v>0</v>
      </c>
      <c r="E162" s="19">
        <v>50.333027545065413</v>
      </c>
      <c r="F162" s="19">
        <v>1002.7694797058671</v>
      </c>
      <c r="G162" s="19">
        <v>459.52838325747592</v>
      </c>
      <c r="H162" s="19">
        <v>326.82915204357363</v>
      </c>
      <c r="I162" s="19">
        <v>2673.2847799518968</v>
      </c>
      <c r="J162" s="19">
        <v>703.23697300141271</v>
      </c>
      <c r="K162" s="19">
        <v>446.8473673768836</v>
      </c>
      <c r="L162" s="19">
        <v>416.67822153812773</v>
      </c>
      <c r="M162" s="19">
        <v>40.828066389964711</v>
      </c>
      <c r="N162" s="19">
        <v>132.8385648349452</v>
      </c>
      <c r="O162" s="19">
        <v>596.66084763973276</v>
      </c>
      <c r="P162" s="19">
        <v>809.90011772169862</v>
      </c>
      <c r="Q162" s="19">
        <v>1115.3028925467047</v>
      </c>
      <c r="R162" s="19">
        <v>233.10925653551706</v>
      </c>
      <c r="S162" s="19">
        <v>625.49214432997803</v>
      </c>
      <c r="T162" s="19">
        <v>1062.624842286461</v>
      </c>
      <c r="U162" s="19">
        <v>203.68038343420758</v>
      </c>
      <c r="V162" s="19">
        <v>535.92235487309176</v>
      </c>
      <c r="W162" s="19">
        <v>78.572085105354816</v>
      </c>
      <c r="X162" s="19">
        <v>215.5712906555253</v>
      </c>
      <c r="Y162" s="19">
        <v>503.32573849381123</v>
      </c>
      <c r="Z162" s="19">
        <v>159.8321811060305</v>
      </c>
      <c r="AA162" s="19">
        <v>1326.6948314413248</v>
      </c>
      <c r="AB162" s="19">
        <v>1251.4827040838386</v>
      </c>
      <c r="AC162" s="19">
        <v>516.94929697313205</v>
      </c>
      <c r="AD162" s="19">
        <v>269.72765012647602</v>
      </c>
      <c r="AE162" s="19">
        <v>323.72108653060047</v>
      </c>
      <c r="AF162" s="19">
        <v>847.54481889403201</v>
      </c>
      <c r="AG162" s="19">
        <v>460.62069426371193</v>
      </c>
      <c r="AH162" s="19">
        <v>475.51601381271342</v>
      </c>
      <c r="AI162" s="19">
        <v>413.72734319439672</v>
      </c>
      <c r="AJ162" s="19">
        <v>181.6281771148096</v>
      </c>
      <c r="AK162" s="19">
        <v>67.248027579519018</v>
      </c>
      <c r="AL162" s="19">
        <v>3715.8701871862786</v>
      </c>
      <c r="AM162" s="19">
        <v>9009.0535856289625</v>
      </c>
      <c r="AN162" s="19">
        <v>27318.26646446871</v>
      </c>
      <c r="AO162" s="19">
        <v>10866.120406352653</v>
      </c>
      <c r="AP162" s="19">
        <v>3064.7723951655034</v>
      </c>
      <c r="AQ162" s="19">
        <v>4989.6513288600572</v>
      </c>
      <c r="AR162" s="19">
        <v>7.6213393121237338</v>
      </c>
      <c r="AS162" s="19">
        <v>218.57479620802908</v>
      </c>
      <c r="AT162" s="19">
        <v>1668.2101430829848</v>
      </c>
      <c r="AU162" s="19">
        <v>6107.8039860516928</v>
      </c>
      <c r="AV162" s="19">
        <v>4611.2617602399641</v>
      </c>
      <c r="AW162" s="19">
        <v>521.0688746171171</v>
      </c>
      <c r="AX162" s="19">
        <v>243.15840878800657</v>
      </c>
      <c r="AY162" s="19">
        <v>8585.4675806397372</v>
      </c>
      <c r="AZ162" s="19">
        <v>468.87055528866921</v>
      </c>
      <c r="BA162" s="19">
        <v>1165.0278313917056</v>
      </c>
      <c r="BB162" s="19">
        <v>154.70976437336935</v>
      </c>
      <c r="BC162" s="19">
        <v>16060.38795383359</v>
      </c>
      <c r="BD162" s="19">
        <v>7334.1929073345118</v>
      </c>
      <c r="BE162" s="19">
        <v>2134.9438017659072</v>
      </c>
      <c r="BF162" s="19">
        <v>8055.7187607450533</v>
      </c>
      <c r="BG162" s="19">
        <v>21.412811406429391</v>
      </c>
      <c r="BH162" s="19">
        <v>168.25057125774595</v>
      </c>
      <c r="BI162" s="19">
        <v>1577.3662561768242</v>
      </c>
      <c r="BJ162" s="19">
        <v>447.94342360996575</v>
      </c>
      <c r="BK162" s="19">
        <v>5778.8999083665167</v>
      </c>
      <c r="BL162" s="19"/>
      <c r="BM162" s="19"/>
      <c r="BN162" s="19"/>
      <c r="BO162" s="19"/>
      <c r="BP162" s="19"/>
      <c r="BQ162" s="19"/>
      <c r="BR162" s="19"/>
      <c r="BS162" s="19"/>
      <c r="BT162" s="19"/>
      <c r="BU162" s="19"/>
      <c r="BV162" s="19"/>
      <c r="BW162" s="19"/>
      <c r="BX162" s="19"/>
      <c r="BY162" s="19"/>
      <c r="BZ162" s="19"/>
      <c r="CA162" s="19"/>
      <c r="CB162" s="19"/>
      <c r="CC162" s="19"/>
      <c r="CD162" s="19"/>
      <c r="CE162" s="19"/>
      <c r="CF162" s="19"/>
      <c r="CG162" s="19"/>
      <c r="CH162" s="19"/>
      <c r="CI162" s="19"/>
      <c r="CJ162" s="19"/>
      <c r="CK162" s="19"/>
      <c r="CL162" s="19"/>
      <c r="CM162" s="19"/>
      <c r="CN162" s="19"/>
      <c r="CO162" s="19"/>
      <c r="CP162" s="19"/>
      <c r="CQ162" s="19"/>
      <c r="CR162" s="19"/>
      <c r="CS162" s="19"/>
      <c r="CT162" s="19"/>
      <c r="CU162" s="19"/>
      <c r="CV162" s="19"/>
      <c r="CW162" s="19"/>
      <c r="CX162" s="19"/>
      <c r="CY162" s="19"/>
      <c r="CZ162" s="19"/>
      <c r="DA162" s="19"/>
      <c r="DB162" s="19"/>
      <c r="DC162" s="19"/>
      <c r="DD162" s="19"/>
      <c r="DE162" s="19"/>
      <c r="DF162" s="19"/>
      <c r="DG162" s="19"/>
      <c r="DH162" s="19"/>
      <c r="DI162" s="19"/>
      <c r="DJ162" s="19"/>
      <c r="DK162" s="19"/>
      <c r="DL162" s="19"/>
      <c r="DM162" s="19"/>
      <c r="DN162" s="19"/>
      <c r="DO162" s="19"/>
      <c r="DP162" s="19"/>
      <c r="DQ162" s="19"/>
      <c r="DR162" s="19"/>
      <c r="DS162" s="19"/>
      <c r="DT162" s="19"/>
      <c r="DU162" s="19"/>
      <c r="DV162" s="19"/>
      <c r="DW162" s="19"/>
      <c r="DX162" s="19"/>
      <c r="DY162" s="19"/>
      <c r="DZ162" s="19"/>
      <c r="EA162" s="19"/>
      <c r="EB162" s="19"/>
      <c r="EC162" s="19"/>
      <c r="ED162" s="19"/>
      <c r="EE162" s="19"/>
      <c r="EF162" s="19"/>
      <c r="EG162" s="19"/>
      <c r="EH162" s="19"/>
      <c r="EI162" s="19"/>
      <c r="EJ162" s="19"/>
      <c r="EK162" s="19"/>
      <c r="EL162" s="19"/>
      <c r="EM162" s="19"/>
      <c r="EN162" s="19"/>
      <c r="EO162" s="19"/>
      <c r="EP162" s="19"/>
      <c r="EQ162" s="19"/>
      <c r="ER162" s="19"/>
      <c r="ES162" s="19"/>
      <c r="ET162" s="19"/>
      <c r="EU162" s="19"/>
      <c r="EV162" s="19"/>
      <c r="EW162" s="19"/>
      <c r="EX162" s="19"/>
      <c r="EY162" s="19"/>
      <c r="EZ162" s="19"/>
      <c r="FA162" s="19"/>
      <c r="FB162" s="19"/>
      <c r="FC162" s="19"/>
      <c r="FD162" s="19"/>
      <c r="FE162" s="19"/>
      <c r="FF162" s="19"/>
      <c r="FG162" s="19"/>
      <c r="FH162" s="19"/>
      <c r="FI162" s="19"/>
      <c r="FJ162" s="19"/>
      <c r="FK162" s="19"/>
      <c r="FL162" s="19">
        <v>0</v>
      </c>
      <c r="FM162" s="19"/>
      <c r="FN162" s="19"/>
      <c r="FO162" s="19"/>
      <c r="FP162" s="19"/>
      <c r="FQ162" s="19"/>
      <c r="FR162" s="19"/>
      <c r="FS162" s="19">
        <v>2789.5660297330278</v>
      </c>
      <c r="FT162" s="19">
        <v>4260.4020880956623</v>
      </c>
      <c r="FU162" s="19">
        <v>5691.5203941940908</v>
      </c>
      <c r="FV162" s="19">
        <v>7504.9429719428563</v>
      </c>
      <c r="FW162" s="19">
        <v>9460.3979965681228</v>
      </c>
      <c r="FX162" s="19">
        <v>12774.76482527919</v>
      </c>
      <c r="FY162" s="19">
        <v>16814.240853415318</v>
      </c>
      <c r="FZ162" s="19">
        <v>31072.686892396097</v>
      </c>
      <c r="GA162" s="19">
        <v>56681.614846089651</v>
      </c>
      <c r="GB162" s="19">
        <v>18524.002769769479</v>
      </c>
      <c r="GC162" s="19">
        <v>16422.476027561999</v>
      </c>
      <c r="GD162" s="19">
        <v>19278.289463529272</v>
      </c>
      <c r="GE162" s="19">
        <v>29329.866385423658</v>
      </c>
      <c r="GF162" s="19">
        <v>39330.122467198104</v>
      </c>
      <c r="GG162" s="19">
        <v>0</v>
      </c>
      <c r="GH162" s="19"/>
      <c r="GI162" s="19"/>
      <c r="GJ162" s="19"/>
      <c r="GK162" s="19"/>
      <c r="GL162" s="19">
        <v>27204.556687454791</v>
      </c>
      <c r="GM162" s="19">
        <v>-143.21462277782848</v>
      </c>
      <c r="GN162" s="19">
        <v>11669.845675060018</v>
      </c>
      <c r="GO162" s="20">
        <f t="shared" si="4"/>
        <v>451571.71421698225</v>
      </c>
      <c r="GP162" s="20">
        <f>SUM(EZ$8:EZ$202)</f>
        <v>451571.71421698236</v>
      </c>
      <c r="GQ162" s="61">
        <f t="shared" si="5"/>
        <v>0</v>
      </c>
    </row>
    <row r="163" spans="1:199" x14ac:dyDescent="0.25">
      <c r="A163" s="16" t="s">
        <v>188</v>
      </c>
      <c r="B163" s="19">
        <v>0</v>
      </c>
      <c r="C163" s="19">
        <v>0</v>
      </c>
      <c r="D163" s="19">
        <v>0</v>
      </c>
      <c r="E163" s="19">
        <v>0</v>
      </c>
      <c r="F163" s="19">
        <v>0</v>
      </c>
      <c r="G163" s="19">
        <v>0</v>
      </c>
      <c r="H163" s="19">
        <v>0</v>
      </c>
      <c r="I163" s="19">
        <v>3261.0625731427695</v>
      </c>
      <c r="J163" s="19">
        <v>397.49144133060895</v>
      </c>
      <c r="K163" s="19">
        <v>169.68644635511779</v>
      </c>
      <c r="L163" s="19">
        <v>129.52479054951075</v>
      </c>
      <c r="M163" s="19">
        <v>14.188916286982423</v>
      </c>
      <c r="N163" s="19">
        <v>32.703761284610799</v>
      </c>
      <c r="O163" s="19">
        <v>227.66575944029225</v>
      </c>
      <c r="P163" s="19">
        <v>2391.5432950741406</v>
      </c>
      <c r="Q163" s="19">
        <v>580.65024813836942</v>
      </c>
      <c r="R163" s="19">
        <v>201.79054308822472</v>
      </c>
      <c r="S163" s="19">
        <v>532.26260375821937</v>
      </c>
      <c r="T163" s="19">
        <v>713.06859779475008</v>
      </c>
      <c r="U163" s="19">
        <v>161.34100140387969</v>
      </c>
      <c r="V163" s="19">
        <v>110.9423003669381</v>
      </c>
      <c r="W163" s="19">
        <v>98.268309956980119</v>
      </c>
      <c r="X163" s="19">
        <v>254.75248771267596</v>
      </c>
      <c r="Y163" s="19">
        <v>641.1731796095238</v>
      </c>
      <c r="Z163" s="19">
        <v>115.24962590651973</v>
      </c>
      <c r="AA163" s="19">
        <v>624.160733404035</v>
      </c>
      <c r="AB163" s="19">
        <v>635.59335232265664</v>
      </c>
      <c r="AC163" s="19">
        <v>200.4313673165563</v>
      </c>
      <c r="AD163" s="19">
        <v>116.84266758387446</v>
      </c>
      <c r="AE163" s="19">
        <v>107.55944032322238</v>
      </c>
      <c r="AF163" s="19">
        <v>375.52529867620274</v>
      </c>
      <c r="AG163" s="19">
        <v>247.63366683498842</v>
      </c>
      <c r="AH163" s="19">
        <v>114.71507642494502</v>
      </c>
      <c r="AI163" s="19">
        <v>208.59935160151005</v>
      </c>
      <c r="AJ163" s="19">
        <v>148.57446307918059</v>
      </c>
      <c r="AK163" s="19">
        <v>615.79507910987479</v>
      </c>
      <c r="AL163" s="19">
        <v>14709.96889468936</v>
      </c>
      <c r="AM163" s="19">
        <v>5361.4962283827008</v>
      </c>
      <c r="AN163" s="19">
        <v>12802.782750549801</v>
      </c>
      <c r="AO163" s="19">
        <v>1824.2807091569271</v>
      </c>
      <c r="AP163" s="19">
        <v>404.53635870603523</v>
      </c>
      <c r="AQ163" s="19">
        <v>18218.991008357694</v>
      </c>
      <c r="AR163" s="19">
        <v>145.67541026446625</v>
      </c>
      <c r="AS163" s="19">
        <v>5355.2841648215381</v>
      </c>
      <c r="AT163" s="19">
        <v>2237.6627544365188</v>
      </c>
      <c r="AU163" s="19">
        <v>8261.1204405118588</v>
      </c>
      <c r="AV163" s="19">
        <v>4309.8810398329069</v>
      </c>
      <c r="AW163" s="19">
        <v>487.01309531821568</v>
      </c>
      <c r="AX163" s="19">
        <v>227.26617357380309</v>
      </c>
      <c r="AY163" s="19">
        <v>1741.0549835063239</v>
      </c>
      <c r="AZ163" s="19">
        <v>2975.9975386878086</v>
      </c>
      <c r="BA163" s="19">
        <v>481.91452738023753</v>
      </c>
      <c r="BB163" s="19">
        <v>343.62569767241268</v>
      </c>
      <c r="BC163" s="19">
        <v>6943.3066146059437</v>
      </c>
      <c r="BD163" s="19">
        <v>0</v>
      </c>
      <c r="BE163" s="19">
        <v>1992.8474623069637</v>
      </c>
      <c r="BF163" s="19">
        <v>4359.9132502746561</v>
      </c>
      <c r="BG163" s="19">
        <v>306.14716512752449</v>
      </c>
      <c r="BH163" s="19">
        <v>71.901687350270421</v>
      </c>
      <c r="BI163" s="19">
        <v>1021.4758376726775</v>
      </c>
      <c r="BJ163" s="19">
        <v>64.398377831420092</v>
      </c>
      <c r="BK163" s="19">
        <v>7254.1821094323468</v>
      </c>
      <c r="BL163" s="19"/>
      <c r="BM163" s="19"/>
      <c r="BN163" s="19"/>
      <c r="BO163" s="19"/>
      <c r="BP163" s="19"/>
      <c r="BQ163" s="19"/>
      <c r="BR163" s="19"/>
      <c r="BS163" s="19"/>
      <c r="BT163" s="19"/>
      <c r="BU163" s="19"/>
      <c r="BV163" s="19"/>
      <c r="BW163" s="19"/>
      <c r="BX163" s="19"/>
      <c r="BY163" s="19"/>
      <c r="BZ163" s="19"/>
      <c r="CA163" s="19"/>
      <c r="CB163" s="19"/>
      <c r="CC163" s="19"/>
      <c r="CD163" s="19"/>
      <c r="CE163" s="19"/>
      <c r="CF163" s="19"/>
      <c r="CG163" s="19"/>
      <c r="CH163" s="19"/>
      <c r="CI163" s="19"/>
      <c r="CJ163" s="19"/>
      <c r="CK163" s="19"/>
      <c r="CL163" s="19"/>
      <c r="CM163" s="19"/>
      <c r="CN163" s="19"/>
      <c r="CO163" s="19"/>
      <c r="CP163" s="19"/>
      <c r="CQ163" s="19"/>
      <c r="CR163" s="19"/>
      <c r="CS163" s="19"/>
      <c r="CT163" s="19"/>
      <c r="CU163" s="19"/>
      <c r="CV163" s="19"/>
      <c r="CW163" s="19"/>
      <c r="CX163" s="19"/>
      <c r="CY163" s="19"/>
      <c r="CZ163" s="19"/>
      <c r="DA163" s="19"/>
      <c r="DB163" s="19"/>
      <c r="DC163" s="19"/>
      <c r="DD163" s="19"/>
      <c r="DE163" s="19"/>
      <c r="DF163" s="19"/>
      <c r="DG163" s="19"/>
      <c r="DH163" s="19"/>
      <c r="DI163" s="19"/>
      <c r="DJ163" s="19"/>
      <c r="DK163" s="19"/>
      <c r="DL163" s="19"/>
      <c r="DM163" s="19"/>
      <c r="DN163" s="19"/>
      <c r="DO163" s="19"/>
      <c r="DP163" s="19"/>
      <c r="DQ163" s="19"/>
      <c r="DR163" s="19"/>
      <c r="DS163" s="19"/>
      <c r="DT163" s="19"/>
      <c r="DU163" s="19"/>
      <c r="DV163" s="19"/>
      <c r="DW163" s="19"/>
      <c r="DX163" s="19"/>
      <c r="DY163" s="19"/>
      <c r="DZ163" s="19"/>
      <c r="EA163" s="19"/>
      <c r="EB163" s="19"/>
      <c r="EC163" s="19"/>
      <c r="ED163" s="19"/>
      <c r="EE163" s="19"/>
      <c r="EF163" s="19"/>
      <c r="EG163" s="19"/>
      <c r="EH163" s="19"/>
      <c r="EI163" s="19"/>
      <c r="EJ163" s="19"/>
      <c r="EK163" s="19"/>
      <c r="EL163" s="19"/>
      <c r="EM163" s="19"/>
      <c r="EN163" s="19"/>
      <c r="EO163" s="19"/>
      <c r="EP163" s="19"/>
      <c r="EQ163" s="19"/>
      <c r="ER163" s="19"/>
      <c r="ES163" s="19"/>
      <c r="ET163" s="19"/>
      <c r="EU163" s="19"/>
      <c r="EV163" s="19"/>
      <c r="EW163" s="19"/>
      <c r="EX163" s="19"/>
      <c r="EY163" s="19"/>
      <c r="EZ163" s="19"/>
      <c r="FA163" s="19"/>
      <c r="FB163" s="19"/>
      <c r="FC163" s="19"/>
      <c r="FD163" s="19"/>
      <c r="FE163" s="19"/>
      <c r="FF163" s="19"/>
      <c r="FG163" s="19"/>
      <c r="FH163" s="19"/>
      <c r="FI163" s="19"/>
      <c r="FJ163" s="19"/>
      <c r="FK163" s="19"/>
      <c r="FL163" s="19">
        <v>0</v>
      </c>
      <c r="FM163" s="19"/>
      <c r="FN163" s="19"/>
      <c r="FO163" s="19"/>
      <c r="FP163" s="19"/>
      <c r="FQ163" s="19"/>
      <c r="FR163" s="19"/>
      <c r="FS163" s="19">
        <v>201.08054616390768</v>
      </c>
      <c r="FT163" s="19">
        <v>266.87087540279936</v>
      </c>
      <c r="FU163" s="19">
        <v>570.27526708600737</v>
      </c>
      <c r="FV163" s="19">
        <v>172.55612773395197</v>
      </c>
      <c r="FW163" s="19">
        <v>642.92413939666358</v>
      </c>
      <c r="FX163" s="19">
        <v>604.87517522934615</v>
      </c>
      <c r="FY163" s="19">
        <v>589.18872178222477</v>
      </c>
      <c r="FZ163" s="19">
        <v>1298.3347386301839</v>
      </c>
      <c r="GA163" s="19">
        <v>2600.3651944310859</v>
      </c>
      <c r="GB163" s="19">
        <v>205.21087022229855</v>
      </c>
      <c r="GC163" s="19">
        <v>505.29498697978602</v>
      </c>
      <c r="GD163" s="19">
        <v>267.5585880870384</v>
      </c>
      <c r="GE163" s="19">
        <v>590.57558525054992</v>
      </c>
      <c r="GF163" s="19">
        <v>445.06960880145976</v>
      </c>
      <c r="GG163" s="19">
        <v>0</v>
      </c>
      <c r="GH163" s="19"/>
      <c r="GI163" s="19"/>
      <c r="GJ163" s="19"/>
      <c r="GK163" s="19"/>
      <c r="GL163" s="19">
        <v>0</v>
      </c>
      <c r="GM163" s="19">
        <v>-73.441465784155298</v>
      </c>
      <c r="GN163" s="19">
        <v>352.64759896295061</v>
      </c>
      <c r="GO163" s="20">
        <f t="shared" si="4"/>
        <v>124570.90721670371</v>
      </c>
      <c r="GP163" s="20">
        <f>SUM(FA$8:FA$202)</f>
        <v>124570.90721670368</v>
      </c>
      <c r="GQ163" s="61">
        <f t="shared" si="5"/>
        <v>0</v>
      </c>
    </row>
    <row r="164" spans="1:199" x14ac:dyDescent="0.25">
      <c r="A164" s="16" t="s">
        <v>189</v>
      </c>
      <c r="B164" s="19">
        <v>0</v>
      </c>
      <c r="C164" s="19">
        <v>0</v>
      </c>
      <c r="D164" s="19">
        <v>0</v>
      </c>
      <c r="E164" s="19">
        <v>0</v>
      </c>
      <c r="F164" s="19">
        <v>0</v>
      </c>
      <c r="G164" s="19">
        <v>0</v>
      </c>
      <c r="H164" s="19">
        <v>0</v>
      </c>
      <c r="I164" s="19">
        <v>0.16935891114880175</v>
      </c>
      <c r="J164" s="19">
        <v>5.0272778090765746E-2</v>
      </c>
      <c r="K164" s="19">
        <v>7.4923818338925155E-2</v>
      </c>
      <c r="L164" s="19">
        <v>2.742641977693935E-2</v>
      </c>
      <c r="M164" s="19">
        <v>2.0180751757193187E-2</v>
      </c>
      <c r="N164" s="19">
        <v>2.2185130934964031E-2</v>
      </c>
      <c r="O164" s="19">
        <v>2.7165394863759632E-2</v>
      </c>
      <c r="P164" s="19">
        <v>0.3686093484291923</v>
      </c>
      <c r="Q164" s="19">
        <v>0.48542907274693353</v>
      </c>
      <c r="R164" s="19">
        <v>0.53751547689505541</v>
      </c>
      <c r="S164" s="19">
        <v>0.16843948277336337</v>
      </c>
      <c r="T164" s="19">
        <v>0.46992946872849961</v>
      </c>
      <c r="U164" s="19">
        <v>1.3195018191122532E-2</v>
      </c>
      <c r="V164" s="19">
        <v>3.3412559101418216E-2</v>
      </c>
      <c r="W164" s="19">
        <v>2.7001133512679638E-2</v>
      </c>
      <c r="X164" s="19">
        <v>2.0243565741512922E-2</v>
      </c>
      <c r="Y164" s="19">
        <v>0.37192781348190196</v>
      </c>
      <c r="Z164" s="19">
        <v>4.1076811443164309E-2</v>
      </c>
      <c r="AA164" s="19">
        <v>0.1021180961768392</v>
      </c>
      <c r="AB164" s="19">
        <v>0.70503050639633802</v>
      </c>
      <c r="AC164" s="19">
        <v>3.1777000702878783E-2</v>
      </c>
      <c r="AD164" s="19">
        <v>0.75373305988866124</v>
      </c>
      <c r="AE164" s="19">
        <v>3.1222696394900953E-2</v>
      </c>
      <c r="AF164" s="19">
        <v>0.99194595602213298</v>
      </c>
      <c r="AG164" s="19">
        <v>1.7760416478227185E-2</v>
      </c>
      <c r="AH164" s="19">
        <v>1.2934213380848103E-2</v>
      </c>
      <c r="AI164" s="19">
        <v>4.3563272961188351E-2</v>
      </c>
      <c r="AJ164" s="19">
        <v>0</v>
      </c>
      <c r="AK164" s="19">
        <v>0</v>
      </c>
      <c r="AL164" s="19">
        <v>0</v>
      </c>
      <c r="AM164" s="19">
        <v>0</v>
      </c>
      <c r="AN164" s="19">
        <v>0</v>
      </c>
      <c r="AO164" s="19">
        <v>7.8520849201831888E-2</v>
      </c>
      <c r="AP164" s="19">
        <v>0</v>
      </c>
      <c r="AQ164" s="19">
        <v>0.344546887647175</v>
      </c>
      <c r="AR164" s="19">
        <v>0</v>
      </c>
      <c r="AS164" s="19">
        <v>5.3350629947704391E-2</v>
      </c>
      <c r="AT164" s="19">
        <v>5.0422318682486138E-2</v>
      </c>
      <c r="AU164" s="19">
        <v>2.149496155747102</v>
      </c>
      <c r="AV164" s="19">
        <v>6.8244018268147295</v>
      </c>
      <c r="AW164" s="19">
        <v>0.7711519243089322</v>
      </c>
      <c r="AX164" s="19">
        <v>0.35986044065825512</v>
      </c>
      <c r="AY164" s="19">
        <v>0.81117337133015965</v>
      </c>
      <c r="AZ164" s="19">
        <v>0.18793818358224665</v>
      </c>
      <c r="BA164" s="19">
        <v>0.22159230863499471</v>
      </c>
      <c r="BB164" s="19">
        <v>1.3662212768304769</v>
      </c>
      <c r="BC164" s="19">
        <v>0.60774163450718077</v>
      </c>
      <c r="BD164" s="19">
        <v>0</v>
      </c>
      <c r="BE164" s="19">
        <v>8.2401769743314599</v>
      </c>
      <c r="BF164" s="19">
        <v>18.434404663204006</v>
      </c>
      <c r="BG164" s="19">
        <v>0.11980066740514328</v>
      </c>
      <c r="BH164" s="19">
        <v>0.14852669056679238</v>
      </c>
      <c r="BI164" s="19">
        <v>4.4785384437169693</v>
      </c>
      <c r="BJ164" s="19">
        <v>0.1056728229737761</v>
      </c>
      <c r="BK164" s="19">
        <v>6.6627411443404156</v>
      </c>
      <c r="BL164" s="19"/>
      <c r="BM164" s="19"/>
      <c r="BN164" s="19"/>
      <c r="BO164" s="19"/>
      <c r="BP164" s="19"/>
      <c r="BQ164" s="19"/>
      <c r="BR164" s="19"/>
      <c r="BS164" s="19"/>
      <c r="BT164" s="19"/>
      <c r="BU164" s="19"/>
      <c r="BV164" s="19"/>
      <c r="BW164" s="19"/>
      <c r="BX164" s="19"/>
      <c r="BY164" s="19"/>
      <c r="BZ164" s="19"/>
      <c r="CA164" s="19"/>
      <c r="CB164" s="19"/>
      <c r="CC164" s="19"/>
      <c r="CD164" s="19"/>
      <c r="CE164" s="19"/>
      <c r="CF164" s="19"/>
      <c r="CG164" s="19"/>
      <c r="CH164" s="19"/>
      <c r="CI164" s="19"/>
      <c r="CJ164" s="19"/>
      <c r="CK164" s="19"/>
      <c r="CL164" s="19"/>
      <c r="CM164" s="19"/>
      <c r="CN164" s="19"/>
      <c r="CO164" s="19"/>
      <c r="CP164" s="19"/>
      <c r="CQ164" s="19"/>
      <c r="CR164" s="19"/>
      <c r="CS164" s="19"/>
      <c r="CT164" s="19"/>
      <c r="CU164" s="19"/>
      <c r="CV164" s="19"/>
      <c r="CW164" s="19"/>
      <c r="CX164" s="19"/>
      <c r="CY164" s="19"/>
      <c r="CZ164" s="19"/>
      <c r="DA164" s="19"/>
      <c r="DB164" s="19"/>
      <c r="DC164" s="19"/>
      <c r="DD164" s="19"/>
      <c r="DE164" s="19"/>
      <c r="DF164" s="19"/>
      <c r="DG164" s="19"/>
      <c r="DH164" s="19"/>
      <c r="DI164" s="19"/>
      <c r="DJ164" s="19"/>
      <c r="DK164" s="19"/>
      <c r="DL164" s="19"/>
      <c r="DM164" s="19"/>
      <c r="DN164" s="19"/>
      <c r="DO164" s="19"/>
      <c r="DP164" s="19"/>
      <c r="DQ164" s="19"/>
      <c r="DR164" s="19"/>
      <c r="DS164" s="19"/>
      <c r="DT164" s="19"/>
      <c r="DU164" s="19"/>
      <c r="DV164" s="19"/>
      <c r="DW164" s="19"/>
      <c r="DX164" s="19"/>
      <c r="DY164" s="19"/>
      <c r="DZ164" s="19"/>
      <c r="EA164" s="19"/>
      <c r="EB164" s="19"/>
      <c r="EC164" s="19"/>
      <c r="ED164" s="19"/>
      <c r="EE164" s="19"/>
      <c r="EF164" s="19"/>
      <c r="EG164" s="19"/>
      <c r="EH164" s="19"/>
      <c r="EI164" s="19"/>
      <c r="EJ164" s="19"/>
      <c r="EK164" s="19"/>
      <c r="EL164" s="19"/>
      <c r="EM164" s="19"/>
      <c r="EN164" s="19"/>
      <c r="EO164" s="19"/>
      <c r="EP164" s="19"/>
      <c r="EQ164" s="19"/>
      <c r="ER164" s="19"/>
      <c r="ES164" s="19"/>
      <c r="ET164" s="19"/>
      <c r="EU164" s="19"/>
      <c r="EV164" s="19"/>
      <c r="EW164" s="19"/>
      <c r="EX164" s="19"/>
      <c r="EY164" s="19"/>
      <c r="EZ164" s="19"/>
      <c r="FA164" s="19"/>
      <c r="FB164" s="19"/>
      <c r="FC164" s="19"/>
      <c r="FD164" s="19"/>
      <c r="FE164" s="19"/>
      <c r="FF164" s="19"/>
      <c r="FG164" s="19"/>
      <c r="FH164" s="19"/>
      <c r="FI164" s="19"/>
      <c r="FJ164" s="19"/>
      <c r="FK164" s="19"/>
      <c r="FL164" s="19">
        <v>0</v>
      </c>
      <c r="FM164" s="19"/>
      <c r="FN164" s="19"/>
      <c r="FO164" s="19"/>
      <c r="FP164" s="19"/>
      <c r="FQ164" s="19"/>
      <c r="FR164" s="19"/>
      <c r="FS164" s="19">
        <v>0</v>
      </c>
      <c r="FT164" s="19">
        <v>0</v>
      </c>
      <c r="FU164" s="19">
        <v>0</v>
      </c>
      <c r="FV164" s="19">
        <v>0</v>
      </c>
      <c r="FW164" s="19">
        <v>0</v>
      </c>
      <c r="FX164" s="19">
        <v>0</v>
      </c>
      <c r="FY164" s="19">
        <v>0</v>
      </c>
      <c r="FZ164" s="19">
        <v>0</v>
      </c>
      <c r="GA164" s="19">
        <v>0</v>
      </c>
      <c r="GB164" s="19">
        <v>0</v>
      </c>
      <c r="GC164" s="19">
        <v>0</v>
      </c>
      <c r="GD164" s="19">
        <v>0</v>
      </c>
      <c r="GE164" s="19">
        <v>0</v>
      </c>
      <c r="GF164" s="19">
        <v>0</v>
      </c>
      <c r="GG164" s="19">
        <v>0</v>
      </c>
      <c r="GH164" s="19"/>
      <c r="GI164" s="19"/>
      <c r="GJ164" s="19"/>
      <c r="GK164" s="19"/>
      <c r="GL164" s="19">
        <v>21323.999109869961</v>
      </c>
      <c r="GM164" s="19">
        <v>15522.928173853536</v>
      </c>
      <c r="GN164" s="19">
        <v>170.52338649417928</v>
      </c>
      <c r="GO164" s="20">
        <f t="shared" si="4"/>
        <v>37075.085327606466</v>
      </c>
      <c r="GP164" s="20">
        <f>SUM(FB$8:FB$202)</f>
        <v>37075.085327606466</v>
      </c>
      <c r="GQ164" s="61">
        <f t="shared" si="5"/>
        <v>0</v>
      </c>
    </row>
    <row r="165" spans="1:199" x14ac:dyDescent="0.25">
      <c r="A165" s="16" t="s">
        <v>190</v>
      </c>
      <c r="B165" s="19">
        <v>0</v>
      </c>
      <c r="C165" s="19">
        <v>0</v>
      </c>
      <c r="D165" s="19">
        <v>0</v>
      </c>
      <c r="E165" s="19">
        <v>101.75563882779153</v>
      </c>
      <c r="F165" s="19">
        <v>0</v>
      </c>
      <c r="G165" s="19">
        <v>1452.6693100690027</v>
      </c>
      <c r="H165" s="19">
        <v>72.403671464234606</v>
      </c>
      <c r="I165" s="19">
        <v>707.1161442101145</v>
      </c>
      <c r="J165" s="19">
        <v>83.738919989477793</v>
      </c>
      <c r="K165" s="19">
        <v>44.203500144408487</v>
      </c>
      <c r="L165" s="19">
        <v>38.117088386803474</v>
      </c>
      <c r="M165" s="19">
        <v>8.6485204678194414</v>
      </c>
      <c r="N165" s="19">
        <v>7.4876067720879771</v>
      </c>
      <c r="O165" s="19">
        <v>37.649677202316681</v>
      </c>
      <c r="P165" s="19">
        <v>39.251493859913921</v>
      </c>
      <c r="Q165" s="19">
        <v>361.33476388320253</v>
      </c>
      <c r="R165" s="19">
        <v>8.3363567106452194</v>
      </c>
      <c r="S165" s="19">
        <v>185.6901106805756</v>
      </c>
      <c r="T165" s="19">
        <v>1059.8140201530434</v>
      </c>
      <c r="U165" s="19">
        <v>86.255714209619768</v>
      </c>
      <c r="V165" s="19">
        <v>15.232201338350528</v>
      </c>
      <c r="W165" s="19">
        <v>39.892732056764231</v>
      </c>
      <c r="X165" s="19">
        <v>85.79553796524651</v>
      </c>
      <c r="Y165" s="19">
        <v>62.301365824882289</v>
      </c>
      <c r="Z165" s="19">
        <v>35.788996642394707</v>
      </c>
      <c r="AA165" s="19">
        <v>32.510391227001996</v>
      </c>
      <c r="AB165" s="19">
        <v>122.1927733699808</v>
      </c>
      <c r="AC165" s="19">
        <v>385.7021845846798</v>
      </c>
      <c r="AD165" s="19">
        <v>42.084498700798129</v>
      </c>
      <c r="AE165" s="19">
        <v>4.528781003268084</v>
      </c>
      <c r="AF165" s="19">
        <v>931.4200863683609</v>
      </c>
      <c r="AG165" s="19">
        <v>13.385847470318161</v>
      </c>
      <c r="AH165" s="19">
        <v>83.419527008406874</v>
      </c>
      <c r="AI165" s="19">
        <v>16.66813118986067</v>
      </c>
      <c r="AJ165" s="19">
        <v>51.351423025774459</v>
      </c>
      <c r="AK165" s="19">
        <v>14.601788958738766</v>
      </c>
      <c r="AL165" s="19">
        <v>3832.5641846913786</v>
      </c>
      <c r="AM165" s="19">
        <v>1006.2520295081473</v>
      </c>
      <c r="AN165" s="19">
        <v>535.09535079160935</v>
      </c>
      <c r="AO165" s="19">
        <v>993.88984602180244</v>
      </c>
      <c r="AP165" s="19">
        <v>1237.5098100141947</v>
      </c>
      <c r="AQ165" s="19">
        <v>151.9978262817518</v>
      </c>
      <c r="AR165" s="19">
        <v>0</v>
      </c>
      <c r="AS165" s="19">
        <v>17.884461989648443</v>
      </c>
      <c r="AT165" s="19">
        <v>29.804883510145615</v>
      </c>
      <c r="AU165" s="19">
        <v>13.99426641124289</v>
      </c>
      <c r="AV165" s="19">
        <v>2071.8880546922787</v>
      </c>
      <c r="AW165" s="19">
        <v>234.12168580927286</v>
      </c>
      <c r="AX165" s="19">
        <v>109.25361186696551</v>
      </c>
      <c r="AY165" s="19">
        <v>226.50523888439261</v>
      </c>
      <c r="AZ165" s="19">
        <v>23.485014370721206</v>
      </c>
      <c r="BA165" s="19">
        <v>541.1778138928928</v>
      </c>
      <c r="BB165" s="19">
        <v>9.8349900351498487</v>
      </c>
      <c r="BC165" s="19">
        <v>513.56799154758426</v>
      </c>
      <c r="BD165" s="19">
        <v>0</v>
      </c>
      <c r="BE165" s="19">
        <v>3020.2821684404521</v>
      </c>
      <c r="BF165" s="19">
        <v>6885.514527008595</v>
      </c>
      <c r="BG165" s="19">
        <v>104.68645445733975</v>
      </c>
      <c r="BH165" s="19">
        <v>306.39034718799235</v>
      </c>
      <c r="BI165" s="19">
        <v>2408.0342469154839</v>
      </c>
      <c r="BJ165" s="19">
        <v>150.8160806008311</v>
      </c>
      <c r="BK165" s="19">
        <v>3806.6952868650433</v>
      </c>
      <c r="BL165" s="19"/>
      <c r="BM165" s="19"/>
      <c r="BN165" s="19"/>
      <c r="BO165" s="19"/>
      <c r="BP165" s="19"/>
      <c r="BQ165" s="19"/>
      <c r="BR165" s="19"/>
      <c r="BS165" s="19"/>
      <c r="BT165" s="19"/>
      <c r="BU165" s="19"/>
      <c r="BV165" s="19"/>
      <c r="BW165" s="19"/>
      <c r="BX165" s="19"/>
      <c r="BY165" s="19"/>
      <c r="BZ165" s="19"/>
      <c r="CA165" s="19"/>
      <c r="CB165" s="19"/>
      <c r="CC165" s="19"/>
      <c r="CD165" s="19"/>
      <c r="CE165" s="19"/>
      <c r="CF165" s="19"/>
      <c r="CG165" s="19"/>
      <c r="CH165" s="19"/>
      <c r="CI165" s="19"/>
      <c r="CJ165" s="19"/>
      <c r="CK165" s="19"/>
      <c r="CL165" s="19"/>
      <c r="CM165" s="19"/>
      <c r="CN165" s="19"/>
      <c r="CO165" s="19"/>
      <c r="CP165" s="19"/>
      <c r="CQ165" s="19"/>
      <c r="CR165" s="19"/>
      <c r="CS165" s="19"/>
      <c r="CT165" s="19"/>
      <c r="CU165" s="19"/>
      <c r="CV165" s="19"/>
      <c r="CW165" s="19"/>
      <c r="CX165" s="19"/>
      <c r="CY165" s="19"/>
      <c r="CZ165" s="19"/>
      <c r="DA165" s="19"/>
      <c r="DB165" s="19"/>
      <c r="DC165" s="19"/>
      <c r="DD165" s="19"/>
      <c r="DE165" s="19"/>
      <c r="DF165" s="19"/>
      <c r="DG165" s="19"/>
      <c r="DH165" s="19"/>
      <c r="DI165" s="19"/>
      <c r="DJ165" s="19"/>
      <c r="DK165" s="19"/>
      <c r="DL165" s="19"/>
      <c r="DM165" s="19"/>
      <c r="DN165" s="19"/>
      <c r="DO165" s="19"/>
      <c r="DP165" s="19"/>
      <c r="DQ165" s="19"/>
      <c r="DR165" s="19"/>
      <c r="DS165" s="19"/>
      <c r="DT165" s="19"/>
      <c r="DU165" s="19"/>
      <c r="DV165" s="19"/>
      <c r="DW165" s="19"/>
      <c r="DX165" s="19"/>
      <c r="DY165" s="19"/>
      <c r="DZ165" s="19"/>
      <c r="EA165" s="19"/>
      <c r="EB165" s="19"/>
      <c r="EC165" s="19"/>
      <c r="ED165" s="19"/>
      <c r="EE165" s="19"/>
      <c r="EF165" s="19"/>
      <c r="EG165" s="19"/>
      <c r="EH165" s="19"/>
      <c r="EI165" s="19"/>
      <c r="EJ165" s="19"/>
      <c r="EK165" s="19"/>
      <c r="EL165" s="19"/>
      <c r="EM165" s="19"/>
      <c r="EN165" s="19"/>
      <c r="EO165" s="19"/>
      <c r="EP165" s="19"/>
      <c r="EQ165" s="19"/>
      <c r="ER165" s="19"/>
      <c r="ES165" s="19"/>
      <c r="ET165" s="19"/>
      <c r="EU165" s="19"/>
      <c r="EV165" s="19"/>
      <c r="EW165" s="19"/>
      <c r="EX165" s="19"/>
      <c r="EY165" s="19"/>
      <c r="EZ165" s="19"/>
      <c r="FA165" s="19"/>
      <c r="FB165" s="19"/>
      <c r="FC165" s="19"/>
      <c r="FD165" s="19"/>
      <c r="FE165" s="19"/>
      <c r="FF165" s="19"/>
      <c r="FG165" s="19"/>
      <c r="FH165" s="19"/>
      <c r="FI165" s="19"/>
      <c r="FJ165" s="19"/>
      <c r="FK165" s="19"/>
      <c r="FL165" s="19">
        <v>0</v>
      </c>
      <c r="FM165" s="19"/>
      <c r="FN165" s="19"/>
      <c r="FO165" s="19"/>
      <c r="FP165" s="19"/>
      <c r="FQ165" s="19"/>
      <c r="FR165" s="19"/>
      <c r="FS165" s="19">
        <v>6.4406004204215579</v>
      </c>
      <c r="FT165" s="19">
        <v>18.764662897043074</v>
      </c>
      <c r="FU165" s="19">
        <v>30.064105953005857</v>
      </c>
      <c r="FV165" s="19">
        <v>46.941226772203343</v>
      </c>
      <c r="FW165" s="19">
        <v>160.10576169478807</v>
      </c>
      <c r="FX165" s="19">
        <v>258.81701227180002</v>
      </c>
      <c r="FY165" s="19">
        <v>403.27130520661728</v>
      </c>
      <c r="FZ165" s="19">
        <v>776.51564497520963</v>
      </c>
      <c r="GA165" s="19">
        <v>2305.8850326438464</v>
      </c>
      <c r="GB165" s="19">
        <v>518.91269276836726</v>
      </c>
      <c r="GC165" s="19">
        <v>568.10098849250085</v>
      </c>
      <c r="GD165" s="19">
        <v>2052.6413352267837</v>
      </c>
      <c r="GE165" s="19">
        <v>1211.5978839076683</v>
      </c>
      <c r="GF165" s="19">
        <v>2854.029797912608</v>
      </c>
      <c r="GG165" s="19">
        <v>0</v>
      </c>
      <c r="GH165" s="19"/>
      <c r="GI165" s="19"/>
      <c r="GJ165" s="19"/>
      <c r="GK165" s="19"/>
      <c r="GL165" s="19">
        <v>7229.2872208119988</v>
      </c>
      <c r="GM165" s="19">
        <v>-66.438421161881706</v>
      </c>
      <c r="GN165" s="19">
        <v>4151.4121701170561</v>
      </c>
      <c r="GO165" s="20">
        <f t="shared" si="4"/>
        <v>56988.943996470829</v>
      </c>
      <c r="GP165" s="20">
        <f>SUM(FC$8:FC$202)</f>
        <v>56988.943996470844</v>
      </c>
      <c r="GQ165" s="61">
        <f t="shared" si="5"/>
        <v>0</v>
      </c>
    </row>
    <row r="166" spans="1:199" x14ac:dyDescent="0.25">
      <c r="A166" s="16" t="s">
        <v>191</v>
      </c>
      <c r="B166" s="19">
        <v>404.95974633644965</v>
      </c>
      <c r="C166" s="19">
        <v>41.799847162184719</v>
      </c>
      <c r="D166" s="19">
        <v>5.1492561515009552</v>
      </c>
      <c r="E166" s="19">
        <v>1057.5273070805717</v>
      </c>
      <c r="F166" s="19">
        <v>4447.6813406397932</v>
      </c>
      <c r="G166" s="19">
        <v>2288.425844487931</v>
      </c>
      <c r="H166" s="19">
        <v>586.82126152776607</v>
      </c>
      <c r="I166" s="19">
        <v>7190.7700939146453</v>
      </c>
      <c r="J166" s="19">
        <v>1594.0284046194727</v>
      </c>
      <c r="K166" s="19">
        <v>257.68806021605923</v>
      </c>
      <c r="L166" s="19">
        <v>185.63923231054582</v>
      </c>
      <c r="M166" s="19">
        <v>24.156647005348571</v>
      </c>
      <c r="N166" s="19">
        <v>98.135880048904156</v>
      </c>
      <c r="O166" s="19">
        <v>276.09221676276036</v>
      </c>
      <c r="P166" s="19">
        <v>473.75637310102076</v>
      </c>
      <c r="Q166" s="19">
        <v>1970.0398229978643</v>
      </c>
      <c r="R166" s="19">
        <v>156.59507645907928</v>
      </c>
      <c r="S166" s="19">
        <v>640.75172068425843</v>
      </c>
      <c r="T166" s="19">
        <v>8223.7974378197814</v>
      </c>
      <c r="U166" s="19">
        <v>482.49197987134386</v>
      </c>
      <c r="V166" s="19">
        <v>211.01109308514199</v>
      </c>
      <c r="W166" s="19">
        <v>92.061491142945044</v>
      </c>
      <c r="X166" s="19">
        <v>214.00698150739356</v>
      </c>
      <c r="Y166" s="19">
        <v>208.69930692002558</v>
      </c>
      <c r="Z166" s="19">
        <v>84.155688432734792</v>
      </c>
      <c r="AA166" s="19">
        <v>834.62491386695854</v>
      </c>
      <c r="AB166" s="19">
        <v>946.23867668238404</v>
      </c>
      <c r="AC166" s="19">
        <v>637.56254061765662</v>
      </c>
      <c r="AD166" s="19">
        <v>163.03485661976359</v>
      </c>
      <c r="AE166" s="19">
        <v>149.50132346865149</v>
      </c>
      <c r="AF166" s="19">
        <v>3470.7249635876537</v>
      </c>
      <c r="AG166" s="19">
        <v>77.198107506129901</v>
      </c>
      <c r="AH166" s="19">
        <v>323.81260110992173</v>
      </c>
      <c r="AI166" s="19">
        <v>212.31849405110745</v>
      </c>
      <c r="AJ166" s="19">
        <v>84.055472914515605</v>
      </c>
      <c r="AK166" s="19">
        <v>175.01792373699283</v>
      </c>
      <c r="AL166" s="19">
        <v>21319.190105260346</v>
      </c>
      <c r="AM166" s="19">
        <v>12521.007466037578</v>
      </c>
      <c r="AN166" s="19">
        <v>12415.562458717362</v>
      </c>
      <c r="AO166" s="19">
        <v>5558.9341452962472</v>
      </c>
      <c r="AP166" s="19">
        <v>1389.1236367130293</v>
      </c>
      <c r="AQ166" s="19">
        <v>3579.5021373314185</v>
      </c>
      <c r="AR166" s="19">
        <v>1.2719862985295376</v>
      </c>
      <c r="AS166" s="19">
        <v>808.75863497594742</v>
      </c>
      <c r="AT166" s="19">
        <v>455.23977926563032</v>
      </c>
      <c r="AU166" s="19">
        <v>41591.004296975028</v>
      </c>
      <c r="AV166" s="19">
        <v>2878.6980083756248</v>
      </c>
      <c r="AW166" s="19">
        <v>325.29056244193947</v>
      </c>
      <c r="AX166" s="19">
        <v>151.797851320115</v>
      </c>
      <c r="AY166" s="19">
        <v>5143.3276490673361</v>
      </c>
      <c r="AZ166" s="19">
        <v>569.0717233490285</v>
      </c>
      <c r="BA166" s="19">
        <v>942.80902337510554</v>
      </c>
      <c r="BB166" s="19">
        <v>52.925668304891097</v>
      </c>
      <c r="BC166" s="19">
        <v>8945.348600567957</v>
      </c>
      <c r="BD166" s="19">
        <v>42209.79771212738</v>
      </c>
      <c r="BE166" s="19">
        <v>11512.523952405591</v>
      </c>
      <c r="BF166" s="19">
        <v>11782.547118130247</v>
      </c>
      <c r="BG166" s="19">
        <v>230.81001320972973</v>
      </c>
      <c r="BH166" s="19">
        <v>441.76016544586599</v>
      </c>
      <c r="BI166" s="19">
        <v>6620.2195473174388</v>
      </c>
      <c r="BJ166" s="19">
        <v>487.05435455150888</v>
      </c>
      <c r="BK166" s="19">
        <v>8331.8721525657402</v>
      </c>
      <c r="BL166" s="19"/>
      <c r="BM166" s="19"/>
      <c r="BN166" s="19"/>
      <c r="BO166" s="19"/>
      <c r="BP166" s="19"/>
      <c r="BQ166" s="19"/>
      <c r="BR166" s="19"/>
      <c r="BS166" s="19"/>
      <c r="BT166" s="19"/>
      <c r="BU166" s="19"/>
      <c r="BV166" s="19"/>
      <c r="BW166" s="19"/>
      <c r="BX166" s="19"/>
      <c r="BY166" s="19"/>
      <c r="BZ166" s="19"/>
      <c r="CA166" s="19"/>
      <c r="CB166" s="19"/>
      <c r="CC166" s="19"/>
      <c r="CD166" s="19"/>
      <c r="CE166" s="19"/>
      <c r="CF166" s="19"/>
      <c r="CG166" s="19"/>
      <c r="CH166" s="19"/>
      <c r="CI166" s="19"/>
      <c r="CJ166" s="19"/>
      <c r="CK166" s="19"/>
      <c r="CL166" s="19"/>
      <c r="CM166" s="19"/>
      <c r="CN166" s="19"/>
      <c r="CO166" s="19"/>
      <c r="CP166" s="19"/>
      <c r="CQ166" s="19"/>
      <c r="CR166" s="19"/>
      <c r="CS166" s="19"/>
      <c r="CT166" s="19"/>
      <c r="CU166" s="19"/>
      <c r="CV166" s="19"/>
      <c r="CW166" s="19"/>
      <c r="CX166" s="19"/>
      <c r="CY166" s="19"/>
      <c r="CZ166" s="19"/>
      <c r="DA166" s="19"/>
      <c r="DB166" s="19"/>
      <c r="DC166" s="19"/>
      <c r="DD166" s="19"/>
      <c r="DE166" s="19"/>
      <c r="DF166" s="19"/>
      <c r="DG166" s="19"/>
      <c r="DH166" s="19"/>
      <c r="DI166" s="19"/>
      <c r="DJ166" s="19"/>
      <c r="DK166" s="19"/>
      <c r="DL166" s="19"/>
      <c r="DM166" s="19"/>
      <c r="DN166" s="19"/>
      <c r="DO166" s="19"/>
      <c r="DP166" s="19"/>
      <c r="DQ166" s="19"/>
      <c r="DR166" s="19"/>
      <c r="DS166" s="19"/>
      <c r="DT166" s="19"/>
      <c r="DU166" s="19"/>
      <c r="DV166" s="19"/>
      <c r="DW166" s="19"/>
      <c r="DX166" s="19"/>
      <c r="DY166" s="19"/>
      <c r="DZ166" s="19"/>
      <c r="EA166" s="19"/>
      <c r="EB166" s="19"/>
      <c r="EC166" s="19"/>
      <c r="ED166" s="19"/>
      <c r="EE166" s="19"/>
      <c r="EF166" s="19"/>
      <c r="EG166" s="19"/>
      <c r="EH166" s="19"/>
      <c r="EI166" s="19"/>
      <c r="EJ166" s="19"/>
      <c r="EK166" s="19"/>
      <c r="EL166" s="19"/>
      <c r="EM166" s="19"/>
      <c r="EN166" s="19"/>
      <c r="EO166" s="19"/>
      <c r="EP166" s="19"/>
      <c r="EQ166" s="19"/>
      <c r="ER166" s="19"/>
      <c r="ES166" s="19"/>
      <c r="ET166" s="19"/>
      <c r="EU166" s="19"/>
      <c r="EV166" s="19"/>
      <c r="EW166" s="19"/>
      <c r="EX166" s="19"/>
      <c r="EY166" s="19"/>
      <c r="EZ166" s="19"/>
      <c r="FA166" s="19"/>
      <c r="FB166" s="19"/>
      <c r="FC166" s="19"/>
      <c r="FD166" s="19"/>
      <c r="FE166" s="19"/>
      <c r="FF166" s="19"/>
      <c r="FG166" s="19"/>
      <c r="FH166" s="19"/>
      <c r="FI166" s="19"/>
      <c r="FJ166" s="19"/>
      <c r="FK166" s="19"/>
      <c r="FL166" s="19">
        <v>0</v>
      </c>
      <c r="FM166" s="19"/>
      <c r="FN166" s="19"/>
      <c r="FO166" s="19"/>
      <c r="FP166" s="19"/>
      <c r="FQ166" s="19"/>
      <c r="FR166" s="19"/>
      <c r="FS166" s="19">
        <v>5.1165100609418834</v>
      </c>
      <c r="FT166" s="19">
        <v>14.906931067867681</v>
      </c>
      <c r="FU166" s="19">
        <v>23.88337896169454</v>
      </c>
      <c r="FV166" s="19">
        <v>37.290818149717268</v>
      </c>
      <c r="FW166" s="19">
        <v>127.19043055810759</v>
      </c>
      <c r="FX166" s="19">
        <v>205.6081360105411</v>
      </c>
      <c r="FY166" s="19">
        <v>320.36480385221125</v>
      </c>
      <c r="FZ166" s="19">
        <v>616.87573372769282</v>
      </c>
      <c r="GA166" s="19">
        <v>1831.8298293259622</v>
      </c>
      <c r="GB166" s="19">
        <v>412.23206533374974</v>
      </c>
      <c r="GC166" s="19">
        <v>451.30798893166809</v>
      </c>
      <c r="GD166" s="19">
        <v>1630.6492186493394</v>
      </c>
      <c r="GE166" s="19">
        <v>962.51162285638691</v>
      </c>
      <c r="GF166" s="19">
        <v>2267.2842937044056</v>
      </c>
      <c r="GG166" s="19">
        <v>0</v>
      </c>
      <c r="GH166" s="19"/>
      <c r="GI166" s="19"/>
      <c r="GJ166" s="19"/>
      <c r="GK166" s="19"/>
      <c r="GL166" s="19">
        <v>0</v>
      </c>
      <c r="GM166" s="19">
        <v>-166.14160634056316</v>
      </c>
      <c r="GN166" s="19">
        <v>8160.5624190297276</v>
      </c>
      <c r="GO166" s="20">
        <f t="shared" si="4"/>
        <v>255457.25330775339</v>
      </c>
      <c r="GP166" s="20">
        <f>SUM(FD$8:FD$202)</f>
        <v>255457.25330775336</v>
      </c>
      <c r="GQ166" s="61">
        <f t="shared" si="5"/>
        <v>0</v>
      </c>
    </row>
    <row r="167" spans="1:199" x14ac:dyDescent="0.25">
      <c r="A167" s="16" t="s">
        <v>192</v>
      </c>
      <c r="B167" s="19">
        <v>216.2193678732192</v>
      </c>
      <c r="C167" s="19">
        <v>20.989651923322867</v>
      </c>
      <c r="D167" s="19">
        <v>0</v>
      </c>
      <c r="E167" s="19">
        <v>162.40352903618023</v>
      </c>
      <c r="F167" s="19">
        <v>379.25459101526798</v>
      </c>
      <c r="G167" s="19">
        <v>669.27655390009613</v>
      </c>
      <c r="H167" s="19">
        <v>171.62000632295184</v>
      </c>
      <c r="I167" s="19">
        <v>739.67267156330195</v>
      </c>
      <c r="J167" s="19">
        <v>231.73142786965263</v>
      </c>
      <c r="K167" s="19">
        <v>262.48758008057382</v>
      </c>
      <c r="L167" s="19">
        <v>461.60670210489008</v>
      </c>
      <c r="M167" s="19">
        <v>29.885603980709998</v>
      </c>
      <c r="N167" s="19">
        <v>106.40601708047683</v>
      </c>
      <c r="O167" s="19">
        <v>342.59138662523236</v>
      </c>
      <c r="P167" s="19">
        <v>376.76636304265941</v>
      </c>
      <c r="Q167" s="19">
        <v>952.74748776453293</v>
      </c>
      <c r="R167" s="19">
        <v>29.555142885300551</v>
      </c>
      <c r="S167" s="19">
        <v>608.05965642501201</v>
      </c>
      <c r="T167" s="19">
        <v>608.43801668650167</v>
      </c>
      <c r="U167" s="19">
        <v>106.57870381399893</v>
      </c>
      <c r="V167" s="19">
        <v>259.01815979254604</v>
      </c>
      <c r="W167" s="19">
        <v>35.086350466875814</v>
      </c>
      <c r="X167" s="19">
        <v>162.66670844446907</v>
      </c>
      <c r="Y167" s="19">
        <v>353.91959536119197</v>
      </c>
      <c r="Z167" s="19">
        <v>123.43250468445156</v>
      </c>
      <c r="AA167" s="19">
        <v>987.61822155617347</v>
      </c>
      <c r="AB167" s="19">
        <v>1151.4474847028985</v>
      </c>
      <c r="AC167" s="19">
        <v>377.3301237793724</v>
      </c>
      <c r="AD167" s="19">
        <v>164.9328900957729</v>
      </c>
      <c r="AE167" s="19">
        <v>231.70898889566419</v>
      </c>
      <c r="AF167" s="19">
        <v>512.43190492428039</v>
      </c>
      <c r="AG167" s="19">
        <v>135.11564692140851</v>
      </c>
      <c r="AH167" s="19">
        <v>210.95352808364257</v>
      </c>
      <c r="AI167" s="19">
        <v>175.12762773973239</v>
      </c>
      <c r="AJ167" s="19">
        <v>496.34096308683195</v>
      </c>
      <c r="AK167" s="19">
        <v>220.79230225188388</v>
      </c>
      <c r="AL167" s="19">
        <v>5983.5967945824914</v>
      </c>
      <c r="AM167" s="19">
        <v>8599.6085379967208</v>
      </c>
      <c r="AN167" s="19">
        <v>7143.3916198803172</v>
      </c>
      <c r="AO167" s="19">
        <v>4502.9469324965667</v>
      </c>
      <c r="AP167" s="19">
        <v>3072.8342314947313</v>
      </c>
      <c r="AQ167" s="19">
        <v>6473.3897685748416</v>
      </c>
      <c r="AR167" s="19">
        <v>8.3034070486889604</v>
      </c>
      <c r="AS167" s="19">
        <v>145.41216871041152</v>
      </c>
      <c r="AT167" s="19">
        <v>1528.3648510836938</v>
      </c>
      <c r="AU167" s="19">
        <v>1162.024723866394</v>
      </c>
      <c r="AV167" s="19">
        <v>6852.6409971450103</v>
      </c>
      <c r="AW167" s="19">
        <v>774.34292786698757</v>
      </c>
      <c r="AX167" s="19">
        <v>361.34953237634016</v>
      </c>
      <c r="AY167" s="19">
        <v>4870.6426258140518</v>
      </c>
      <c r="AZ167" s="19">
        <v>825.49921777157431</v>
      </c>
      <c r="BA167" s="19">
        <v>1940.8815885162767</v>
      </c>
      <c r="BB167" s="19">
        <v>372.01398396069402</v>
      </c>
      <c r="BC167" s="19">
        <v>18675.253465022553</v>
      </c>
      <c r="BD167" s="19">
        <v>28069.342322816712</v>
      </c>
      <c r="BE167" s="19">
        <v>2145.5127076704325</v>
      </c>
      <c r="BF167" s="19">
        <v>6128.8120351717826</v>
      </c>
      <c r="BG167" s="19">
        <v>43.428090739515277</v>
      </c>
      <c r="BH167" s="19">
        <v>226.98559924021876</v>
      </c>
      <c r="BI167" s="19">
        <v>866.8508530681753</v>
      </c>
      <c r="BJ167" s="19">
        <v>245.65234068058066</v>
      </c>
      <c r="BK167" s="19">
        <v>5915.1308691803861</v>
      </c>
      <c r="BL167" s="19"/>
      <c r="BM167" s="19"/>
      <c r="BN167" s="19"/>
      <c r="BO167" s="19"/>
      <c r="BP167" s="19"/>
      <c r="BQ167" s="19"/>
      <c r="BR167" s="19"/>
      <c r="BS167" s="19"/>
      <c r="BT167" s="19"/>
      <c r="BU167" s="19"/>
      <c r="BV167" s="19"/>
      <c r="BW167" s="19"/>
      <c r="BX167" s="19"/>
      <c r="BY167" s="19"/>
      <c r="BZ167" s="19"/>
      <c r="CA167" s="19"/>
      <c r="CB167" s="19"/>
      <c r="CC167" s="19"/>
      <c r="CD167" s="19"/>
      <c r="CE167" s="19"/>
      <c r="CF167" s="19"/>
      <c r="CG167" s="19"/>
      <c r="CH167" s="19"/>
      <c r="CI167" s="19"/>
      <c r="CJ167" s="19"/>
      <c r="CK167" s="19"/>
      <c r="CL167" s="19"/>
      <c r="CM167" s="19"/>
      <c r="CN167" s="19"/>
      <c r="CO167" s="19"/>
      <c r="CP167" s="19"/>
      <c r="CQ167" s="19"/>
      <c r="CR167" s="19"/>
      <c r="CS167" s="19"/>
      <c r="CT167" s="19"/>
      <c r="CU167" s="19"/>
      <c r="CV167" s="19"/>
      <c r="CW167" s="19"/>
      <c r="CX167" s="19"/>
      <c r="CY167" s="19"/>
      <c r="CZ167" s="19"/>
      <c r="DA167" s="19"/>
      <c r="DB167" s="19"/>
      <c r="DC167" s="19"/>
      <c r="DD167" s="19"/>
      <c r="DE167" s="19"/>
      <c r="DF167" s="19"/>
      <c r="DG167" s="19"/>
      <c r="DH167" s="19"/>
      <c r="DI167" s="19"/>
      <c r="DJ167" s="19"/>
      <c r="DK167" s="19"/>
      <c r="DL167" s="19"/>
      <c r="DM167" s="19"/>
      <c r="DN167" s="19"/>
      <c r="DO167" s="19"/>
      <c r="DP167" s="19"/>
      <c r="DQ167" s="19"/>
      <c r="DR167" s="19"/>
      <c r="DS167" s="19"/>
      <c r="DT167" s="19"/>
      <c r="DU167" s="19"/>
      <c r="DV167" s="19"/>
      <c r="DW167" s="19"/>
      <c r="DX167" s="19"/>
      <c r="DY167" s="19"/>
      <c r="DZ167" s="19"/>
      <c r="EA167" s="19"/>
      <c r="EB167" s="19"/>
      <c r="EC167" s="19"/>
      <c r="ED167" s="19"/>
      <c r="EE167" s="19"/>
      <c r="EF167" s="19"/>
      <c r="EG167" s="19"/>
      <c r="EH167" s="19"/>
      <c r="EI167" s="19"/>
      <c r="EJ167" s="19"/>
      <c r="EK167" s="19"/>
      <c r="EL167" s="19"/>
      <c r="EM167" s="19"/>
      <c r="EN167" s="19"/>
      <c r="EO167" s="19"/>
      <c r="EP167" s="19"/>
      <c r="EQ167" s="19"/>
      <c r="ER167" s="19"/>
      <c r="ES167" s="19"/>
      <c r="ET167" s="19"/>
      <c r="EU167" s="19"/>
      <c r="EV167" s="19"/>
      <c r="EW167" s="19"/>
      <c r="EX167" s="19"/>
      <c r="EY167" s="19"/>
      <c r="EZ167" s="19"/>
      <c r="FA167" s="19"/>
      <c r="FB167" s="19"/>
      <c r="FC167" s="19"/>
      <c r="FD167" s="19"/>
      <c r="FE167" s="19"/>
      <c r="FF167" s="19"/>
      <c r="FG167" s="19"/>
      <c r="FH167" s="19"/>
      <c r="FI167" s="19"/>
      <c r="FJ167" s="19"/>
      <c r="FK167" s="19"/>
      <c r="FL167" s="19">
        <v>0</v>
      </c>
      <c r="FM167" s="19"/>
      <c r="FN167" s="19"/>
      <c r="FO167" s="19"/>
      <c r="FP167" s="19"/>
      <c r="FQ167" s="19"/>
      <c r="FR167" s="19"/>
      <c r="FS167" s="19">
        <v>1315.3388986098448</v>
      </c>
      <c r="FT167" s="19">
        <v>1896.1189927588066</v>
      </c>
      <c r="FU167" s="19">
        <v>2336.4413277701551</v>
      </c>
      <c r="FV167" s="19">
        <v>2837.7248007465873</v>
      </c>
      <c r="FW167" s="19">
        <v>3402.435164314179</v>
      </c>
      <c r="FX167" s="19">
        <v>4442.9626907557358</v>
      </c>
      <c r="FY167" s="19">
        <v>5785.1512499243609</v>
      </c>
      <c r="FZ167" s="19">
        <v>8203.0569887769852</v>
      </c>
      <c r="GA167" s="19">
        <v>13094.961037729068</v>
      </c>
      <c r="GB167" s="19">
        <v>3009.9823946248616</v>
      </c>
      <c r="GC167" s="19">
        <v>3571.6751713027365</v>
      </c>
      <c r="GD167" s="19">
        <v>4061.0912643632059</v>
      </c>
      <c r="GE167" s="19">
        <v>4619.9966685259888</v>
      </c>
      <c r="GF167" s="19">
        <v>6155.2559754500899</v>
      </c>
      <c r="GG167" s="19">
        <v>0</v>
      </c>
      <c r="GH167" s="19"/>
      <c r="GI167" s="19"/>
      <c r="GJ167" s="19"/>
      <c r="GK167" s="19"/>
      <c r="GL167" s="19">
        <v>0</v>
      </c>
      <c r="GM167" s="19">
        <v>-141.07840524276253</v>
      </c>
      <c r="GN167" s="19">
        <v>12460.830663540566</v>
      </c>
      <c r="GO167" s="20">
        <f t="shared" si="4"/>
        <v>206060.37053750767</v>
      </c>
      <c r="GP167" s="20">
        <f>SUM(FE$8:FE$202)</f>
        <v>206060.37053750764</v>
      </c>
      <c r="GQ167" s="61">
        <f t="shared" si="5"/>
        <v>0</v>
      </c>
    </row>
    <row r="168" spans="1:199" x14ac:dyDescent="0.25">
      <c r="A168" s="16" t="s">
        <v>193</v>
      </c>
      <c r="B168" s="19">
        <v>0</v>
      </c>
      <c r="C168" s="19">
        <v>0</v>
      </c>
      <c r="D168" s="19">
        <v>0</v>
      </c>
      <c r="E168" s="19">
        <v>0</v>
      </c>
      <c r="F168" s="19">
        <v>0</v>
      </c>
      <c r="G168" s="19">
        <v>0</v>
      </c>
      <c r="H168" s="19">
        <v>0</v>
      </c>
      <c r="I168" s="19">
        <v>3602.9007964960615</v>
      </c>
      <c r="J168" s="19">
        <v>1167.5497073620752</v>
      </c>
      <c r="K168" s="19">
        <v>338.60464959481675</v>
      </c>
      <c r="L168" s="19">
        <v>222.72321124202156</v>
      </c>
      <c r="M168" s="19">
        <v>27.580455014064203</v>
      </c>
      <c r="N168" s="19">
        <v>52.220905535496172</v>
      </c>
      <c r="O168" s="19">
        <v>932.55088897016981</v>
      </c>
      <c r="P168" s="19">
        <v>1284.4356108703173</v>
      </c>
      <c r="Q168" s="19">
        <v>454.886148351624</v>
      </c>
      <c r="R168" s="19">
        <v>1077.994358346449</v>
      </c>
      <c r="S168" s="19">
        <v>1514.5693019561345</v>
      </c>
      <c r="T168" s="19">
        <v>990.69738777731027</v>
      </c>
      <c r="U168" s="19">
        <v>172.14887568968166</v>
      </c>
      <c r="V168" s="19">
        <v>293.28834590438152</v>
      </c>
      <c r="W168" s="19">
        <v>143.90300284351184</v>
      </c>
      <c r="X168" s="19">
        <v>565.67284793281476</v>
      </c>
      <c r="Y168" s="19">
        <v>4013.3301998797788</v>
      </c>
      <c r="Z168" s="19">
        <v>408.32873861162449</v>
      </c>
      <c r="AA168" s="19">
        <v>662.79940372568183</v>
      </c>
      <c r="AB168" s="19">
        <v>556.40668088177631</v>
      </c>
      <c r="AC168" s="19">
        <v>539.06200040907368</v>
      </c>
      <c r="AD168" s="19">
        <v>77.398663119864295</v>
      </c>
      <c r="AE168" s="19">
        <v>73.670121735511046</v>
      </c>
      <c r="AF168" s="19">
        <v>961.75822723910051</v>
      </c>
      <c r="AG168" s="19">
        <v>62.912424641157934</v>
      </c>
      <c r="AH168" s="19">
        <v>166.96273855225797</v>
      </c>
      <c r="AI168" s="19">
        <v>340.95453759352006</v>
      </c>
      <c r="AJ168" s="19">
        <v>3714.5122795846205</v>
      </c>
      <c r="AK168" s="19">
        <v>562.69966715097121</v>
      </c>
      <c r="AL168" s="19">
        <v>5219.7639583468326</v>
      </c>
      <c r="AM168" s="19">
        <v>4327.9735043890651</v>
      </c>
      <c r="AN168" s="19">
        <v>4511.8065186815311</v>
      </c>
      <c r="AO168" s="19">
        <v>2500.699524996312</v>
      </c>
      <c r="AP168" s="19">
        <v>880.87523679714775</v>
      </c>
      <c r="AQ168" s="19">
        <v>15282.154705294635</v>
      </c>
      <c r="AR168" s="19">
        <v>14.584153354172711</v>
      </c>
      <c r="AS168" s="19">
        <v>298.87958813017372</v>
      </c>
      <c r="AT168" s="19">
        <v>1340.9024653053395</v>
      </c>
      <c r="AU168" s="19">
        <v>383.79964878377029</v>
      </c>
      <c r="AV168" s="19">
        <v>179.0352993699226</v>
      </c>
      <c r="AW168" s="19">
        <v>20.230845008437978</v>
      </c>
      <c r="AX168" s="19">
        <v>9.4407866600923764</v>
      </c>
      <c r="AY168" s="19">
        <v>7413.7406612584045</v>
      </c>
      <c r="AZ168" s="19">
        <v>571.07650421319124</v>
      </c>
      <c r="BA168" s="19">
        <v>1153.3526439404966</v>
      </c>
      <c r="BB168" s="19">
        <v>306.24005244597265</v>
      </c>
      <c r="BC168" s="19">
        <v>3590.4313598144622</v>
      </c>
      <c r="BD168" s="19">
        <v>0</v>
      </c>
      <c r="BE168" s="19">
        <v>3205.0605526457439</v>
      </c>
      <c r="BF168" s="19">
        <v>3210.7687782281268</v>
      </c>
      <c r="BG168" s="19">
        <v>85.121049416842297</v>
      </c>
      <c r="BH168" s="19">
        <v>122.31035511726118</v>
      </c>
      <c r="BI168" s="19">
        <v>1127.8143016153874</v>
      </c>
      <c r="BJ168" s="19">
        <v>156.67552319207121</v>
      </c>
      <c r="BK168" s="19">
        <v>2930.8660213956423</v>
      </c>
      <c r="BL168" s="19"/>
      <c r="BM168" s="19"/>
      <c r="BN168" s="19"/>
      <c r="BO168" s="19"/>
      <c r="BP168" s="19"/>
      <c r="BQ168" s="19"/>
      <c r="BR168" s="19"/>
      <c r="BS168" s="19"/>
      <c r="BT168" s="19"/>
      <c r="BU168" s="19"/>
      <c r="BV168" s="19"/>
      <c r="BW168" s="19"/>
      <c r="BX168" s="19"/>
      <c r="BY168" s="19"/>
      <c r="BZ168" s="19"/>
      <c r="CA168" s="19"/>
      <c r="CB168" s="19"/>
      <c r="CC168" s="19"/>
      <c r="CD168" s="19"/>
      <c r="CE168" s="19"/>
      <c r="CF168" s="19"/>
      <c r="CG168" s="19"/>
      <c r="CH168" s="19"/>
      <c r="CI168" s="19"/>
      <c r="CJ168" s="19"/>
      <c r="CK168" s="19"/>
      <c r="CL168" s="19"/>
      <c r="CM168" s="19"/>
      <c r="CN168" s="19"/>
      <c r="CO168" s="19"/>
      <c r="CP168" s="19"/>
      <c r="CQ168" s="19"/>
      <c r="CR168" s="19"/>
      <c r="CS168" s="19"/>
      <c r="CT168" s="19"/>
      <c r="CU168" s="19"/>
      <c r="CV168" s="19"/>
      <c r="CW168" s="19"/>
      <c r="CX168" s="19"/>
      <c r="CY168" s="19"/>
      <c r="CZ168" s="19"/>
      <c r="DA168" s="19"/>
      <c r="DB168" s="19"/>
      <c r="DC168" s="19"/>
      <c r="DD168" s="19"/>
      <c r="DE168" s="19"/>
      <c r="DF168" s="19"/>
      <c r="DG168" s="19"/>
      <c r="DH168" s="19"/>
      <c r="DI168" s="19"/>
      <c r="DJ168" s="19"/>
      <c r="DK168" s="19"/>
      <c r="DL168" s="19"/>
      <c r="DM168" s="19"/>
      <c r="DN168" s="19"/>
      <c r="DO168" s="19"/>
      <c r="DP168" s="19"/>
      <c r="DQ168" s="19"/>
      <c r="DR168" s="19"/>
      <c r="DS168" s="19"/>
      <c r="DT168" s="19"/>
      <c r="DU168" s="19"/>
      <c r="DV168" s="19"/>
      <c r="DW168" s="19"/>
      <c r="DX168" s="19"/>
      <c r="DY168" s="19"/>
      <c r="DZ168" s="19"/>
      <c r="EA168" s="19"/>
      <c r="EB168" s="19"/>
      <c r="EC168" s="19"/>
      <c r="ED168" s="19"/>
      <c r="EE168" s="19"/>
      <c r="EF168" s="19"/>
      <c r="EG168" s="19"/>
      <c r="EH168" s="19"/>
      <c r="EI168" s="19"/>
      <c r="EJ168" s="19"/>
      <c r="EK168" s="19"/>
      <c r="EL168" s="19"/>
      <c r="EM168" s="19"/>
      <c r="EN168" s="19"/>
      <c r="EO168" s="19"/>
      <c r="EP168" s="19"/>
      <c r="EQ168" s="19"/>
      <c r="ER168" s="19"/>
      <c r="ES168" s="19"/>
      <c r="ET168" s="19"/>
      <c r="EU168" s="19"/>
      <c r="EV168" s="19"/>
      <c r="EW168" s="19"/>
      <c r="EX168" s="19"/>
      <c r="EY168" s="19"/>
      <c r="EZ168" s="19"/>
      <c r="FA168" s="19"/>
      <c r="FB168" s="19"/>
      <c r="FC168" s="19"/>
      <c r="FD168" s="19"/>
      <c r="FE168" s="19"/>
      <c r="FF168" s="19"/>
      <c r="FG168" s="19"/>
      <c r="FH168" s="19"/>
      <c r="FI168" s="19"/>
      <c r="FJ168" s="19"/>
      <c r="FK168" s="19"/>
      <c r="FL168" s="19">
        <v>0</v>
      </c>
      <c r="FM168" s="19"/>
      <c r="FN168" s="19"/>
      <c r="FO168" s="19"/>
      <c r="FP168" s="19"/>
      <c r="FQ168" s="19"/>
      <c r="FR168" s="19"/>
      <c r="FS168" s="19">
        <v>373.05272498878446</v>
      </c>
      <c r="FT168" s="19">
        <v>747.71663893204914</v>
      </c>
      <c r="FU168" s="19">
        <v>1096.8817061115494</v>
      </c>
      <c r="FV168" s="19">
        <v>1633.9781896255645</v>
      </c>
      <c r="FW168" s="19">
        <v>1795.3862921435368</v>
      </c>
      <c r="FX168" s="19">
        <v>2292.6399677201148</v>
      </c>
      <c r="FY168" s="19">
        <v>4295.6214527140746</v>
      </c>
      <c r="FZ168" s="19">
        <v>6436.1615494967955</v>
      </c>
      <c r="GA168" s="19">
        <v>11937.082035232041</v>
      </c>
      <c r="GB168" s="19">
        <v>3765.3530062640084</v>
      </c>
      <c r="GC168" s="19">
        <v>4162.5063008860061</v>
      </c>
      <c r="GD168" s="19">
        <v>4889.7371435914556</v>
      </c>
      <c r="GE168" s="19">
        <v>7388.8261100215886</v>
      </c>
      <c r="GF168" s="19">
        <v>14540.113194153175</v>
      </c>
      <c r="GG168" s="19">
        <v>0</v>
      </c>
      <c r="GH168" s="19"/>
      <c r="GI168" s="19"/>
      <c r="GJ168" s="19"/>
      <c r="GK168" s="19"/>
      <c r="GL168" s="19">
        <v>0</v>
      </c>
      <c r="GM168" s="19">
        <v>-74.020462055166718</v>
      </c>
      <c r="GN168" s="19">
        <v>3380.7307835185629</v>
      </c>
      <c r="GO168" s="20">
        <f t="shared" si="4"/>
        <v>152487.89284875704</v>
      </c>
      <c r="GP168" s="20">
        <f>SUM(FF$8:FF$202)</f>
        <v>152487.89284875707</v>
      </c>
      <c r="GQ168" s="61">
        <f t="shared" si="5"/>
        <v>0</v>
      </c>
    </row>
    <row r="169" spans="1:199" x14ac:dyDescent="0.25">
      <c r="A169" s="16" t="s">
        <v>194</v>
      </c>
      <c r="B169" s="19">
        <v>0</v>
      </c>
      <c r="C169" s="19">
        <v>0</v>
      </c>
      <c r="D169" s="19">
        <v>0</v>
      </c>
      <c r="E169" s="19">
        <v>26.053637268328366</v>
      </c>
      <c r="F169" s="19">
        <v>0</v>
      </c>
      <c r="G169" s="19">
        <v>810.75349129463655</v>
      </c>
      <c r="H169" s="19">
        <v>200.65943393678418</v>
      </c>
      <c r="I169" s="19">
        <v>51.266442470013907</v>
      </c>
      <c r="J169" s="19">
        <v>7.9948910540205933</v>
      </c>
      <c r="K169" s="19">
        <v>5.315618620545794</v>
      </c>
      <c r="L169" s="19">
        <v>7.1564034290976153</v>
      </c>
      <c r="M169" s="19">
        <v>0.72209416054198783</v>
      </c>
      <c r="N169" s="19">
        <v>1.8632958636751307</v>
      </c>
      <c r="O169" s="19">
        <v>6.8441157159695107</v>
      </c>
      <c r="P169" s="19">
        <v>9.601352654486405</v>
      </c>
      <c r="Q169" s="19">
        <v>201.90760394545549</v>
      </c>
      <c r="R169" s="19">
        <v>4.4731829901572722</v>
      </c>
      <c r="S169" s="19">
        <v>14.490917385982701</v>
      </c>
      <c r="T169" s="19">
        <v>42.672413912601229</v>
      </c>
      <c r="U169" s="19">
        <v>3.1513010004007005</v>
      </c>
      <c r="V169" s="19">
        <v>11.354718547056216</v>
      </c>
      <c r="W169" s="19">
        <v>1.6316125444762652</v>
      </c>
      <c r="X169" s="19">
        <v>4.3835084527427011</v>
      </c>
      <c r="Y169" s="19">
        <v>12.207001372960395</v>
      </c>
      <c r="Z169" s="19">
        <v>2.6189012816350918</v>
      </c>
      <c r="AA169" s="19">
        <v>14.555989145644991</v>
      </c>
      <c r="AB169" s="19">
        <v>20.667600973455951</v>
      </c>
      <c r="AC169" s="19">
        <v>9.7860841561953347</v>
      </c>
      <c r="AD169" s="19">
        <v>2.7235029189008402</v>
      </c>
      <c r="AE169" s="19">
        <v>4.0797460392044176</v>
      </c>
      <c r="AF169" s="19">
        <v>20.244387853431569</v>
      </c>
      <c r="AG169" s="19">
        <v>2.4454078173868039</v>
      </c>
      <c r="AH169" s="19">
        <v>4.7578893041685966</v>
      </c>
      <c r="AI169" s="19">
        <v>3.3754806619727096</v>
      </c>
      <c r="AJ169" s="19">
        <v>5.3522408958361671</v>
      </c>
      <c r="AK169" s="19">
        <v>2.3161507712224956</v>
      </c>
      <c r="AL169" s="19">
        <v>26.586549251903882</v>
      </c>
      <c r="AM169" s="19">
        <v>600.7858859359942</v>
      </c>
      <c r="AN169" s="19">
        <v>215.83538696225111</v>
      </c>
      <c r="AO169" s="19">
        <v>36.439117997412183</v>
      </c>
      <c r="AP169" s="19">
        <v>25.325256227682374</v>
      </c>
      <c r="AQ169" s="19">
        <v>52.954133502237454</v>
      </c>
      <c r="AR169" s="19">
        <v>0.23262877717551128</v>
      </c>
      <c r="AS169" s="19">
        <v>4.4638047031084414</v>
      </c>
      <c r="AT169" s="19">
        <v>14.922172340175337</v>
      </c>
      <c r="AU169" s="19">
        <v>19.0449514935266</v>
      </c>
      <c r="AV169" s="19">
        <v>1561.4465441528546</v>
      </c>
      <c r="AW169" s="19">
        <v>176.44220515670565</v>
      </c>
      <c r="AX169" s="19">
        <v>82.337303061794515</v>
      </c>
      <c r="AY169" s="19">
        <v>92.097959051178691</v>
      </c>
      <c r="AZ169" s="19">
        <v>13.204281847558397</v>
      </c>
      <c r="BA169" s="19">
        <v>16.116315204317026</v>
      </c>
      <c r="BB169" s="19">
        <v>12.818604932336227</v>
      </c>
      <c r="BC169" s="19">
        <v>371.12195712253384</v>
      </c>
      <c r="BD169" s="19">
        <v>0</v>
      </c>
      <c r="BE169" s="19">
        <v>75.62077330387099</v>
      </c>
      <c r="BF169" s="19">
        <v>135.02714048313479</v>
      </c>
      <c r="BG169" s="19">
        <v>0.5751597745099325</v>
      </c>
      <c r="BH169" s="19">
        <v>6.6136126303774274</v>
      </c>
      <c r="BI169" s="19">
        <v>15.470021705642852</v>
      </c>
      <c r="BJ169" s="19">
        <v>3.5478986990736798</v>
      </c>
      <c r="BK169" s="19">
        <v>686.58280538706344</v>
      </c>
      <c r="BL169" s="19"/>
      <c r="BM169" s="19"/>
      <c r="BN169" s="19"/>
      <c r="BO169" s="19"/>
      <c r="BP169" s="19"/>
      <c r="BQ169" s="19"/>
      <c r="BR169" s="19"/>
      <c r="BS169" s="19"/>
      <c r="BT169" s="19"/>
      <c r="BU169" s="19"/>
      <c r="BV169" s="19"/>
      <c r="BW169" s="19"/>
      <c r="BX169" s="19"/>
      <c r="BY169" s="19"/>
      <c r="BZ169" s="19"/>
      <c r="CA169" s="19"/>
      <c r="CB169" s="19"/>
      <c r="CC169" s="19"/>
      <c r="CD169" s="19"/>
      <c r="CE169" s="19"/>
      <c r="CF169" s="19"/>
      <c r="CG169" s="19"/>
      <c r="CH169" s="19"/>
      <c r="CI169" s="19"/>
      <c r="CJ169" s="19"/>
      <c r="CK169" s="19"/>
      <c r="CL169" s="19"/>
      <c r="CM169" s="19"/>
      <c r="CN169" s="19"/>
      <c r="CO169" s="19"/>
      <c r="CP169" s="19"/>
      <c r="CQ169" s="19"/>
      <c r="CR169" s="19"/>
      <c r="CS169" s="19"/>
      <c r="CT169" s="19"/>
      <c r="CU169" s="19"/>
      <c r="CV169" s="19"/>
      <c r="CW169" s="19"/>
      <c r="CX169" s="19"/>
      <c r="CY169" s="19"/>
      <c r="CZ169" s="19"/>
      <c r="DA169" s="19"/>
      <c r="DB169" s="19"/>
      <c r="DC169" s="19"/>
      <c r="DD169" s="19"/>
      <c r="DE169" s="19"/>
      <c r="DF169" s="19"/>
      <c r="DG169" s="19"/>
      <c r="DH169" s="19"/>
      <c r="DI169" s="19"/>
      <c r="DJ169" s="19"/>
      <c r="DK169" s="19"/>
      <c r="DL169" s="19"/>
      <c r="DM169" s="19"/>
      <c r="DN169" s="19"/>
      <c r="DO169" s="19"/>
      <c r="DP169" s="19"/>
      <c r="DQ169" s="19"/>
      <c r="DR169" s="19"/>
      <c r="DS169" s="19"/>
      <c r="DT169" s="19"/>
      <c r="DU169" s="19"/>
      <c r="DV169" s="19"/>
      <c r="DW169" s="19"/>
      <c r="DX169" s="19"/>
      <c r="DY169" s="19"/>
      <c r="DZ169" s="19"/>
      <c r="EA169" s="19"/>
      <c r="EB169" s="19"/>
      <c r="EC169" s="19"/>
      <c r="ED169" s="19"/>
      <c r="EE169" s="19"/>
      <c r="EF169" s="19"/>
      <c r="EG169" s="19"/>
      <c r="EH169" s="19"/>
      <c r="EI169" s="19"/>
      <c r="EJ169" s="19"/>
      <c r="EK169" s="19"/>
      <c r="EL169" s="19"/>
      <c r="EM169" s="19"/>
      <c r="EN169" s="19"/>
      <c r="EO169" s="19"/>
      <c r="EP169" s="19"/>
      <c r="EQ169" s="19"/>
      <c r="ER169" s="19"/>
      <c r="ES169" s="19"/>
      <c r="ET169" s="19"/>
      <c r="EU169" s="19"/>
      <c r="EV169" s="19"/>
      <c r="EW169" s="19"/>
      <c r="EX169" s="19"/>
      <c r="EY169" s="19"/>
      <c r="EZ169" s="19"/>
      <c r="FA169" s="19"/>
      <c r="FB169" s="19"/>
      <c r="FC169" s="19"/>
      <c r="FD169" s="19"/>
      <c r="FE169" s="19"/>
      <c r="FF169" s="19"/>
      <c r="FG169" s="19"/>
      <c r="FH169" s="19"/>
      <c r="FI169" s="19"/>
      <c r="FJ169" s="19"/>
      <c r="FK169" s="19"/>
      <c r="FL169" s="19">
        <v>0</v>
      </c>
      <c r="FM169" s="19"/>
      <c r="FN169" s="19"/>
      <c r="FO169" s="19"/>
      <c r="FP169" s="19"/>
      <c r="FQ169" s="19"/>
      <c r="FR169" s="19"/>
      <c r="FS169" s="19">
        <v>0</v>
      </c>
      <c r="FT169" s="19">
        <v>0</v>
      </c>
      <c r="FU169" s="19">
        <v>0</v>
      </c>
      <c r="FV169" s="19">
        <v>0</v>
      </c>
      <c r="FW169" s="19">
        <v>0</v>
      </c>
      <c r="FX169" s="19">
        <v>0</v>
      </c>
      <c r="FY169" s="19">
        <v>0</v>
      </c>
      <c r="FZ169" s="19">
        <v>0</v>
      </c>
      <c r="GA169" s="19">
        <v>0</v>
      </c>
      <c r="GB169" s="19">
        <v>0</v>
      </c>
      <c r="GC169" s="19">
        <v>0</v>
      </c>
      <c r="GD169" s="19">
        <v>0</v>
      </c>
      <c r="GE169" s="19">
        <v>0</v>
      </c>
      <c r="GF169" s="19">
        <v>0</v>
      </c>
      <c r="GG169" s="19">
        <v>0</v>
      </c>
      <c r="GH169" s="19"/>
      <c r="GI169" s="19"/>
      <c r="GJ169" s="19"/>
      <c r="GK169" s="19"/>
      <c r="GL169" s="19">
        <v>0</v>
      </c>
      <c r="GM169" s="19">
        <v>-15.394900453491573</v>
      </c>
      <c r="GN169" s="19">
        <v>806.07790346998797</v>
      </c>
      <c r="GO169" s="20">
        <f t="shared" si="4"/>
        <v>6553.7218911599039</v>
      </c>
      <c r="GP169" s="20">
        <f>SUM(FG$8:FG$202)</f>
        <v>6553.7218911599039</v>
      </c>
      <c r="GQ169" s="61">
        <f t="shared" si="5"/>
        <v>0</v>
      </c>
    </row>
    <row r="170" spans="1:199" x14ac:dyDescent="0.25">
      <c r="A170" s="16" t="s">
        <v>195</v>
      </c>
      <c r="B170" s="19">
        <v>0</v>
      </c>
      <c r="C170" s="19">
        <v>0</v>
      </c>
      <c r="D170" s="19">
        <v>0</v>
      </c>
      <c r="E170" s="19">
        <v>0</v>
      </c>
      <c r="F170" s="19">
        <v>0</v>
      </c>
      <c r="G170" s="19">
        <v>0</v>
      </c>
      <c r="H170" s="19">
        <v>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19">
        <v>0</v>
      </c>
      <c r="Y170" s="19">
        <v>0</v>
      </c>
      <c r="Z170" s="19">
        <v>0</v>
      </c>
      <c r="AA170" s="19">
        <v>0</v>
      </c>
      <c r="AB170" s="19">
        <v>0</v>
      </c>
      <c r="AC170" s="19">
        <v>0</v>
      </c>
      <c r="AD170" s="19">
        <v>0</v>
      </c>
      <c r="AE170" s="19">
        <v>0</v>
      </c>
      <c r="AF170" s="19">
        <v>0</v>
      </c>
      <c r="AG170" s="19">
        <v>0</v>
      </c>
      <c r="AH170" s="19">
        <v>0</v>
      </c>
      <c r="AI170" s="19">
        <v>0</v>
      </c>
      <c r="AJ170" s="19">
        <v>0</v>
      </c>
      <c r="AK170" s="19">
        <v>0</v>
      </c>
      <c r="AL170" s="19">
        <v>0</v>
      </c>
      <c r="AM170" s="19">
        <v>0</v>
      </c>
      <c r="AN170" s="19">
        <v>0</v>
      </c>
      <c r="AO170" s="19">
        <v>0</v>
      </c>
      <c r="AP170" s="19">
        <v>0</v>
      </c>
      <c r="AQ170" s="19">
        <v>920.38073272209863</v>
      </c>
      <c r="AR170" s="19">
        <v>8.2808871216250548</v>
      </c>
      <c r="AS170" s="19">
        <v>64.854641329239513</v>
      </c>
      <c r="AT170" s="19">
        <v>131.02501087089234</v>
      </c>
      <c r="AU170" s="19">
        <v>48.475996869877562</v>
      </c>
      <c r="AV170" s="19">
        <v>102.75507193191093</v>
      </c>
      <c r="AW170" s="19">
        <v>11.611240583865156</v>
      </c>
      <c r="AX170" s="19">
        <v>5.4184214826503538</v>
      </c>
      <c r="AY170" s="19">
        <v>0</v>
      </c>
      <c r="AZ170" s="19">
        <v>0</v>
      </c>
      <c r="BA170" s="19">
        <v>0</v>
      </c>
      <c r="BB170" s="19">
        <v>0</v>
      </c>
      <c r="BC170" s="19">
        <v>0</v>
      </c>
      <c r="BD170" s="19">
        <v>72972.252454313406</v>
      </c>
      <c r="BE170" s="19">
        <v>0</v>
      </c>
      <c r="BF170" s="19">
        <v>9905.6369596650784</v>
      </c>
      <c r="BG170" s="19">
        <v>0</v>
      </c>
      <c r="BH170" s="19">
        <v>0</v>
      </c>
      <c r="BI170" s="19">
        <v>0</v>
      </c>
      <c r="BJ170" s="19">
        <v>0</v>
      </c>
      <c r="BK170" s="19">
        <v>137.86138263467285</v>
      </c>
      <c r="BL170" s="19"/>
      <c r="BM170" s="19"/>
      <c r="BN170" s="19"/>
      <c r="BO170" s="19"/>
      <c r="BP170" s="19"/>
      <c r="BQ170" s="19"/>
      <c r="BR170" s="19"/>
      <c r="BS170" s="19"/>
      <c r="BT170" s="19"/>
      <c r="BU170" s="19"/>
      <c r="BV170" s="19"/>
      <c r="BW170" s="19"/>
      <c r="BX170" s="19"/>
      <c r="BY170" s="19"/>
      <c r="BZ170" s="19"/>
      <c r="CA170" s="19"/>
      <c r="CB170" s="19"/>
      <c r="CC170" s="19"/>
      <c r="CD170" s="19"/>
      <c r="CE170" s="19"/>
      <c r="CF170" s="19"/>
      <c r="CG170" s="19"/>
      <c r="CH170" s="19"/>
      <c r="CI170" s="19"/>
      <c r="CJ170" s="19"/>
      <c r="CK170" s="19"/>
      <c r="CL170" s="19"/>
      <c r="CM170" s="19"/>
      <c r="CN170" s="19"/>
      <c r="CO170" s="19"/>
      <c r="CP170" s="19"/>
      <c r="CQ170" s="19"/>
      <c r="CR170" s="19"/>
      <c r="CS170" s="19"/>
      <c r="CT170" s="19"/>
      <c r="CU170" s="19"/>
      <c r="CV170" s="19"/>
      <c r="CW170" s="19"/>
      <c r="CX170" s="19"/>
      <c r="CY170" s="19"/>
      <c r="CZ170" s="19"/>
      <c r="DA170" s="19"/>
      <c r="DB170" s="19"/>
      <c r="DC170" s="19"/>
      <c r="DD170" s="19"/>
      <c r="DE170" s="19"/>
      <c r="DF170" s="19"/>
      <c r="DG170" s="19"/>
      <c r="DH170" s="19"/>
      <c r="DI170" s="19"/>
      <c r="DJ170" s="19"/>
      <c r="DK170" s="19"/>
      <c r="DL170" s="19"/>
      <c r="DM170" s="19"/>
      <c r="DN170" s="19"/>
      <c r="DO170" s="19"/>
      <c r="DP170" s="19"/>
      <c r="DQ170" s="19"/>
      <c r="DR170" s="19"/>
      <c r="DS170" s="19"/>
      <c r="DT170" s="19"/>
      <c r="DU170" s="19"/>
      <c r="DV170" s="19"/>
      <c r="DW170" s="19"/>
      <c r="DX170" s="19"/>
      <c r="DY170" s="19"/>
      <c r="DZ170" s="19"/>
      <c r="EA170" s="19"/>
      <c r="EB170" s="19"/>
      <c r="EC170" s="19"/>
      <c r="ED170" s="19"/>
      <c r="EE170" s="19"/>
      <c r="EF170" s="19"/>
      <c r="EG170" s="19"/>
      <c r="EH170" s="19"/>
      <c r="EI170" s="19"/>
      <c r="EJ170" s="19"/>
      <c r="EK170" s="19"/>
      <c r="EL170" s="19"/>
      <c r="EM170" s="19"/>
      <c r="EN170" s="19"/>
      <c r="EO170" s="19"/>
      <c r="EP170" s="19"/>
      <c r="EQ170" s="19"/>
      <c r="ER170" s="19"/>
      <c r="ES170" s="19"/>
      <c r="ET170" s="19"/>
      <c r="EU170" s="19"/>
      <c r="EV170" s="19"/>
      <c r="EW170" s="19"/>
      <c r="EX170" s="19"/>
      <c r="EY170" s="19"/>
      <c r="EZ170" s="19"/>
      <c r="FA170" s="19"/>
      <c r="FB170" s="19"/>
      <c r="FC170" s="19"/>
      <c r="FD170" s="19"/>
      <c r="FE170" s="19"/>
      <c r="FF170" s="19"/>
      <c r="FG170" s="19"/>
      <c r="FH170" s="19"/>
      <c r="FI170" s="19"/>
      <c r="FJ170" s="19"/>
      <c r="FK170" s="19"/>
      <c r="FL170" s="19">
        <v>0</v>
      </c>
      <c r="FM170" s="19"/>
      <c r="FN170" s="19"/>
      <c r="FO170" s="19"/>
      <c r="FP170" s="19"/>
      <c r="FQ170" s="19"/>
      <c r="FR170" s="19"/>
      <c r="FS170" s="19">
        <v>110.5046195469005</v>
      </c>
      <c r="FT170" s="19">
        <v>222.90863763381029</v>
      </c>
      <c r="FU170" s="19">
        <v>347.93080138575226</v>
      </c>
      <c r="FV170" s="19">
        <v>517.84485117134705</v>
      </c>
      <c r="FW170" s="19">
        <v>931.31204955469298</v>
      </c>
      <c r="FX170" s="19">
        <v>1079.7081764537872</v>
      </c>
      <c r="FY170" s="19">
        <v>1740.6477231462488</v>
      </c>
      <c r="FZ170" s="19">
        <v>2971.4627153534298</v>
      </c>
      <c r="GA170" s="19">
        <v>6412.7332083341935</v>
      </c>
      <c r="GB170" s="19">
        <v>1678.2478944776228</v>
      </c>
      <c r="GC170" s="19">
        <v>1963.8395948134319</v>
      </c>
      <c r="GD170" s="19">
        <v>2663.3813342334647</v>
      </c>
      <c r="GE170" s="19">
        <v>3037.6937071432803</v>
      </c>
      <c r="GF170" s="19">
        <v>4702.8481049484644</v>
      </c>
      <c r="GG170" s="19">
        <v>828934</v>
      </c>
      <c r="GH170" s="19"/>
      <c r="GI170" s="19"/>
      <c r="GJ170" s="19"/>
      <c r="GK170" s="19"/>
      <c r="GL170" s="19">
        <v>0</v>
      </c>
      <c r="GM170" s="19">
        <v>-142.73574522975832</v>
      </c>
      <c r="GN170" s="19">
        <v>1116.9991446039228</v>
      </c>
      <c r="GO170" s="20">
        <f t="shared" si="4"/>
        <v>942597.87961709592</v>
      </c>
      <c r="GP170" s="20">
        <f>SUM(FH$8:FH$202)</f>
        <v>942597.87961709592</v>
      </c>
      <c r="GQ170" s="61">
        <f t="shared" si="5"/>
        <v>0</v>
      </c>
    </row>
    <row r="171" spans="1:199" x14ac:dyDescent="0.25">
      <c r="A171" s="16" t="s">
        <v>196</v>
      </c>
      <c r="B171" s="19">
        <v>0</v>
      </c>
      <c r="C171" s="19">
        <v>0</v>
      </c>
      <c r="D171" s="19">
        <v>0</v>
      </c>
      <c r="E171" s="19">
        <v>0</v>
      </c>
      <c r="F171" s="19">
        <v>0</v>
      </c>
      <c r="G171" s="19">
        <v>32.585494557911417</v>
      </c>
      <c r="H171" s="19">
        <v>6.847248627572573</v>
      </c>
      <c r="I171" s="19">
        <v>171.81906735903675</v>
      </c>
      <c r="J171" s="19">
        <v>86.565945696863508</v>
      </c>
      <c r="K171" s="19">
        <v>18.217528801747338</v>
      </c>
      <c r="L171" s="19">
        <v>18.647028835335309</v>
      </c>
      <c r="M171" s="19">
        <v>4.2160428769880856</v>
      </c>
      <c r="N171" s="19">
        <v>3.8605044028314626</v>
      </c>
      <c r="O171" s="19">
        <v>23.391736216562641</v>
      </c>
      <c r="P171" s="19">
        <v>99.146917019511335</v>
      </c>
      <c r="Q171" s="19">
        <v>65.718140987375932</v>
      </c>
      <c r="R171" s="19">
        <v>3.1447830209670662</v>
      </c>
      <c r="S171" s="19">
        <v>88.600179242627107</v>
      </c>
      <c r="T171" s="19">
        <v>154.87463337249432</v>
      </c>
      <c r="U171" s="19">
        <v>23.816235272316259</v>
      </c>
      <c r="V171" s="19">
        <v>26.956272659225235</v>
      </c>
      <c r="W171" s="19">
        <v>8.1083766784818572</v>
      </c>
      <c r="X171" s="19">
        <v>14.386687823137136</v>
      </c>
      <c r="Y171" s="19">
        <v>128.96282331477914</v>
      </c>
      <c r="Z171" s="19">
        <v>15.867033980336002</v>
      </c>
      <c r="AA171" s="19">
        <v>42.205977816953819</v>
      </c>
      <c r="AB171" s="19">
        <v>145.09716746829767</v>
      </c>
      <c r="AC171" s="19">
        <v>1363.019707909961</v>
      </c>
      <c r="AD171" s="19">
        <v>17.230179728765773</v>
      </c>
      <c r="AE171" s="19">
        <v>15.936718951174996</v>
      </c>
      <c r="AF171" s="19">
        <v>71.066440157480358</v>
      </c>
      <c r="AG171" s="19">
        <v>11.908538383292044</v>
      </c>
      <c r="AH171" s="19">
        <v>7.6288740610674806</v>
      </c>
      <c r="AI171" s="19">
        <v>9.6251892327978599</v>
      </c>
      <c r="AJ171" s="19">
        <v>108.2045366130472</v>
      </c>
      <c r="AK171" s="19">
        <v>263.09662523077526</v>
      </c>
      <c r="AL171" s="19">
        <v>0</v>
      </c>
      <c r="AM171" s="19">
        <v>344.20523278572512</v>
      </c>
      <c r="AN171" s="19">
        <v>251.41193913142592</v>
      </c>
      <c r="AO171" s="19">
        <v>377.6812080341906</v>
      </c>
      <c r="AP171" s="19">
        <v>72.134109684563569</v>
      </c>
      <c r="AQ171" s="19">
        <v>1375.3283540497898</v>
      </c>
      <c r="AR171" s="19">
        <v>0.70374942573851607</v>
      </c>
      <c r="AS171" s="19">
        <v>20.599197394039269</v>
      </c>
      <c r="AT171" s="19">
        <v>576.09491862586106</v>
      </c>
      <c r="AU171" s="19">
        <v>276.54467104576958</v>
      </c>
      <c r="AV171" s="19">
        <v>4215.9487290998277</v>
      </c>
      <c r="AW171" s="19">
        <v>476.39881966062353</v>
      </c>
      <c r="AX171" s="19">
        <v>222.31298887599937</v>
      </c>
      <c r="AY171" s="19">
        <v>842.60029465283287</v>
      </c>
      <c r="AZ171" s="19">
        <v>37.00570859939409</v>
      </c>
      <c r="BA171" s="19">
        <v>192.20118222541936</v>
      </c>
      <c r="BB171" s="19">
        <v>119.62491943713765</v>
      </c>
      <c r="BC171" s="19">
        <v>3072.4240041109947</v>
      </c>
      <c r="BD171" s="19">
        <v>0</v>
      </c>
      <c r="BE171" s="19">
        <v>281.19429449880198</v>
      </c>
      <c r="BF171" s="19">
        <v>312.74602076516373</v>
      </c>
      <c r="BG171" s="19">
        <v>2.1749693125730238</v>
      </c>
      <c r="BH171" s="19">
        <v>25.009406355438028</v>
      </c>
      <c r="BI171" s="19">
        <v>157.59172280209418</v>
      </c>
      <c r="BJ171" s="19">
        <v>9.3331444372151591</v>
      </c>
      <c r="BK171" s="19">
        <v>2086.5598026831713</v>
      </c>
      <c r="BL171" s="19"/>
      <c r="BM171" s="19"/>
      <c r="BN171" s="19"/>
      <c r="BO171" s="19"/>
      <c r="BP171" s="19"/>
      <c r="BQ171" s="19"/>
      <c r="BR171" s="19"/>
      <c r="BS171" s="19"/>
      <c r="BT171" s="19"/>
      <c r="BU171" s="19"/>
      <c r="BV171" s="19"/>
      <c r="BW171" s="19"/>
      <c r="BX171" s="19"/>
      <c r="BY171" s="19"/>
      <c r="BZ171" s="19"/>
      <c r="CA171" s="19"/>
      <c r="CB171" s="19"/>
      <c r="CC171" s="19"/>
      <c r="CD171" s="19"/>
      <c r="CE171" s="19"/>
      <c r="CF171" s="19"/>
      <c r="CG171" s="19"/>
      <c r="CH171" s="19"/>
      <c r="CI171" s="19"/>
      <c r="CJ171" s="19"/>
      <c r="CK171" s="19"/>
      <c r="CL171" s="19"/>
      <c r="CM171" s="19"/>
      <c r="CN171" s="19"/>
      <c r="CO171" s="19"/>
      <c r="CP171" s="19"/>
      <c r="CQ171" s="19"/>
      <c r="CR171" s="19"/>
      <c r="CS171" s="19"/>
      <c r="CT171" s="19"/>
      <c r="CU171" s="19"/>
      <c r="CV171" s="19"/>
      <c r="CW171" s="19"/>
      <c r="CX171" s="19"/>
      <c r="CY171" s="19"/>
      <c r="CZ171" s="19"/>
      <c r="DA171" s="19"/>
      <c r="DB171" s="19"/>
      <c r="DC171" s="19"/>
      <c r="DD171" s="19"/>
      <c r="DE171" s="19"/>
      <c r="DF171" s="19"/>
      <c r="DG171" s="19"/>
      <c r="DH171" s="19"/>
      <c r="DI171" s="19"/>
      <c r="DJ171" s="19"/>
      <c r="DK171" s="19"/>
      <c r="DL171" s="19"/>
      <c r="DM171" s="19"/>
      <c r="DN171" s="19"/>
      <c r="DO171" s="19"/>
      <c r="DP171" s="19"/>
      <c r="DQ171" s="19"/>
      <c r="DR171" s="19"/>
      <c r="DS171" s="19"/>
      <c r="DT171" s="19"/>
      <c r="DU171" s="19"/>
      <c r="DV171" s="19"/>
      <c r="DW171" s="19"/>
      <c r="DX171" s="19"/>
      <c r="DY171" s="19"/>
      <c r="DZ171" s="19"/>
      <c r="EA171" s="19"/>
      <c r="EB171" s="19"/>
      <c r="EC171" s="19"/>
      <c r="ED171" s="19"/>
      <c r="EE171" s="19"/>
      <c r="EF171" s="19"/>
      <c r="EG171" s="19"/>
      <c r="EH171" s="19"/>
      <c r="EI171" s="19"/>
      <c r="EJ171" s="19"/>
      <c r="EK171" s="19"/>
      <c r="EL171" s="19"/>
      <c r="EM171" s="19"/>
      <c r="EN171" s="19"/>
      <c r="EO171" s="19"/>
      <c r="EP171" s="19"/>
      <c r="EQ171" s="19"/>
      <c r="ER171" s="19"/>
      <c r="ES171" s="19"/>
      <c r="ET171" s="19"/>
      <c r="EU171" s="19"/>
      <c r="EV171" s="19"/>
      <c r="EW171" s="19"/>
      <c r="EX171" s="19"/>
      <c r="EY171" s="19"/>
      <c r="EZ171" s="19"/>
      <c r="FA171" s="19"/>
      <c r="FB171" s="19"/>
      <c r="FC171" s="19"/>
      <c r="FD171" s="19"/>
      <c r="FE171" s="19"/>
      <c r="FF171" s="19"/>
      <c r="FG171" s="19"/>
      <c r="FH171" s="19"/>
      <c r="FI171" s="19"/>
      <c r="FJ171" s="19"/>
      <c r="FK171" s="19"/>
      <c r="FL171" s="19">
        <v>0</v>
      </c>
      <c r="FM171" s="19"/>
      <c r="FN171" s="19"/>
      <c r="FO171" s="19"/>
      <c r="FP171" s="19"/>
      <c r="FQ171" s="19"/>
      <c r="FR171" s="19"/>
      <c r="FS171" s="19">
        <v>256.45052431645661</v>
      </c>
      <c r="FT171" s="19">
        <v>620.05938112778961</v>
      </c>
      <c r="FU171" s="19">
        <v>835.32751450884803</v>
      </c>
      <c r="FV171" s="19">
        <v>1201.6523056429653</v>
      </c>
      <c r="FW171" s="19">
        <v>1534.9799118854864</v>
      </c>
      <c r="FX171" s="19">
        <v>2872.0860088613999</v>
      </c>
      <c r="FY171" s="19">
        <v>3555.5986278269938</v>
      </c>
      <c r="FZ171" s="19">
        <v>6138.8133572060615</v>
      </c>
      <c r="GA171" s="19">
        <v>13854.886780292176</v>
      </c>
      <c r="GB171" s="19">
        <v>3740.1195794665728</v>
      </c>
      <c r="GC171" s="19">
        <v>3610.6744493591727</v>
      </c>
      <c r="GD171" s="19">
        <v>4429.4220353720393</v>
      </c>
      <c r="GE171" s="19">
        <v>3341.8093787272965</v>
      </c>
      <c r="GF171" s="19">
        <v>4566.7026799204332</v>
      </c>
      <c r="GG171" s="19">
        <v>0</v>
      </c>
      <c r="GH171" s="19"/>
      <c r="GI171" s="19"/>
      <c r="GJ171" s="19"/>
      <c r="GK171" s="19"/>
      <c r="GL171" s="19">
        <v>0</v>
      </c>
      <c r="GM171" s="19">
        <v>-64.88301344231877</v>
      </c>
      <c r="GN171" s="19">
        <v>1989.84416514959</v>
      </c>
      <c r="GO171" s="20">
        <f t="shared" si="4"/>
        <v>70882.125710214474</v>
      </c>
      <c r="GP171" s="20">
        <f>SUM(FI$8:FI$202)</f>
        <v>70882.125710214488</v>
      </c>
      <c r="GQ171" s="61">
        <f t="shared" si="5"/>
        <v>0</v>
      </c>
    </row>
    <row r="172" spans="1:199" x14ac:dyDescent="0.25">
      <c r="A172" s="16" t="s">
        <v>197</v>
      </c>
      <c r="B172" s="19">
        <v>5189.3982335546098</v>
      </c>
      <c r="C172" s="19">
        <v>553.15328240492045</v>
      </c>
      <c r="D172" s="19">
        <v>61.327859358562385</v>
      </c>
      <c r="E172" s="19">
        <v>0</v>
      </c>
      <c r="F172" s="19">
        <v>0</v>
      </c>
      <c r="G172" s="19">
        <v>0</v>
      </c>
      <c r="H172" s="19">
        <v>0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19">
        <v>0</v>
      </c>
      <c r="Y172" s="19">
        <v>0</v>
      </c>
      <c r="Z172" s="19">
        <v>0</v>
      </c>
      <c r="AA172" s="19">
        <v>0</v>
      </c>
      <c r="AB172" s="19">
        <v>0</v>
      </c>
      <c r="AC172" s="19">
        <v>0</v>
      </c>
      <c r="AD172" s="19">
        <v>0</v>
      </c>
      <c r="AE172" s="19">
        <v>0</v>
      </c>
      <c r="AF172" s="19">
        <v>0</v>
      </c>
      <c r="AG172" s="19">
        <v>0</v>
      </c>
      <c r="AH172" s="19">
        <v>0</v>
      </c>
      <c r="AI172" s="19">
        <v>0</v>
      </c>
      <c r="AJ172" s="19">
        <v>73.420853442806617</v>
      </c>
      <c r="AK172" s="19">
        <v>0</v>
      </c>
      <c r="AL172" s="19">
        <v>0</v>
      </c>
      <c r="AM172" s="19">
        <v>0</v>
      </c>
      <c r="AN172" s="19">
        <v>0</v>
      </c>
      <c r="AO172" s="19">
        <v>0</v>
      </c>
      <c r="AP172" s="19">
        <v>0</v>
      </c>
      <c r="AQ172" s="19">
        <v>932.23266490742958</v>
      </c>
      <c r="AR172" s="19">
        <v>8.3875218097923128</v>
      </c>
      <c r="AS172" s="19">
        <v>65.689787896302647</v>
      </c>
      <c r="AT172" s="19">
        <v>132.71224691110373</v>
      </c>
      <c r="AU172" s="19">
        <v>162.46541830540954</v>
      </c>
      <c r="AV172" s="19">
        <v>2360.0547551033264</v>
      </c>
      <c r="AW172" s="19">
        <v>266.68429148369745</v>
      </c>
      <c r="AX172" s="19">
        <v>124.44905293607567</v>
      </c>
      <c r="AY172" s="19">
        <v>10162.595411193852</v>
      </c>
      <c r="AZ172" s="19">
        <v>508.52108131201851</v>
      </c>
      <c r="BA172" s="19">
        <v>1103.3403638885522</v>
      </c>
      <c r="BB172" s="19">
        <v>378.02949392137765</v>
      </c>
      <c r="BC172" s="19">
        <v>13910.298840277585</v>
      </c>
      <c r="BD172" s="19">
        <v>13568.022822343504</v>
      </c>
      <c r="BE172" s="19">
        <v>3602.1600952455278</v>
      </c>
      <c r="BF172" s="19">
        <v>440.50444710699168</v>
      </c>
      <c r="BG172" s="19">
        <v>87.347123677629341</v>
      </c>
      <c r="BH172" s="19">
        <v>162.43706515808793</v>
      </c>
      <c r="BI172" s="19">
        <v>1632.6597331664927</v>
      </c>
      <c r="BJ172" s="19">
        <v>115.56968760365433</v>
      </c>
      <c r="BK172" s="19">
        <v>2620.747930221743</v>
      </c>
      <c r="BL172" s="19"/>
      <c r="BM172" s="19"/>
      <c r="BN172" s="19"/>
      <c r="BO172" s="19"/>
      <c r="BP172" s="19"/>
      <c r="BQ172" s="19"/>
      <c r="BR172" s="19"/>
      <c r="BS172" s="19"/>
      <c r="BT172" s="19"/>
      <c r="BU172" s="19"/>
      <c r="BV172" s="19"/>
      <c r="BW172" s="19"/>
      <c r="BX172" s="19"/>
      <c r="BY172" s="19"/>
      <c r="BZ172" s="19"/>
      <c r="CA172" s="19"/>
      <c r="CB172" s="19"/>
      <c r="CC172" s="19"/>
      <c r="CD172" s="19"/>
      <c r="CE172" s="19"/>
      <c r="CF172" s="19"/>
      <c r="CG172" s="19"/>
      <c r="CH172" s="19"/>
      <c r="CI172" s="19"/>
      <c r="CJ172" s="19"/>
      <c r="CK172" s="19"/>
      <c r="CL172" s="19"/>
      <c r="CM172" s="19"/>
      <c r="CN172" s="19"/>
      <c r="CO172" s="19"/>
      <c r="CP172" s="19"/>
      <c r="CQ172" s="19"/>
      <c r="CR172" s="19"/>
      <c r="CS172" s="19"/>
      <c r="CT172" s="19"/>
      <c r="CU172" s="19"/>
      <c r="CV172" s="19"/>
      <c r="CW172" s="19"/>
      <c r="CX172" s="19"/>
      <c r="CY172" s="19"/>
      <c r="CZ172" s="19"/>
      <c r="DA172" s="19"/>
      <c r="DB172" s="19"/>
      <c r="DC172" s="19"/>
      <c r="DD172" s="19"/>
      <c r="DE172" s="19"/>
      <c r="DF172" s="19"/>
      <c r="DG172" s="19"/>
      <c r="DH172" s="19"/>
      <c r="DI172" s="19"/>
      <c r="DJ172" s="19"/>
      <c r="DK172" s="19"/>
      <c r="DL172" s="19"/>
      <c r="DM172" s="19"/>
      <c r="DN172" s="19"/>
      <c r="DO172" s="19"/>
      <c r="DP172" s="19"/>
      <c r="DQ172" s="19"/>
      <c r="DR172" s="19"/>
      <c r="DS172" s="19"/>
      <c r="DT172" s="19"/>
      <c r="DU172" s="19"/>
      <c r="DV172" s="19"/>
      <c r="DW172" s="19"/>
      <c r="DX172" s="19"/>
      <c r="DY172" s="19"/>
      <c r="DZ172" s="19"/>
      <c r="EA172" s="19"/>
      <c r="EB172" s="19"/>
      <c r="EC172" s="19"/>
      <c r="ED172" s="19"/>
      <c r="EE172" s="19"/>
      <c r="EF172" s="19"/>
      <c r="EG172" s="19"/>
      <c r="EH172" s="19"/>
      <c r="EI172" s="19"/>
      <c r="EJ172" s="19"/>
      <c r="EK172" s="19"/>
      <c r="EL172" s="19"/>
      <c r="EM172" s="19"/>
      <c r="EN172" s="19"/>
      <c r="EO172" s="19"/>
      <c r="EP172" s="19"/>
      <c r="EQ172" s="19"/>
      <c r="ER172" s="19"/>
      <c r="ES172" s="19"/>
      <c r="ET172" s="19"/>
      <c r="EU172" s="19"/>
      <c r="EV172" s="19"/>
      <c r="EW172" s="19"/>
      <c r="EX172" s="19"/>
      <c r="EY172" s="19"/>
      <c r="EZ172" s="19"/>
      <c r="FA172" s="19"/>
      <c r="FB172" s="19"/>
      <c r="FC172" s="19"/>
      <c r="FD172" s="19"/>
      <c r="FE172" s="19"/>
      <c r="FF172" s="19"/>
      <c r="FG172" s="19"/>
      <c r="FH172" s="19"/>
      <c r="FI172" s="19"/>
      <c r="FJ172" s="19"/>
      <c r="FK172" s="19"/>
      <c r="FL172" s="19">
        <v>0</v>
      </c>
      <c r="FM172" s="19"/>
      <c r="FN172" s="19"/>
      <c r="FO172" s="19"/>
      <c r="FP172" s="19"/>
      <c r="FQ172" s="19"/>
      <c r="FR172" s="19"/>
      <c r="FS172" s="19">
        <v>2553.9366519842933</v>
      </c>
      <c r="FT172" s="19">
        <v>4191.0304137720223</v>
      </c>
      <c r="FU172" s="19">
        <v>5201.4279233010302</v>
      </c>
      <c r="FV172" s="19">
        <v>5316.6270021127639</v>
      </c>
      <c r="FW172" s="19">
        <v>6601.0485328419745</v>
      </c>
      <c r="FX172" s="19">
        <v>7497.1833140629233</v>
      </c>
      <c r="FY172" s="19">
        <v>8622.9889625969008</v>
      </c>
      <c r="FZ172" s="19">
        <v>12812.250328034112</v>
      </c>
      <c r="GA172" s="19">
        <v>26504.43999645298</v>
      </c>
      <c r="GB172" s="19">
        <v>6505.9322410211053</v>
      </c>
      <c r="GC172" s="19">
        <v>6113.9963858409992</v>
      </c>
      <c r="GD172" s="19">
        <v>8628.9395274730559</v>
      </c>
      <c r="GE172" s="19">
        <v>8349.6126855727671</v>
      </c>
      <c r="GF172" s="19">
        <v>16344.289295307892</v>
      </c>
      <c r="GG172" s="19">
        <v>0</v>
      </c>
      <c r="GH172" s="19"/>
      <c r="GI172" s="19"/>
      <c r="GJ172" s="19"/>
      <c r="GK172" s="19"/>
      <c r="GL172" s="19">
        <v>0</v>
      </c>
      <c r="GM172" s="19">
        <v>-147.59193669719389</v>
      </c>
      <c r="GN172" s="19">
        <v>7137.6664785760895</v>
      </c>
      <c r="GO172" s="20">
        <f t="shared" si="4"/>
        <v>190455.98786548473</v>
      </c>
      <c r="GP172" s="20">
        <f>SUM(FJ$8:FJ$202)</f>
        <v>190455.98786548476</v>
      </c>
      <c r="GQ172" s="61">
        <f t="shared" si="5"/>
        <v>0</v>
      </c>
    </row>
    <row r="173" spans="1:199" x14ac:dyDescent="0.25">
      <c r="A173" s="16" t="s">
        <v>198</v>
      </c>
      <c r="B173" s="19">
        <v>1118.57231193384</v>
      </c>
      <c r="C173" s="19">
        <v>119.72326630469436</v>
      </c>
      <c r="D173" s="19">
        <v>12.347595808997159</v>
      </c>
      <c r="E173" s="19">
        <v>824.77802431074349</v>
      </c>
      <c r="F173" s="19">
        <v>1990.304105153077</v>
      </c>
      <c r="G173" s="19">
        <v>2153.3589676276597</v>
      </c>
      <c r="H173" s="19">
        <v>552.14138317285529</v>
      </c>
      <c r="I173" s="19">
        <v>5611.5469669664217</v>
      </c>
      <c r="J173" s="19">
        <v>3626.2065263762038</v>
      </c>
      <c r="K173" s="19">
        <v>957.52943571452329</v>
      </c>
      <c r="L173" s="19">
        <v>662.8121735821959</v>
      </c>
      <c r="M173" s="19">
        <v>125.24888175696546</v>
      </c>
      <c r="N173" s="19">
        <v>208.92774929935086</v>
      </c>
      <c r="O173" s="19">
        <v>1021.3689074534443</v>
      </c>
      <c r="P173" s="19">
        <v>4105.0813763890919</v>
      </c>
      <c r="Q173" s="19">
        <v>2091.44845600502</v>
      </c>
      <c r="R173" s="19">
        <v>683.60076076299481</v>
      </c>
      <c r="S173" s="19">
        <v>1979.5274495654594</v>
      </c>
      <c r="T173" s="19">
        <v>3108.6857215717614</v>
      </c>
      <c r="U173" s="19">
        <v>241.36107777385354</v>
      </c>
      <c r="V173" s="19">
        <v>839.6768690732888</v>
      </c>
      <c r="W173" s="19">
        <v>145.21837764982251</v>
      </c>
      <c r="X173" s="19">
        <v>794.26917305714312</v>
      </c>
      <c r="Y173" s="19">
        <v>4753.8925269361025</v>
      </c>
      <c r="Z173" s="19">
        <v>1005.3467512486421</v>
      </c>
      <c r="AA173" s="19">
        <v>1641.0994871022663</v>
      </c>
      <c r="AB173" s="19">
        <v>1909.5485962323605</v>
      </c>
      <c r="AC173" s="19">
        <v>1220.8643288832463</v>
      </c>
      <c r="AD173" s="19">
        <v>246.7179780898916</v>
      </c>
      <c r="AE173" s="19">
        <v>241.76965646647605</v>
      </c>
      <c r="AF173" s="19">
        <v>4355.0021123739107</v>
      </c>
      <c r="AG173" s="19">
        <v>744.70066972898837</v>
      </c>
      <c r="AH173" s="19">
        <v>599.51651553978365</v>
      </c>
      <c r="AI173" s="19">
        <v>427.3048547872736</v>
      </c>
      <c r="AJ173" s="19">
        <v>58.351478979906091</v>
      </c>
      <c r="AK173" s="19">
        <v>48.90773079868876</v>
      </c>
      <c r="AL173" s="19">
        <v>1372.169780699576</v>
      </c>
      <c r="AM173" s="19">
        <v>0</v>
      </c>
      <c r="AN173" s="19">
        <v>152.71518667744019</v>
      </c>
      <c r="AO173" s="19">
        <v>496.83227056996651</v>
      </c>
      <c r="AP173" s="19">
        <v>727.37117734615708</v>
      </c>
      <c r="AQ173" s="19">
        <v>4136.8171535104548</v>
      </c>
      <c r="AR173" s="19">
        <v>37.340540578718816</v>
      </c>
      <c r="AS173" s="19">
        <v>292.63729819375635</v>
      </c>
      <c r="AT173" s="19">
        <v>589.77683663545122</v>
      </c>
      <c r="AU173" s="19">
        <v>1858.1492534538593</v>
      </c>
      <c r="AV173" s="19">
        <v>195.41156767043455</v>
      </c>
      <c r="AW173" s="19">
        <v>22.08135016946601</v>
      </c>
      <c r="AX173" s="19">
        <v>10.304330641274268</v>
      </c>
      <c r="AY173" s="19">
        <v>5176.0025143867306</v>
      </c>
      <c r="AZ173" s="19">
        <v>267.01440238617391</v>
      </c>
      <c r="BA173" s="19">
        <v>599.51876025279148</v>
      </c>
      <c r="BB173" s="19">
        <v>192.05833998234496</v>
      </c>
      <c r="BC173" s="19">
        <v>7065.3613175824494</v>
      </c>
      <c r="BD173" s="19">
        <v>1013.0167948752908</v>
      </c>
      <c r="BE173" s="19">
        <v>713.26090969423785</v>
      </c>
      <c r="BF173" s="19">
        <v>278.45310962342387</v>
      </c>
      <c r="BG173" s="19">
        <v>22.705620618721028</v>
      </c>
      <c r="BH173" s="19">
        <v>49.57182290935404</v>
      </c>
      <c r="BI173" s="19">
        <v>335.69644913321048</v>
      </c>
      <c r="BJ173" s="19">
        <v>17.015560257905786</v>
      </c>
      <c r="BK173" s="19">
        <v>1897.9831921281764</v>
      </c>
      <c r="BL173" s="19"/>
      <c r="BM173" s="19"/>
      <c r="BN173" s="19"/>
      <c r="BO173" s="19"/>
      <c r="BP173" s="19"/>
      <c r="BQ173" s="19"/>
      <c r="BR173" s="19"/>
      <c r="BS173" s="19"/>
      <c r="BT173" s="19"/>
      <c r="BU173" s="19"/>
      <c r="BV173" s="19"/>
      <c r="BW173" s="19"/>
      <c r="BX173" s="19"/>
      <c r="BY173" s="19"/>
      <c r="BZ173" s="19"/>
      <c r="CA173" s="19"/>
      <c r="CB173" s="19"/>
      <c r="CC173" s="19"/>
      <c r="CD173" s="19"/>
      <c r="CE173" s="19"/>
      <c r="CF173" s="19"/>
      <c r="CG173" s="19"/>
      <c r="CH173" s="19"/>
      <c r="CI173" s="19"/>
      <c r="CJ173" s="19"/>
      <c r="CK173" s="19"/>
      <c r="CL173" s="19"/>
      <c r="CM173" s="19"/>
      <c r="CN173" s="19"/>
      <c r="CO173" s="19"/>
      <c r="CP173" s="19"/>
      <c r="CQ173" s="19"/>
      <c r="CR173" s="19"/>
      <c r="CS173" s="19"/>
      <c r="CT173" s="19"/>
      <c r="CU173" s="19"/>
      <c r="CV173" s="19"/>
      <c r="CW173" s="19"/>
      <c r="CX173" s="19"/>
      <c r="CY173" s="19"/>
      <c r="CZ173" s="19"/>
      <c r="DA173" s="19"/>
      <c r="DB173" s="19"/>
      <c r="DC173" s="19"/>
      <c r="DD173" s="19"/>
      <c r="DE173" s="19"/>
      <c r="DF173" s="19"/>
      <c r="DG173" s="19"/>
      <c r="DH173" s="19"/>
      <c r="DI173" s="19"/>
      <c r="DJ173" s="19"/>
      <c r="DK173" s="19"/>
      <c r="DL173" s="19"/>
      <c r="DM173" s="19"/>
      <c r="DN173" s="19"/>
      <c r="DO173" s="19"/>
      <c r="DP173" s="19"/>
      <c r="DQ173" s="19"/>
      <c r="DR173" s="19"/>
      <c r="DS173" s="19"/>
      <c r="DT173" s="19"/>
      <c r="DU173" s="19"/>
      <c r="DV173" s="19"/>
      <c r="DW173" s="19"/>
      <c r="DX173" s="19"/>
      <c r="DY173" s="19"/>
      <c r="DZ173" s="19"/>
      <c r="EA173" s="19"/>
      <c r="EB173" s="19"/>
      <c r="EC173" s="19"/>
      <c r="ED173" s="19"/>
      <c r="EE173" s="19"/>
      <c r="EF173" s="19"/>
      <c r="EG173" s="19"/>
      <c r="EH173" s="19"/>
      <c r="EI173" s="19"/>
      <c r="EJ173" s="19"/>
      <c r="EK173" s="19"/>
      <c r="EL173" s="19"/>
      <c r="EM173" s="19"/>
      <c r="EN173" s="19"/>
      <c r="EO173" s="19"/>
      <c r="EP173" s="19"/>
      <c r="EQ173" s="19"/>
      <c r="ER173" s="19"/>
      <c r="ES173" s="19"/>
      <c r="ET173" s="19"/>
      <c r="EU173" s="19"/>
      <c r="EV173" s="19"/>
      <c r="EW173" s="19"/>
      <c r="EX173" s="19"/>
      <c r="EY173" s="19"/>
      <c r="EZ173" s="19"/>
      <c r="FA173" s="19"/>
      <c r="FB173" s="19"/>
      <c r="FC173" s="19"/>
      <c r="FD173" s="19"/>
      <c r="FE173" s="19"/>
      <c r="FF173" s="19"/>
      <c r="FG173" s="19"/>
      <c r="FH173" s="19"/>
      <c r="FI173" s="19"/>
      <c r="FJ173" s="19"/>
      <c r="FK173" s="19"/>
      <c r="FL173" s="19">
        <v>0</v>
      </c>
      <c r="FM173" s="19"/>
      <c r="FN173" s="19"/>
      <c r="FO173" s="19"/>
      <c r="FP173" s="19"/>
      <c r="FQ173" s="19"/>
      <c r="FR173" s="19"/>
      <c r="FS173" s="19">
        <v>727.82654029493369</v>
      </c>
      <c r="FT173" s="19">
        <v>1649.0857972688368</v>
      </c>
      <c r="FU173" s="19">
        <v>2155.2746037045736</v>
      </c>
      <c r="FV173" s="19">
        <v>2682.1585325086062</v>
      </c>
      <c r="FW173" s="19">
        <v>2947.3283332502938</v>
      </c>
      <c r="FX173" s="19">
        <v>4287.5580342231415</v>
      </c>
      <c r="FY173" s="19">
        <v>7480.4445355128464</v>
      </c>
      <c r="FZ173" s="19">
        <v>12085.666928928997</v>
      </c>
      <c r="GA173" s="19">
        <v>25844.458855895311</v>
      </c>
      <c r="GB173" s="19">
        <v>9390.2236465644764</v>
      </c>
      <c r="GC173" s="19">
        <v>8446.5770089312391</v>
      </c>
      <c r="GD173" s="19">
        <v>13804.608583395648</v>
      </c>
      <c r="GE173" s="19">
        <v>16399.194936572712</v>
      </c>
      <c r="GF173" s="19">
        <v>19850.022876713094</v>
      </c>
      <c r="GG173" s="19">
        <v>0</v>
      </c>
      <c r="GH173" s="19"/>
      <c r="GI173" s="19"/>
      <c r="GJ173" s="19"/>
      <c r="GK173" s="19"/>
      <c r="GL173" s="19">
        <v>0</v>
      </c>
      <c r="GM173" s="19">
        <v>-139.77323318153503</v>
      </c>
      <c r="GN173" s="19">
        <v>14878.225322645849</v>
      </c>
      <c r="GO173" s="20">
        <f t="shared" si="4"/>
        <v>220234.90508768329</v>
      </c>
      <c r="GP173" s="20">
        <f>SUM(FK$8:FK$202)</f>
        <v>220234.90508768329</v>
      </c>
      <c r="GQ173" s="61">
        <f t="shared" si="5"/>
        <v>0</v>
      </c>
    </row>
    <row r="174" spans="1:199" x14ac:dyDescent="0.25">
      <c r="A174" s="16" t="s">
        <v>199</v>
      </c>
      <c r="B174" s="19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  <c r="AB174" s="19"/>
      <c r="AC174" s="19"/>
      <c r="AD174" s="19"/>
      <c r="AE174" s="19"/>
      <c r="AF174" s="19"/>
      <c r="AG174" s="19"/>
      <c r="AH174" s="19"/>
      <c r="AI174" s="19"/>
      <c r="AJ174" s="19"/>
      <c r="AK174" s="19"/>
      <c r="AL174" s="19"/>
      <c r="AM174" s="19"/>
      <c r="AN174" s="19"/>
      <c r="AO174" s="19"/>
      <c r="AP174" s="19"/>
      <c r="AQ174" s="19"/>
      <c r="AR174" s="19"/>
      <c r="AS174" s="19"/>
      <c r="AT174" s="19"/>
      <c r="AU174" s="19"/>
      <c r="AV174" s="19"/>
      <c r="AW174" s="19"/>
      <c r="AX174" s="19"/>
      <c r="AY174" s="19"/>
      <c r="AZ174" s="19"/>
      <c r="BA174" s="19"/>
      <c r="BB174" s="19"/>
      <c r="BC174" s="19"/>
      <c r="BD174" s="19"/>
      <c r="BE174" s="19"/>
      <c r="BF174" s="19"/>
      <c r="BG174" s="19"/>
      <c r="BH174" s="19"/>
      <c r="BI174" s="19"/>
      <c r="BJ174" s="19"/>
      <c r="BK174" s="19"/>
      <c r="BL174" s="19">
        <v>16782.404303135358</v>
      </c>
      <c r="BM174" s="19">
        <v>13005.943973132451</v>
      </c>
      <c r="BN174" s="19">
        <v>1743.3260929720293</v>
      </c>
      <c r="BO174" s="19">
        <v>2075.7934435681004</v>
      </c>
      <c r="BP174" s="19">
        <v>13225.466876897504</v>
      </c>
      <c r="BQ174" s="19">
        <v>272.20050698977298</v>
      </c>
      <c r="BR174" s="19">
        <v>16134.535090443094</v>
      </c>
      <c r="BS174" s="19">
        <v>0</v>
      </c>
      <c r="BT174" s="19">
        <v>0</v>
      </c>
      <c r="BU174" s="19">
        <v>8798.1768699604127</v>
      </c>
      <c r="BV174" s="19">
        <v>3664.6472817148888</v>
      </c>
      <c r="BW174" s="19">
        <v>2630.1132001029478</v>
      </c>
      <c r="BX174" s="19">
        <v>4176.6901109127975</v>
      </c>
      <c r="BY174" s="19">
        <v>8868.886181823591</v>
      </c>
      <c r="BZ174" s="19">
        <v>16273.574822300223</v>
      </c>
      <c r="CA174" s="19">
        <v>12453.58844265416</v>
      </c>
      <c r="CB174" s="19">
        <v>1241.2343963853045</v>
      </c>
      <c r="CC174" s="19">
        <v>11591.082097059734</v>
      </c>
      <c r="CD174" s="19">
        <v>20124.684834159754</v>
      </c>
      <c r="CE174" s="19">
        <v>8663.5681245828091</v>
      </c>
      <c r="CF174" s="19">
        <v>3924.2513149361171</v>
      </c>
      <c r="CG174" s="19">
        <v>378.35874193229148</v>
      </c>
      <c r="CH174" s="19">
        <v>16340.572438151963</v>
      </c>
      <c r="CI174" s="19">
        <v>28666.417374128025</v>
      </c>
      <c r="CJ174" s="19">
        <v>11688.175675945298</v>
      </c>
      <c r="CK174" s="19">
        <v>15086.677157538646</v>
      </c>
      <c r="CL174" s="19">
        <v>5398.2655037009836</v>
      </c>
      <c r="CM174" s="19">
        <v>7800.2854905351396</v>
      </c>
      <c r="CN174" s="19">
        <v>964.74990363320649</v>
      </c>
      <c r="CO174" s="19">
        <v>2442.6905180403969</v>
      </c>
      <c r="CP174" s="19">
        <v>1232.3735093760583</v>
      </c>
      <c r="CQ174" s="19">
        <v>12895.47500094323</v>
      </c>
      <c r="CR174" s="19">
        <v>2825.8491853690903</v>
      </c>
      <c r="CS174" s="19">
        <v>5915.7769563658039</v>
      </c>
      <c r="CT174" s="19">
        <v>13504.905200316718</v>
      </c>
      <c r="CU174" s="19">
        <v>33429.046593175924</v>
      </c>
      <c r="CV174" s="19">
        <v>28779.810013649771</v>
      </c>
      <c r="CW174" s="19">
        <v>113651.48511855376</v>
      </c>
      <c r="CX174" s="19">
        <v>37448.90642361706</v>
      </c>
      <c r="CY174" s="19">
        <v>8730.4142913624419</v>
      </c>
      <c r="CZ174" s="19">
        <v>10737.858257939992</v>
      </c>
      <c r="DA174" s="19">
        <v>11127.58939214706</v>
      </c>
      <c r="DB174" s="19">
        <v>15542.578566554213</v>
      </c>
      <c r="DC174" s="19">
        <v>14528.143307142887</v>
      </c>
      <c r="DD174" s="19">
        <v>5944.2984442491734</v>
      </c>
      <c r="DE174" s="19">
        <v>1618.783569278969</v>
      </c>
      <c r="DF174" s="19">
        <v>33262.648225121848</v>
      </c>
      <c r="DG174" s="19">
        <v>5464.466886664698</v>
      </c>
      <c r="DH174" s="19">
        <v>448.37867394195189</v>
      </c>
      <c r="DI174" s="19">
        <v>6077.8613941397025</v>
      </c>
      <c r="DJ174" s="19">
        <v>9438.6960378355961</v>
      </c>
      <c r="DK174" s="19">
        <v>8837.1643171257292</v>
      </c>
      <c r="DL174" s="19">
        <v>6060.1200298654612</v>
      </c>
      <c r="DM174" s="19">
        <v>9298.4518416824758</v>
      </c>
      <c r="DN174" s="19">
        <v>5883.5278516049648</v>
      </c>
      <c r="DO174" s="19">
        <v>2637.310265657165</v>
      </c>
      <c r="DP174" s="19">
        <v>5223.5279455467862</v>
      </c>
      <c r="DQ174" s="19">
        <v>59310.168960340532</v>
      </c>
      <c r="DR174" s="19">
        <v>29566.565929394277</v>
      </c>
      <c r="DS174" s="19">
        <v>12142.514149717248</v>
      </c>
      <c r="DT174" s="19">
        <v>1445.8501935538325</v>
      </c>
      <c r="DU174" s="19">
        <v>20811.737241729519</v>
      </c>
      <c r="DV174" s="19">
        <v>3878.857580603858</v>
      </c>
      <c r="DW174" s="19">
        <v>3196.8518663060981</v>
      </c>
      <c r="DX174" s="19">
        <v>1825.7707213480276</v>
      </c>
      <c r="DY174" s="19">
        <v>3818.0995057829864</v>
      </c>
      <c r="DZ174" s="19">
        <v>4845.6409688740414</v>
      </c>
      <c r="EA174" s="19">
        <v>16852.667479010739</v>
      </c>
      <c r="EB174" s="19">
        <v>3475.0569157835321</v>
      </c>
      <c r="EC174" s="19">
        <v>3913.3698611677837</v>
      </c>
      <c r="ED174" s="19">
        <v>22224.139531070243</v>
      </c>
      <c r="EE174" s="19">
        <v>9929.0019796994511</v>
      </c>
      <c r="EF174" s="19">
        <v>8435.6522768678115</v>
      </c>
      <c r="EG174" s="19">
        <v>110476.32247761486</v>
      </c>
      <c r="EH174" s="19">
        <v>503.57096985392536</v>
      </c>
      <c r="EI174" s="19">
        <v>808.43558023634012</v>
      </c>
      <c r="EJ174" s="19">
        <v>617.89517682590167</v>
      </c>
      <c r="EK174" s="19">
        <v>968.97658650596247</v>
      </c>
      <c r="EL174" s="19"/>
      <c r="EM174" s="19"/>
      <c r="EN174" s="19"/>
      <c r="EO174" s="19"/>
      <c r="EP174" s="19"/>
      <c r="EQ174" s="19"/>
      <c r="ER174" s="19"/>
      <c r="ES174" s="19"/>
      <c r="ET174" s="19"/>
      <c r="EU174" s="19"/>
      <c r="EV174" s="19"/>
      <c r="EW174" s="19"/>
      <c r="EX174" s="19"/>
      <c r="EY174" s="19"/>
      <c r="EZ174" s="19"/>
      <c r="FA174" s="19"/>
      <c r="FB174" s="19"/>
      <c r="FC174" s="19"/>
      <c r="FD174" s="19"/>
      <c r="FE174" s="19"/>
      <c r="FF174" s="19"/>
      <c r="FG174" s="19"/>
      <c r="FH174" s="19"/>
      <c r="FI174" s="19"/>
      <c r="FJ174" s="19"/>
      <c r="FK174" s="19"/>
      <c r="FL174" s="19"/>
      <c r="FM174" s="19"/>
      <c r="FN174" s="19"/>
      <c r="FO174" s="19"/>
      <c r="FP174" s="19"/>
      <c r="FQ174" s="19"/>
      <c r="FR174" s="19"/>
      <c r="FS174" s="19"/>
      <c r="FT174" s="19"/>
      <c r="FU174" s="19"/>
      <c r="FV174" s="19"/>
      <c r="FW174" s="19"/>
      <c r="FX174" s="19"/>
      <c r="FY174" s="19"/>
      <c r="FZ174" s="19"/>
      <c r="GA174" s="19"/>
      <c r="GB174" s="19"/>
      <c r="GC174" s="19"/>
      <c r="GD174" s="19"/>
      <c r="GE174" s="19"/>
      <c r="GF174" s="19"/>
      <c r="GG174" s="19"/>
      <c r="GH174" s="19"/>
      <c r="GI174" s="19"/>
      <c r="GJ174" s="19"/>
      <c r="GK174" s="19"/>
      <c r="GL174" s="19"/>
      <c r="GM174" s="19"/>
      <c r="GN174" s="19"/>
      <c r="GO174" s="20">
        <f t="shared" si="4"/>
        <v>984008.95401885267</v>
      </c>
      <c r="GP174" s="20">
        <f>SUM(FL$8:FL$202)</f>
        <v>984008.95401885267</v>
      </c>
      <c r="GQ174" s="61">
        <f t="shared" si="5"/>
        <v>0</v>
      </c>
    </row>
    <row r="175" spans="1:199" x14ac:dyDescent="0.25">
      <c r="A175" s="16" t="s">
        <v>201</v>
      </c>
      <c r="B175" s="19">
        <v>5064.1024014871755</v>
      </c>
      <c r="C175" s="19">
        <v>1153.279639205067</v>
      </c>
      <c r="D175" s="19">
        <v>262.88629931295645</v>
      </c>
      <c r="E175" s="19">
        <v>1400.843026561065</v>
      </c>
      <c r="F175" s="19">
        <v>2508.051539363174</v>
      </c>
      <c r="G175" s="19">
        <v>6026.6100854543274</v>
      </c>
      <c r="H175" s="19">
        <v>453.09653508385452</v>
      </c>
      <c r="I175" s="19">
        <v>2157.3359677348799</v>
      </c>
      <c r="J175" s="19">
        <v>1281.7453430091218</v>
      </c>
      <c r="K175" s="19">
        <v>168.83494346645097</v>
      </c>
      <c r="L175" s="19">
        <v>449.89197021338589</v>
      </c>
      <c r="M175" s="19">
        <v>2.3014622576046957</v>
      </c>
      <c r="N175" s="19">
        <v>35.017294853782438</v>
      </c>
      <c r="O175" s="19">
        <v>1404.460370058019</v>
      </c>
      <c r="P175" s="19">
        <v>200.68271943144049</v>
      </c>
      <c r="Q175" s="19">
        <v>217.39921776823272</v>
      </c>
      <c r="R175" s="19">
        <v>37.929241753091361</v>
      </c>
      <c r="S175" s="19">
        <v>34.73420082341628</v>
      </c>
      <c r="T175" s="19">
        <v>418.90164976140494</v>
      </c>
      <c r="U175" s="19">
        <v>96.384275632805583</v>
      </c>
      <c r="V175" s="19">
        <v>230.06609144657526</v>
      </c>
      <c r="W175" s="19">
        <v>30.705379535170991</v>
      </c>
      <c r="X175" s="19">
        <v>761.10156454731418</v>
      </c>
      <c r="Y175" s="19">
        <v>650.64427688231285</v>
      </c>
      <c r="Z175" s="19">
        <v>79.179256296699918</v>
      </c>
      <c r="AA175" s="19">
        <v>1505.3738255406897</v>
      </c>
      <c r="AB175" s="19">
        <v>526.42726733142274</v>
      </c>
      <c r="AC175" s="19">
        <v>437.09983774251606</v>
      </c>
      <c r="AD175" s="19">
        <v>9.3661286096989151</v>
      </c>
      <c r="AE175" s="19">
        <v>0</v>
      </c>
      <c r="AF175" s="19">
        <v>466.23213504475086</v>
      </c>
      <c r="AG175" s="19">
        <v>0</v>
      </c>
      <c r="AH175" s="19">
        <v>475.31181776312548</v>
      </c>
      <c r="AI175" s="19">
        <v>214.61980528729904</v>
      </c>
      <c r="AJ175" s="19">
        <v>542.73136842068595</v>
      </c>
      <c r="AK175" s="19">
        <v>823.69539093401727</v>
      </c>
      <c r="AL175" s="19">
        <v>5712.4616476583678</v>
      </c>
      <c r="AM175" s="19">
        <v>3811.8110522729935</v>
      </c>
      <c r="AN175" s="19">
        <v>5277.9689888031335</v>
      </c>
      <c r="AO175" s="19">
        <v>1991.2825097307502</v>
      </c>
      <c r="AP175" s="19">
        <v>586.53687747740366</v>
      </c>
      <c r="AQ175" s="19">
        <v>4462.9980921937495</v>
      </c>
      <c r="AR175" s="19">
        <v>0</v>
      </c>
      <c r="AS175" s="19">
        <v>84.148080201436485</v>
      </c>
      <c r="AT175" s="19">
        <v>408.18292938376692</v>
      </c>
      <c r="AU175" s="19">
        <v>201.38460674066542</v>
      </c>
      <c r="AV175" s="19">
        <v>905.93911700180047</v>
      </c>
      <c r="AW175" s="19">
        <v>48.965224037629255</v>
      </c>
      <c r="AX175" s="19">
        <v>34.097649277838379</v>
      </c>
      <c r="AY175" s="19">
        <v>183.25322608546429</v>
      </c>
      <c r="AZ175" s="19">
        <v>56.374537130385598</v>
      </c>
      <c r="BA175" s="19">
        <v>34.369550191019187</v>
      </c>
      <c r="BB175" s="19">
        <v>3.7598711762357437</v>
      </c>
      <c r="BC175" s="19">
        <v>1859.3511169605895</v>
      </c>
      <c r="BD175" s="19">
        <v>11549.684619642907</v>
      </c>
      <c r="BE175" s="19">
        <v>168.49268903522099</v>
      </c>
      <c r="BF175" s="19">
        <v>764.92616538096456</v>
      </c>
      <c r="BG175" s="19">
        <v>23.203893633872941</v>
      </c>
      <c r="BH175" s="19">
        <v>8.4147784848220635</v>
      </c>
      <c r="BI175" s="19">
        <v>125.90087384031328</v>
      </c>
      <c r="BJ175" s="19">
        <v>53.771106083840799</v>
      </c>
      <c r="BK175" s="19">
        <v>33079.727743838936</v>
      </c>
      <c r="BL175" s="19"/>
      <c r="BM175" s="19"/>
      <c r="BN175" s="19"/>
      <c r="BO175" s="19"/>
      <c r="BP175" s="19"/>
      <c r="BQ175" s="19"/>
      <c r="BR175" s="19"/>
      <c r="BS175" s="19"/>
      <c r="BT175" s="19"/>
      <c r="BU175" s="19"/>
      <c r="BV175" s="19"/>
      <c r="BW175" s="19"/>
      <c r="BX175" s="19"/>
      <c r="BY175" s="19"/>
      <c r="BZ175" s="19"/>
      <c r="CA175" s="19"/>
      <c r="CB175" s="19"/>
      <c r="CC175" s="19"/>
      <c r="CD175" s="19"/>
      <c r="CE175" s="19"/>
      <c r="CF175" s="19"/>
      <c r="CG175" s="19"/>
      <c r="CH175" s="19"/>
      <c r="CI175" s="19"/>
      <c r="CJ175" s="19"/>
      <c r="CK175" s="19"/>
      <c r="CL175" s="19"/>
      <c r="CM175" s="19"/>
      <c r="CN175" s="19"/>
      <c r="CO175" s="19"/>
      <c r="CP175" s="19"/>
      <c r="CQ175" s="19"/>
      <c r="CR175" s="19"/>
      <c r="CS175" s="19"/>
      <c r="CT175" s="19"/>
      <c r="CU175" s="19"/>
      <c r="CV175" s="19"/>
      <c r="CW175" s="19"/>
      <c r="CX175" s="19"/>
      <c r="CY175" s="19"/>
      <c r="CZ175" s="19"/>
      <c r="DA175" s="19"/>
      <c r="DB175" s="19"/>
      <c r="DC175" s="19"/>
      <c r="DD175" s="19"/>
      <c r="DE175" s="19"/>
      <c r="DF175" s="19"/>
      <c r="DG175" s="19"/>
      <c r="DH175" s="19"/>
      <c r="DI175" s="19"/>
      <c r="DJ175" s="19"/>
      <c r="DK175" s="19"/>
      <c r="DL175" s="19"/>
      <c r="DM175" s="19"/>
      <c r="DN175" s="19"/>
      <c r="DO175" s="19"/>
      <c r="DP175" s="19"/>
      <c r="DQ175" s="19"/>
      <c r="DR175" s="19"/>
      <c r="DS175" s="19"/>
      <c r="DT175" s="19"/>
      <c r="DU175" s="19"/>
      <c r="DV175" s="19"/>
      <c r="DW175" s="19"/>
      <c r="DX175" s="19"/>
      <c r="DY175" s="19"/>
      <c r="DZ175" s="19"/>
      <c r="EA175" s="19"/>
      <c r="EB175" s="19"/>
      <c r="EC175" s="19"/>
      <c r="ED175" s="19"/>
      <c r="EE175" s="19"/>
      <c r="EF175" s="19"/>
      <c r="EG175" s="19"/>
      <c r="EH175" s="19"/>
      <c r="EI175" s="19"/>
      <c r="EJ175" s="19"/>
      <c r="EK175" s="19"/>
      <c r="EL175" s="19"/>
      <c r="EM175" s="19"/>
      <c r="EN175" s="19"/>
      <c r="EO175" s="19"/>
      <c r="EP175" s="19"/>
      <c r="EQ175" s="19"/>
      <c r="ER175" s="19"/>
      <c r="ES175" s="19"/>
      <c r="ET175" s="19"/>
      <c r="EU175" s="19"/>
      <c r="EV175" s="19"/>
      <c r="EW175" s="19"/>
      <c r="EX175" s="19"/>
      <c r="EY175" s="19"/>
      <c r="EZ175" s="19"/>
      <c r="FA175" s="19"/>
      <c r="FB175" s="19"/>
      <c r="FC175" s="19"/>
      <c r="FD175" s="19"/>
      <c r="FE175" s="19"/>
      <c r="FF175" s="19"/>
      <c r="FG175" s="19"/>
      <c r="FH175" s="19"/>
      <c r="FI175" s="19"/>
      <c r="FJ175" s="19"/>
      <c r="FK175" s="19"/>
      <c r="FL175" s="19"/>
      <c r="FM175" s="19"/>
      <c r="FN175" s="19"/>
      <c r="FO175" s="19"/>
      <c r="FP175" s="19"/>
      <c r="FQ175" s="19"/>
      <c r="FR175" s="19"/>
      <c r="FS175" s="19"/>
      <c r="FT175" s="19"/>
      <c r="FU175" s="19"/>
      <c r="FV175" s="19"/>
      <c r="FW175" s="19"/>
      <c r="FX175" s="19"/>
      <c r="FY175" s="19"/>
      <c r="FZ175" s="19"/>
      <c r="GA175" s="19"/>
      <c r="GB175" s="19"/>
      <c r="GC175" s="19"/>
      <c r="GD175" s="19"/>
      <c r="GE175" s="19"/>
      <c r="GF175" s="19"/>
      <c r="GG175" s="19"/>
      <c r="GH175" s="19"/>
      <c r="GI175" s="19"/>
      <c r="GJ175" s="19"/>
      <c r="GK175" s="19"/>
      <c r="GL175" s="19"/>
      <c r="GM175" s="19"/>
      <c r="GN175" s="19">
        <v>558.8534566711279</v>
      </c>
      <c r="GO175" s="20">
        <f t="shared" si="4"/>
        <v>102122.90273154878</v>
      </c>
      <c r="GP175" s="20">
        <f>SUM(FM$8:FM$202)</f>
        <v>102122.90273154878</v>
      </c>
      <c r="GQ175" s="61">
        <f t="shared" si="5"/>
        <v>0</v>
      </c>
    </row>
    <row r="176" spans="1:199" x14ac:dyDescent="0.25">
      <c r="A176" s="16" t="s">
        <v>203</v>
      </c>
      <c r="B176" s="19">
        <v>4482.8113484319219</v>
      </c>
      <c r="C176" s="19">
        <v>588.52591625997798</v>
      </c>
      <c r="D176" s="19">
        <v>232.22856369089922</v>
      </c>
      <c r="E176" s="19">
        <v>1924.8012229178755</v>
      </c>
      <c r="F176" s="19">
        <v>4803.2148247909172</v>
      </c>
      <c r="G176" s="19">
        <v>7919.9787374197604</v>
      </c>
      <c r="H176" s="19">
        <v>1530.7720499318461</v>
      </c>
      <c r="I176" s="19">
        <v>5595.983316802216</v>
      </c>
      <c r="J176" s="19">
        <v>1356.6413944944024</v>
      </c>
      <c r="K176" s="19">
        <v>604.9836929463487</v>
      </c>
      <c r="L176" s="19">
        <v>1173.4746509083648</v>
      </c>
      <c r="M176" s="19">
        <v>97.485879231077192</v>
      </c>
      <c r="N176" s="19">
        <v>273.34880842417789</v>
      </c>
      <c r="O176" s="19">
        <v>2668.4922116157491</v>
      </c>
      <c r="P176" s="19">
        <v>993.49284353295991</v>
      </c>
      <c r="Q176" s="19">
        <v>689.50264594109842</v>
      </c>
      <c r="R176" s="19">
        <v>306.65302748974113</v>
      </c>
      <c r="S176" s="19">
        <v>1624.7694445666461</v>
      </c>
      <c r="T176" s="19">
        <v>1792.9883312330337</v>
      </c>
      <c r="U176" s="19">
        <v>558.98779794337975</v>
      </c>
      <c r="V176" s="19">
        <v>2163.7595152433109</v>
      </c>
      <c r="W176" s="19">
        <v>342.73003232648915</v>
      </c>
      <c r="X176" s="19">
        <v>1147.3013955623167</v>
      </c>
      <c r="Y176" s="19">
        <v>4234.7041111276767</v>
      </c>
      <c r="Z176" s="19">
        <v>417.77036393875755</v>
      </c>
      <c r="AA176" s="19">
        <v>4606.6345069371473</v>
      </c>
      <c r="AB176" s="19">
        <v>1755.8409497195426</v>
      </c>
      <c r="AC176" s="19">
        <v>1427.7597510445798</v>
      </c>
      <c r="AD176" s="19">
        <v>815.92145316949563</v>
      </c>
      <c r="AE176" s="19">
        <v>57.899647177919746</v>
      </c>
      <c r="AF176" s="19">
        <v>1719.6123643311082</v>
      </c>
      <c r="AG176" s="19">
        <v>746.49621699735405</v>
      </c>
      <c r="AH176" s="19">
        <v>970.1697925391577</v>
      </c>
      <c r="AI176" s="19">
        <v>639.92586963765609</v>
      </c>
      <c r="AJ176" s="19">
        <v>639.53684194181881</v>
      </c>
      <c r="AK176" s="19">
        <v>931.07113714238631</v>
      </c>
      <c r="AL176" s="19">
        <v>9247.5576956688565</v>
      </c>
      <c r="AM176" s="19">
        <v>8447.3573091045146</v>
      </c>
      <c r="AN176" s="19">
        <v>11846.480398513393</v>
      </c>
      <c r="AO176" s="19">
        <v>5396.0529708623999</v>
      </c>
      <c r="AP176" s="19">
        <v>1855.770772126516</v>
      </c>
      <c r="AQ176" s="19">
        <v>10737.913445985396</v>
      </c>
      <c r="AR176" s="19">
        <v>0.17846083489225348</v>
      </c>
      <c r="AS176" s="19">
        <v>73.161180850590796</v>
      </c>
      <c r="AT176" s="19">
        <v>922.9454239387693</v>
      </c>
      <c r="AU176" s="19">
        <v>957.91670535548417</v>
      </c>
      <c r="AV176" s="19">
        <v>700.6298599516515</v>
      </c>
      <c r="AW176" s="19">
        <v>422.31218538537183</v>
      </c>
      <c r="AX176" s="19">
        <v>45.116080339069399</v>
      </c>
      <c r="AY176" s="19">
        <v>487.653310988839</v>
      </c>
      <c r="AZ176" s="19">
        <v>343.41287558452382</v>
      </c>
      <c r="BA176" s="19">
        <v>94.556120678628972</v>
      </c>
      <c r="BB176" s="19">
        <v>472.16899924525899</v>
      </c>
      <c r="BC176" s="19">
        <v>5709.8618329674173</v>
      </c>
      <c r="BD176" s="19">
        <v>23857.212000897747</v>
      </c>
      <c r="BE176" s="19">
        <v>283.45794202543271</v>
      </c>
      <c r="BF176" s="19">
        <v>1741.3214205739666</v>
      </c>
      <c r="BG176" s="19">
        <v>33.576510010575731</v>
      </c>
      <c r="BH176" s="19">
        <v>22.820423286629513</v>
      </c>
      <c r="BI176" s="19">
        <v>217.50127011792881</v>
      </c>
      <c r="BJ176" s="19">
        <v>186.63311237116039</v>
      </c>
      <c r="BK176" s="19">
        <v>39481.419574236068</v>
      </c>
      <c r="BL176" s="19"/>
      <c r="BM176" s="19"/>
      <c r="BN176" s="19"/>
      <c r="BO176" s="19"/>
      <c r="BP176" s="19"/>
      <c r="BQ176" s="19"/>
      <c r="BR176" s="19"/>
      <c r="BS176" s="19"/>
      <c r="BT176" s="19"/>
      <c r="BU176" s="19"/>
      <c r="BV176" s="19"/>
      <c r="BW176" s="19"/>
      <c r="BX176" s="19"/>
      <c r="BY176" s="19"/>
      <c r="BZ176" s="19"/>
      <c r="CA176" s="19"/>
      <c r="CB176" s="19"/>
      <c r="CC176" s="19"/>
      <c r="CD176" s="19"/>
      <c r="CE176" s="19"/>
      <c r="CF176" s="19"/>
      <c r="CG176" s="19"/>
      <c r="CH176" s="19"/>
      <c r="CI176" s="19"/>
      <c r="CJ176" s="19"/>
      <c r="CK176" s="19"/>
      <c r="CL176" s="19"/>
      <c r="CM176" s="19"/>
      <c r="CN176" s="19"/>
      <c r="CO176" s="19"/>
      <c r="CP176" s="19"/>
      <c r="CQ176" s="19"/>
      <c r="CR176" s="19"/>
      <c r="CS176" s="19"/>
      <c r="CT176" s="19"/>
      <c r="CU176" s="19"/>
      <c r="CV176" s="19"/>
      <c r="CW176" s="19"/>
      <c r="CX176" s="19"/>
      <c r="CY176" s="19"/>
      <c r="CZ176" s="19"/>
      <c r="DA176" s="19"/>
      <c r="DB176" s="19"/>
      <c r="DC176" s="19"/>
      <c r="DD176" s="19"/>
      <c r="DE176" s="19"/>
      <c r="DF176" s="19"/>
      <c r="DG176" s="19"/>
      <c r="DH176" s="19"/>
      <c r="DI176" s="19"/>
      <c r="DJ176" s="19"/>
      <c r="DK176" s="19"/>
      <c r="DL176" s="19"/>
      <c r="DM176" s="19"/>
      <c r="DN176" s="19"/>
      <c r="DO176" s="19"/>
      <c r="DP176" s="19"/>
      <c r="DQ176" s="19"/>
      <c r="DR176" s="19"/>
      <c r="DS176" s="19"/>
      <c r="DT176" s="19"/>
      <c r="DU176" s="19"/>
      <c r="DV176" s="19"/>
      <c r="DW176" s="19"/>
      <c r="DX176" s="19"/>
      <c r="DY176" s="19"/>
      <c r="DZ176" s="19"/>
      <c r="EA176" s="19"/>
      <c r="EB176" s="19"/>
      <c r="EC176" s="19"/>
      <c r="ED176" s="19"/>
      <c r="EE176" s="19"/>
      <c r="EF176" s="19"/>
      <c r="EG176" s="19"/>
      <c r="EH176" s="19"/>
      <c r="EI176" s="19"/>
      <c r="EJ176" s="19"/>
      <c r="EK176" s="19"/>
      <c r="EL176" s="19"/>
      <c r="EM176" s="19"/>
      <c r="EN176" s="19"/>
      <c r="EO176" s="19"/>
      <c r="EP176" s="19"/>
      <c r="EQ176" s="19"/>
      <c r="ER176" s="19"/>
      <c r="ES176" s="19"/>
      <c r="ET176" s="19"/>
      <c r="EU176" s="19"/>
      <c r="EV176" s="19"/>
      <c r="EW176" s="19"/>
      <c r="EX176" s="19"/>
      <c r="EY176" s="19"/>
      <c r="EZ176" s="19"/>
      <c r="FA176" s="19"/>
      <c r="FB176" s="19"/>
      <c r="FC176" s="19"/>
      <c r="FD176" s="19"/>
      <c r="FE176" s="19"/>
      <c r="FF176" s="19"/>
      <c r="FG176" s="19"/>
      <c r="FH176" s="19"/>
      <c r="FI176" s="19"/>
      <c r="FJ176" s="19"/>
      <c r="FK176" s="19"/>
      <c r="FL176" s="19"/>
      <c r="FM176" s="19"/>
      <c r="FN176" s="19"/>
      <c r="FO176" s="19"/>
      <c r="FP176" s="19"/>
      <c r="FQ176" s="19"/>
      <c r="FR176" s="19"/>
      <c r="FS176" s="19"/>
      <c r="FT176" s="19"/>
      <c r="FU176" s="19"/>
      <c r="FV176" s="19"/>
      <c r="FW176" s="19"/>
      <c r="FX176" s="19"/>
      <c r="FY176" s="19"/>
      <c r="FZ176" s="19"/>
      <c r="GA176" s="19"/>
      <c r="GB176" s="19"/>
      <c r="GC176" s="19"/>
      <c r="GD176" s="19"/>
      <c r="GE176" s="19"/>
      <c r="GF176" s="19"/>
      <c r="GG176" s="19"/>
      <c r="GH176" s="19"/>
      <c r="GI176" s="19"/>
      <c r="GJ176" s="19"/>
      <c r="GK176" s="19"/>
      <c r="GL176" s="19"/>
      <c r="GM176" s="19"/>
      <c r="GN176" s="19">
        <v>1020.275501172206</v>
      </c>
      <c r="GO176" s="20">
        <f t="shared" si="4"/>
        <v>186441.53404048242</v>
      </c>
      <c r="GP176" s="20">
        <f>SUM(FN$8:FN$202)</f>
        <v>186441.53404048242</v>
      </c>
      <c r="GQ176" s="61">
        <f t="shared" si="5"/>
        <v>0</v>
      </c>
    </row>
    <row r="177" spans="1:199" x14ac:dyDescent="0.25">
      <c r="A177" s="17" t="s">
        <v>205</v>
      </c>
      <c r="B177" s="19">
        <v>4471.1892380643321</v>
      </c>
      <c r="C177" s="19">
        <v>542.56965239183546</v>
      </c>
      <c r="D177" s="19">
        <v>688.91716749071213</v>
      </c>
      <c r="E177" s="19">
        <v>4997.718491454395</v>
      </c>
      <c r="F177" s="19">
        <v>12623.857378643143</v>
      </c>
      <c r="G177" s="19">
        <v>16847.55709094011</v>
      </c>
      <c r="H177" s="19">
        <v>2887.7102123696359</v>
      </c>
      <c r="I177" s="19">
        <v>13193.334702623764</v>
      </c>
      <c r="J177" s="19">
        <v>3160.2201068293721</v>
      </c>
      <c r="K177" s="19">
        <v>1608.6011302226459</v>
      </c>
      <c r="L177" s="19">
        <v>1662.5829731140184</v>
      </c>
      <c r="M177" s="19">
        <v>383.32714695090158</v>
      </c>
      <c r="N177" s="19">
        <v>401.61430556372125</v>
      </c>
      <c r="O177" s="19">
        <v>3318.5915305882559</v>
      </c>
      <c r="P177" s="19">
        <v>2322.2747154161948</v>
      </c>
      <c r="Q177" s="19">
        <v>2622.6857289135905</v>
      </c>
      <c r="R177" s="19">
        <v>1007.654775946503</v>
      </c>
      <c r="S177" s="19">
        <v>5891.0923128066188</v>
      </c>
      <c r="T177" s="19">
        <v>5736.2994000133504</v>
      </c>
      <c r="U177" s="19">
        <v>1484.6289339612915</v>
      </c>
      <c r="V177" s="19">
        <v>4780.0782599017557</v>
      </c>
      <c r="W177" s="19">
        <v>1664.9494797466039</v>
      </c>
      <c r="X177" s="19">
        <v>1534.0619515885564</v>
      </c>
      <c r="Y177" s="19">
        <v>5068.4705492828407</v>
      </c>
      <c r="Z177" s="19">
        <v>1343.7360718625077</v>
      </c>
      <c r="AA177" s="19">
        <v>8781.313576237344</v>
      </c>
      <c r="AB177" s="19">
        <v>4991.4493986629268</v>
      </c>
      <c r="AC177" s="19">
        <v>1650.9484581395182</v>
      </c>
      <c r="AD177" s="19">
        <v>183.9105991681746</v>
      </c>
      <c r="AE177" s="19">
        <v>290.25332075041007</v>
      </c>
      <c r="AF177" s="19">
        <v>5184.23637186218</v>
      </c>
      <c r="AG177" s="19">
        <v>1124.085831563106</v>
      </c>
      <c r="AH177" s="19">
        <v>1838.6499598763378</v>
      </c>
      <c r="AI177" s="19">
        <v>1805.2867778287286</v>
      </c>
      <c r="AJ177" s="19">
        <v>3234.56782537559</v>
      </c>
      <c r="AK177" s="19">
        <v>1771.4179831771833</v>
      </c>
      <c r="AL177" s="19">
        <v>16657.740675760135</v>
      </c>
      <c r="AM177" s="19">
        <v>22094.586717624676</v>
      </c>
      <c r="AN177" s="19">
        <v>24576.737680299539</v>
      </c>
      <c r="AO177" s="19">
        <v>14571.772760793181</v>
      </c>
      <c r="AP177" s="19">
        <v>5274.1885107205917</v>
      </c>
      <c r="AQ177" s="19">
        <v>19876.00485974058</v>
      </c>
      <c r="AR177" s="19">
        <v>45.419443307926826</v>
      </c>
      <c r="AS177" s="19">
        <v>883.97523658572516</v>
      </c>
      <c r="AT177" s="19">
        <v>5001.232626661661</v>
      </c>
      <c r="AU177" s="19">
        <v>4797.4201496787036</v>
      </c>
      <c r="AV177" s="19">
        <v>12510.3078412747</v>
      </c>
      <c r="AW177" s="19">
        <v>7231.6260077920897</v>
      </c>
      <c r="AX177" s="19">
        <v>22726.715969170316</v>
      </c>
      <c r="AY177" s="19">
        <v>3386.8431765026021</v>
      </c>
      <c r="AZ177" s="19">
        <v>1023.4598729594826</v>
      </c>
      <c r="BA177" s="19">
        <v>726.48238896716077</v>
      </c>
      <c r="BB177" s="19">
        <v>205.45459693644298</v>
      </c>
      <c r="BC177" s="19">
        <v>23372.061852080446</v>
      </c>
      <c r="BD177" s="19">
        <v>131456.46153668169</v>
      </c>
      <c r="BE177" s="19">
        <v>1157.5686545951114</v>
      </c>
      <c r="BF177" s="19">
        <v>4988.9500603564138</v>
      </c>
      <c r="BG177" s="19">
        <v>100.81953921275225</v>
      </c>
      <c r="BH177" s="19">
        <v>58.88444112975921</v>
      </c>
      <c r="BI177" s="19">
        <v>994.92582573438654</v>
      </c>
      <c r="BJ177" s="19">
        <v>309.13543100849012</v>
      </c>
      <c r="BK177" s="19">
        <v>23263.912081123322</v>
      </c>
      <c r="BL177" s="19"/>
      <c r="BM177" s="19"/>
      <c r="BN177" s="19"/>
      <c r="BO177" s="19"/>
      <c r="BP177" s="19"/>
      <c r="BQ177" s="19"/>
      <c r="BR177" s="19"/>
      <c r="BS177" s="19"/>
      <c r="BT177" s="19"/>
      <c r="BU177" s="19"/>
      <c r="BV177" s="19"/>
      <c r="BW177" s="19"/>
      <c r="BX177" s="19"/>
      <c r="BY177" s="19"/>
      <c r="BZ177" s="19"/>
      <c r="CA177" s="19"/>
      <c r="CB177" s="19"/>
      <c r="CC177" s="19"/>
      <c r="CD177" s="19"/>
      <c r="CE177" s="19"/>
      <c r="CF177" s="19"/>
      <c r="CG177" s="19"/>
      <c r="CH177" s="19"/>
      <c r="CI177" s="19"/>
      <c r="CJ177" s="19"/>
      <c r="CK177" s="19"/>
      <c r="CL177" s="19"/>
      <c r="CM177" s="19"/>
      <c r="CN177" s="19"/>
      <c r="CO177" s="19"/>
      <c r="CP177" s="19"/>
      <c r="CQ177" s="19"/>
      <c r="CR177" s="19"/>
      <c r="CS177" s="19"/>
      <c r="CT177" s="19"/>
      <c r="CU177" s="19"/>
      <c r="CV177" s="19"/>
      <c r="CW177" s="19"/>
      <c r="CX177" s="19"/>
      <c r="CY177" s="19"/>
      <c r="CZ177" s="19"/>
      <c r="DA177" s="19"/>
      <c r="DB177" s="19"/>
      <c r="DC177" s="19"/>
      <c r="DD177" s="19"/>
      <c r="DE177" s="19"/>
      <c r="DF177" s="19"/>
      <c r="DG177" s="19"/>
      <c r="DH177" s="19"/>
      <c r="DI177" s="19"/>
      <c r="DJ177" s="19"/>
      <c r="DK177" s="19"/>
      <c r="DL177" s="19"/>
      <c r="DM177" s="19"/>
      <c r="DN177" s="19"/>
      <c r="DO177" s="19"/>
      <c r="DP177" s="19"/>
      <c r="DQ177" s="19"/>
      <c r="DR177" s="19"/>
      <c r="DS177" s="19"/>
      <c r="DT177" s="19"/>
      <c r="DU177" s="19"/>
      <c r="DV177" s="19"/>
      <c r="DW177" s="19"/>
      <c r="DX177" s="19"/>
      <c r="DY177" s="19"/>
      <c r="DZ177" s="19"/>
      <c r="EA177" s="19"/>
      <c r="EB177" s="19"/>
      <c r="EC177" s="19"/>
      <c r="ED177" s="19"/>
      <c r="EE177" s="19"/>
      <c r="EF177" s="19"/>
      <c r="EG177" s="19"/>
      <c r="EH177" s="19"/>
      <c r="EI177" s="19"/>
      <c r="EJ177" s="19"/>
      <c r="EK177" s="19"/>
      <c r="EL177" s="19"/>
      <c r="EM177" s="19"/>
      <c r="EN177" s="19"/>
      <c r="EO177" s="19"/>
      <c r="EP177" s="19"/>
      <c r="EQ177" s="19"/>
      <c r="ER177" s="19"/>
      <c r="ES177" s="19"/>
      <c r="ET177" s="19"/>
      <c r="EU177" s="19"/>
      <c r="EV177" s="19"/>
      <c r="EW177" s="19"/>
      <c r="EX177" s="19"/>
      <c r="EY177" s="19"/>
      <c r="EZ177" s="19"/>
      <c r="FA177" s="19"/>
      <c r="FB177" s="19"/>
      <c r="FC177" s="19"/>
      <c r="FD177" s="19"/>
      <c r="FE177" s="19"/>
      <c r="FF177" s="19"/>
      <c r="FG177" s="19"/>
      <c r="FH177" s="19"/>
      <c r="FI177" s="19"/>
      <c r="FJ177" s="19"/>
      <c r="FK177" s="19"/>
      <c r="FL177" s="19"/>
      <c r="FM177" s="19"/>
      <c r="FN177" s="19"/>
      <c r="FO177" s="19"/>
      <c r="FP177" s="19"/>
      <c r="FQ177" s="19"/>
      <c r="FR177" s="19"/>
      <c r="FS177" s="19"/>
      <c r="FT177" s="19"/>
      <c r="FU177" s="19"/>
      <c r="FV177" s="19"/>
      <c r="FW177" s="19"/>
      <c r="FX177" s="19"/>
      <c r="FY177" s="19"/>
      <c r="FZ177" s="19"/>
      <c r="GA177" s="19"/>
      <c r="GB177" s="19"/>
      <c r="GC177" s="19"/>
      <c r="GD177" s="19"/>
      <c r="GE177" s="19"/>
      <c r="GF177" s="19"/>
      <c r="GG177" s="19"/>
      <c r="GH177" s="19"/>
      <c r="GI177" s="19"/>
      <c r="GJ177" s="19"/>
      <c r="GK177" s="19"/>
      <c r="GL177" s="19"/>
      <c r="GM177" s="19"/>
      <c r="GN177" s="19">
        <v>2632.342070812927</v>
      </c>
      <c r="GO177" s="20">
        <f t="shared" si="4"/>
        <v>481024.87341683905</v>
      </c>
      <c r="GP177" s="20">
        <f>SUM(FO$8:FO$202)</f>
        <v>481024.87341683905</v>
      </c>
      <c r="GQ177" s="61">
        <f t="shared" si="5"/>
        <v>0</v>
      </c>
    </row>
    <row r="178" spans="1:199" x14ac:dyDescent="0.25">
      <c r="A178" s="17" t="s">
        <v>207</v>
      </c>
      <c r="B178" s="19">
        <v>8007.2966975732024</v>
      </c>
      <c r="C178" s="19">
        <v>855.03332997821076</v>
      </c>
      <c r="D178" s="19">
        <v>446.33199308972138</v>
      </c>
      <c r="E178" s="19">
        <v>11571.891984301856</v>
      </c>
      <c r="F178" s="19">
        <v>15205.407330549753</v>
      </c>
      <c r="G178" s="19">
        <v>28946.754638622933</v>
      </c>
      <c r="H178" s="19">
        <v>13021.766361475957</v>
      </c>
      <c r="I178" s="19">
        <v>24612.43419187007</v>
      </c>
      <c r="J178" s="19">
        <v>11521.048212579064</v>
      </c>
      <c r="K178" s="19">
        <v>2297.9587034714027</v>
      </c>
      <c r="L178" s="19">
        <v>2238.7498311190434</v>
      </c>
      <c r="M178" s="19">
        <v>152.781889004486</v>
      </c>
      <c r="N178" s="19">
        <v>705.71804060223383</v>
      </c>
      <c r="O178" s="19">
        <v>2902.1564457574477</v>
      </c>
      <c r="P178" s="19">
        <v>7077.0333697069809</v>
      </c>
      <c r="Q178" s="19">
        <v>10039.594875417446</v>
      </c>
      <c r="R178" s="19">
        <v>5614.432718920636</v>
      </c>
      <c r="S178" s="19">
        <v>7183.8337714494928</v>
      </c>
      <c r="T178" s="19">
        <v>18371.231964342824</v>
      </c>
      <c r="U178" s="19">
        <v>1378.7828470614518</v>
      </c>
      <c r="V178" s="19">
        <v>5041.8914875588425</v>
      </c>
      <c r="W178" s="19">
        <v>942.78562775729574</v>
      </c>
      <c r="X178" s="19">
        <v>2568.1931196405835</v>
      </c>
      <c r="Y178" s="19">
        <v>4878.4864722558486</v>
      </c>
      <c r="Z178" s="19">
        <v>4657.2026436399883</v>
      </c>
      <c r="AA178" s="19">
        <v>9752.8631901757853</v>
      </c>
      <c r="AB178" s="19">
        <v>15654.985943190053</v>
      </c>
      <c r="AC178" s="19">
        <v>3674.1766796032239</v>
      </c>
      <c r="AD178" s="19">
        <v>2230.5950413519831</v>
      </c>
      <c r="AE178" s="19">
        <v>1011.6115059667974</v>
      </c>
      <c r="AF178" s="19">
        <v>17642.057144757466</v>
      </c>
      <c r="AG178" s="19">
        <v>3081.0549765378655</v>
      </c>
      <c r="AH178" s="19">
        <v>802.0297776662311</v>
      </c>
      <c r="AI178" s="19">
        <v>2485.3663230319012</v>
      </c>
      <c r="AJ178" s="19">
        <v>26287.45185478311</v>
      </c>
      <c r="AK178" s="19">
        <v>4515.8173987672162</v>
      </c>
      <c r="AL178" s="19">
        <v>26631.425054422591</v>
      </c>
      <c r="AM178" s="19">
        <v>55409.490266248766</v>
      </c>
      <c r="AN178" s="19">
        <v>31629.200478634662</v>
      </c>
      <c r="AO178" s="19">
        <v>19051.096303963306</v>
      </c>
      <c r="AP178" s="19">
        <v>6691.7183006687119</v>
      </c>
      <c r="AQ178" s="19">
        <v>26452.335057729731</v>
      </c>
      <c r="AR178" s="19">
        <v>93.402128870472609</v>
      </c>
      <c r="AS178" s="19">
        <v>3609.0148524486062</v>
      </c>
      <c r="AT178" s="19">
        <v>14624.187856963448</v>
      </c>
      <c r="AU178" s="19">
        <v>22082.206250260191</v>
      </c>
      <c r="AV178" s="19">
        <v>71524.932122184415</v>
      </c>
      <c r="AW178" s="19">
        <v>29620.452447292402</v>
      </c>
      <c r="AX178" s="19">
        <v>36158.084305498603</v>
      </c>
      <c r="AY178" s="19">
        <v>10945.253849721039</v>
      </c>
      <c r="AZ178" s="19">
        <v>1908.7535056945901</v>
      </c>
      <c r="BA178" s="19">
        <v>6553.1936997478924</v>
      </c>
      <c r="BB178" s="19">
        <v>3750.6175852673059</v>
      </c>
      <c r="BC178" s="19">
        <v>60979.347029657671</v>
      </c>
      <c r="BD178" s="19">
        <v>376729.37094911624</v>
      </c>
      <c r="BE178" s="19">
        <v>13917.323358695021</v>
      </c>
      <c r="BF178" s="19">
        <v>29169.104953066184</v>
      </c>
      <c r="BG178" s="19">
        <v>217.04645819530097</v>
      </c>
      <c r="BH178" s="19">
        <v>795.02012944607566</v>
      </c>
      <c r="BI178" s="19">
        <v>4759.2133427010067</v>
      </c>
      <c r="BJ178" s="19">
        <v>283.00196184613623</v>
      </c>
      <c r="BK178" s="19">
        <v>9712.560207867471</v>
      </c>
      <c r="BL178" s="19"/>
      <c r="BM178" s="19"/>
      <c r="BN178" s="19"/>
      <c r="BO178" s="19"/>
      <c r="BP178" s="19"/>
      <c r="BQ178" s="19"/>
      <c r="BR178" s="19"/>
      <c r="BS178" s="19"/>
      <c r="BT178" s="19"/>
      <c r="BU178" s="19"/>
      <c r="BV178" s="19"/>
      <c r="BW178" s="19"/>
      <c r="BX178" s="19"/>
      <c r="BY178" s="19"/>
      <c r="BZ178" s="19"/>
      <c r="CA178" s="19"/>
      <c r="CB178" s="19"/>
      <c r="CC178" s="19"/>
      <c r="CD178" s="19"/>
      <c r="CE178" s="19"/>
      <c r="CF178" s="19"/>
      <c r="CG178" s="19"/>
      <c r="CH178" s="19"/>
      <c r="CI178" s="19"/>
      <c r="CJ178" s="19"/>
      <c r="CK178" s="19"/>
      <c r="CL178" s="19"/>
      <c r="CM178" s="19"/>
      <c r="CN178" s="19"/>
      <c r="CO178" s="19"/>
      <c r="CP178" s="19"/>
      <c r="CQ178" s="19"/>
      <c r="CR178" s="19"/>
      <c r="CS178" s="19"/>
      <c r="CT178" s="19"/>
      <c r="CU178" s="19"/>
      <c r="CV178" s="19"/>
      <c r="CW178" s="19"/>
      <c r="CX178" s="19"/>
      <c r="CY178" s="19"/>
      <c r="CZ178" s="19"/>
      <c r="DA178" s="19"/>
      <c r="DB178" s="19"/>
      <c r="DC178" s="19"/>
      <c r="DD178" s="19"/>
      <c r="DE178" s="19"/>
      <c r="DF178" s="19"/>
      <c r="DG178" s="19"/>
      <c r="DH178" s="19"/>
      <c r="DI178" s="19"/>
      <c r="DJ178" s="19"/>
      <c r="DK178" s="19"/>
      <c r="DL178" s="19"/>
      <c r="DM178" s="19"/>
      <c r="DN178" s="19"/>
      <c r="DO178" s="19"/>
      <c r="DP178" s="19"/>
      <c r="DQ178" s="19"/>
      <c r="DR178" s="19"/>
      <c r="DS178" s="19"/>
      <c r="DT178" s="19"/>
      <c r="DU178" s="19"/>
      <c r="DV178" s="19"/>
      <c r="DW178" s="19"/>
      <c r="DX178" s="19"/>
      <c r="DY178" s="19"/>
      <c r="DZ178" s="19"/>
      <c r="EA178" s="19"/>
      <c r="EB178" s="19"/>
      <c r="EC178" s="19"/>
      <c r="ED178" s="19"/>
      <c r="EE178" s="19"/>
      <c r="EF178" s="19"/>
      <c r="EG178" s="19"/>
      <c r="EH178" s="19"/>
      <c r="EI178" s="19"/>
      <c r="EJ178" s="19"/>
      <c r="EK178" s="19"/>
      <c r="EL178" s="19"/>
      <c r="EM178" s="19"/>
      <c r="EN178" s="19"/>
      <c r="EO178" s="19"/>
      <c r="EP178" s="19"/>
      <c r="EQ178" s="19"/>
      <c r="ER178" s="19"/>
      <c r="ES178" s="19"/>
      <c r="ET178" s="19"/>
      <c r="EU178" s="19"/>
      <c r="EV178" s="19"/>
      <c r="EW178" s="19"/>
      <c r="EX178" s="19"/>
      <c r="EY178" s="19"/>
      <c r="EZ178" s="19"/>
      <c r="FA178" s="19"/>
      <c r="FB178" s="19"/>
      <c r="FC178" s="19"/>
      <c r="FD178" s="19"/>
      <c r="FE178" s="19"/>
      <c r="FF178" s="19"/>
      <c r="FG178" s="19"/>
      <c r="FH178" s="19"/>
      <c r="FI178" s="19"/>
      <c r="FJ178" s="19"/>
      <c r="FK178" s="19"/>
      <c r="FL178" s="19"/>
      <c r="FM178" s="19"/>
      <c r="FN178" s="19"/>
      <c r="FO178" s="19"/>
      <c r="FP178" s="19"/>
      <c r="FQ178" s="19"/>
      <c r="FR178" s="19"/>
      <c r="FS178" s="19"/>
      <c r="FT178" s="19"/>
      <c r="FU178" s="19"/>
      <c r="FV178" s="19"/>
      <c r="FW178" s="19"/>
      <c r="FX178" s="19"/>
      <c r="FY178" s="19"/>
      <c r="FZ178" s="19"/>
      <c r="GA178" s="19"/>
      <c r="GB178" s="19"/>
      <c r="GC178" s="19"/>
      <c r="GD178" s="19"/>
      <c r="GE178" s="19"/>
      <c r="GF178" s="19"/>
      <c r="GG178" s="19"/>
      <c r="GH178" s="19"/>
      <c r="GI178" s="19"/>
      <c r="GJ178" s="19"/>
      <c r="GK178" s="19"/>
      <c r="GL178" s="19"/>
      <c r="GM178" s="19"/>
      <c r="GN178" s="19">
        <v>6276.5289713437396</v>
      </c>
      <c r="GO178" s="20">
        <f t="shared" si="4"/>
        <v>1146950.6898111301</v>
      </c>
      <c r="GP178" s="20">
        <f>SUM(FP$8:FP$202)</f>
        <v>1146950.6898111301</v>
      </c>
      <c r="GQ178" s="61">
        <f t="shared" si="5"/>
        <v>0</v>
      </c>
    </row>
    <row r="179" spans="1:199" x14ac:dyDescent="0.25">
      <c r="A179" s="17" t="s">
        <v>14</v>
      </c>
      <c r="B179" s="19">
        <v>49747.280035826152</v>
      </c>
      <c r="C179" s="19">
        <v>3572.5060939257287</v>
      </c>
      <c r="D179" s="19">
        <v>3478.9719586191541</v>
      </c>
      <c r="E179" s="19">
        <v>46146.295312414666</v>
      </c>
      <c r="F179" s="19">
        <v>5799.735197778049</v>
      </c>
      <c r="G179" s="19">
        <v>67785.932316702849</v>
      </c>
      <c r="H179" s="19">
        <v>26550.32945828481</v>
      </c>
      <c r="I179" s="19">
        <v>42443.141459754355</v>
      </c>
      <c r="J179" s="19">
        <v>17363.063390665484</v>
      </c>
      <c r="K179" s="19">
        <v>716.94226790619018</v>
      </c>
      <c r="L179" s="19">
        <v>132.41995928568588</v>
      </c>
      <c r="M179" s="19">
        <v>1061.6144585576283</v>
      </c>
      <c r="N179" s="19">
        <v>119.7623193024415</v>
      </c>
      <c r="O179" s="19">
        <v>8763.1478622387494</v>
      </c>
      <c r="P179" s="19">
        <v>8249.0356980502511</v>
      </c>
      <c r="Q179" s="19">
        <v>101.93487798573415</v>
      </c>
      <c r="R179" s="19">
        <v>33762.671894957581</v>
      </c>
      <c r="S179" s="19">
        <v>7228.798593322651</v>
      </c>
      <c r="T179" s="19">
        <v>1470.0637368458895</v>
      </c>
      <c r="U179" s="19">
        <v>2504.8251900320101</v>
      </c>
      <c r="V179" s="19">
        <v>410.00957266743239</v>
      </c>
      <c r="W179" s="19">
        <v>35.543622662735061</v>
      </c>
      <c r="X179" s="19">
        <v>6511.6490861375596</v>
      </c>
      <c r="Y179" s="19">
        <v>3593.9796161498361</v>
      </c>
      <c r="Z179" s="19">
        <v>2419.6008570563781</v>
      </c>
      <c r="AA179" s="19">
        <v>1904.7120857224827</v>
      </c>
      <c r="AB179" s="19">
        <v>8491.3246652761391</v>
      </c>
      <c r="AC179" s="19">
        <v>298.47270922316432</v>
      </c>
      <c r="AD179" s="19">
        <v>764.51059659548685</v>
      </c>
      <c r="AE179" s="19">
        <v>1901.0370940466069</v>
      </c>
      <c r="AF179" s="19">
        <v>354.63946781929462</v>
      </c>
      <c r="AG179" s="19">
        <v>676.50820783602762</v>
      </c>
      <c r="AH179" s="19">
        <v>947.40314438198834</v>
      </c>
      <c r="AI179" s="19">
        <v>15082.863579160296</v>
      </c>
      <c r="AJ179" s="19">
        <v>76878.706172956678</v>
      </c>
      <c r="AK179" s="19">
        <v>21337.108413064627</v>
      </c>
      <c r="AL179" s="19">
        <v>64060.464115829913</v>
      </c>
      <c r="AM179" s="19">
        <v>84593.121578675418</v>
      </c>
      <c r="AN179" s="19">
        <v>68480.32404102436</v>
      </c>
      <c r="AO179" s="19">
        <v>35744.258712961848</v>
      </c>
      <c r="AP179" s="19">
        <v>16155.74836479947</v>
      </c>
      <c r="AQ179" s="19">
        <v>141695.63326345733</v>
      </c>
      <c r="AR179" s="19">
        <v>1749.529701846189</v>
      </c>
      <c r="AS179" s="19">
        <v>10851.053947268634</v>
      </c>
      <c r="AT179" s="19">
        <v>20068.574489778915</v>
      </c>
      <c r="AU179" s="19">
        <v>39522.612061512249</v>
      </c>
      <c r="AV179" s="19">
        <v>75778.26355786201</v>
      </c>
      <c r="AW179" s="19">
        <v>43165.513085092964</v>
      </c>
      <c r="AX179" s="19">
        <v>36684.77067309765</v>
      </c>
      <c r="AY179" s="19">
        <v>164493.65451760797</v>
      </c>
      <c r="AZ179" s="19">
        <v>4448.6779397715436</v>
      </c>
      <c r="BA179" s="19">
        <v>330.0173179281789</v>
      </c>
      <c r="BB179" s="19">
        <v>6138.4953277903705</v>
      </c>
      <c r="BC179" s="19">
        <v>32319.74396700706</v>
      </c>
      <c r="BD179" s="19">
        <v>75708.952996753622</v>
      </c>
      <c r="BE179" s="19">
        <v>21235.047899827012</v>
      </c>
      <c r="BF179" s="19">
        <v>32760.166990356254</v>
      </c>
      <c r="BG179" s="19">
        <v>661.21441410926172</v>
      </c>
      <c r="BH179" s="19">
        <v>865.20263373354805</v>
      </c>
      <c r="BI179" s="19">
        <v>4394.3830398814498</v>
      </c>
      <c r="BJ179" s="19">
        <v>651.26486587459647</v>
      </c>
      <c r="BK179" s="19">
        <v>196226.76952293917</v>
      </c>
      <c r="BL179" s="19"/>
      <c r="BM179" s="19"/>
      <c r="BN179" s="19"/>
      <c r="BO179" s="19"/>
      <c r="BP179" s="19"/>
      <c r="BQ179" s="19"/>
      <c r="BR179" s="19"/>
      <c r="BS179" s="19"/>
      <c r="BT179" s="19"/>
      <c r="BU179" s="19"/>
      <c r="BV179" s="19"/>
      <c r="BW179" s="19"/>
      <c r="BX179" s="19"/>
      <c r="BY179" s="19"/>
      <c r="BZ179" s="19"/>
      <c r="CA179" s="19"/>
      <c r="CB179" s="19"/>
      <c r="CC179" s="19"/>
      <c r="CD179" s="19"/>
      <c r="CE179" s="19"/>
      <c r="CF179" s="19"/>
      <c r="CG179" s="19"/>
      <c r="CH179" s="19"/>
      <c r="CI179" s="19"/>
      <c r="CJ179" s="19"/>
      <c r="CK179" s="19"/>
      <c r="CL179" s="19"/>
      <c r="CM179" s="19"/>
      <c r="CN179" s="19"/>
      <c r="CO179" s="19"/>
      <c r="CP179" s="19"/>
      <c r="CQ179" s="19"/>
      <c r="CR179" s="19"/>
      <c r="CS179" s="19"/>
      <c r="CT179" s="19"/>
      <c r="CU179" s="19"/>
      <c r="CV179" s="19"/>
      <c r="CW179" s="19"/>
      <c r="CX179" s="19"/>
      <c r="CY179" s="19"/>
      <c r="CZ179" s="19"/>
      <c r="DA179" s="19"/>
      <c r="DB179" s="19"/>
      <c r="DC179" s="19"/>
      <c r="DD179" s="19"/>
      <c r="DE179" s="19"/>
      <c r="DF179" s="19"/>
      <c r="DG179" s="19"/>
      <c r="DH179" s="19"/>
      <c r="DI179" s="19"/>
      <c r="DJ179" s="19"/>
      <c r="DK179" s="19"/>
      <c r="DL179" s="19"/>
      <c r="DM179" s="19"/>
      <c r="DN179" s="19"/>
      <c r="DO179" s="19"/>
      <c r="DP179" s="19"/>
      <c r="DQ179" s="19"/>
      <c r="DR179" s="19"/>
      <c r="DS179" s="19"/>
      <c r="DT179" s="19"/>
      <c r="DU179" s="19"/>
      <c r="DV179" s="19"/>
      <c r="DW179" s="19"/>
      <c r="DX179" s="19"/>
      <c r="DY179" s="19"/>
      <c r="DZ179" s="19"/>
      <c r="EA179" s="19"/>
      <c r="EB179" s="19"/>
      <c r="EC179" s="19"/>
      <c r="ED179" s="19"/>
      <c r="EE179" s="19"/>
      <c r="EF179" s="19"/>
      <c r="EG179" s="19"/>
      <c r="EH179" s="19"/>
      <c r="EI179" s="19"/>
      <c r="EJ179" s="19"/>
      <c r="EK179" s="19"/>
      <c r="EL179" s="19"/>
      <c r="EM179" s="19"/>
      <c r="EN179" s="19"/>
      <c r="EO179" s="19"/>
      <c r="EP179" s="19"/>
      <c r="EQ179" s="19"/>
      <c r="ER179" s="19"/>
      <c r="ES179" s="19"/>
      <c r="ET179" s="19"/>
      <c r="EU179" s="19"/>
      <c r="EV179" s="19"/>
      <c r="EW179" s="19"/>
      <c r="EX179" s="19"/>
      <c r="EY179" s="19"/>
      <c r="EZ179" s="19"/>
      <c r="FA179" s="19"/>
      <c r="FB179" s="19"/>
      <c r="FC179" s="19"/>
      <c r="FD179" s="19"/>
      <c r="FE179" s="19"/>
      <c r="FF179" s="19"/>
      <c r="FG179" s="19"/>
      <c r="FH179" s="19"/>
      <c r="FI179" s="19"/>
      <c r="FJ179" s="19"/>
      <c r="FK179" s="19"/>
      <c r="FL179" s="19"/>
      <c r="FM179" s="19"/>
      <c r="FN179" s="19"/>
      <c r="FO179" s="19"/>
      <c r="FP179" s="19"/>
      <c r="FQ179" s="19"/>
      <c r="FR179" s="19"/>
      <c r="FS179" s="19"/>
      <c r="FT179" s="19"/>
      <c r="FU179" s="19"/>
      <c r="FV179" s="19"/>
      <c r="FW179" s="19"/>
      <c r="FX179" s="19"/>
      <c r="FY179" s="19"/>
      <c r="FZ179" s="19"/>
      <c r="GA179" s="19"/>
      <c r="GB179" s="19"/>
      <c r="GC179" s="19"/>
      <c r="GD179" s="19"/>
      <c r="GE179" s="19"/>
      <c r="GF179" s="19"/>
      <c r="GG179" s="19"/>
      <c r="GH179" s="19"/>
      <c r="GI179" s="19"/>
      <c r="GJ179" s="19"/>
      <c r="GK179" s="19"/>
      <c r="GL179" s="19"/>
      <c r="GM179" s="19"/>
      <c r="GN179" s="19">
        <v>87528</v>
      </c>
      <c r="GO179" s="20">
        <f t="shared" si="4"/>
        <v>1734917.9999999993</v>
      </c>
      <c r="GP179" s="20">
        <f>SUM(FQ$8:FQ$202)</f>
        <v>1734917.9999999998</v>
      </c>
      <c r="GQ179" s="61">
        <f t="shared" si="5"/>
        <v>0</v>
      </c>
    </row>
    <row r="180" spans="1:199" x14ac:dyDescent="0.25">
      <c r="A180" s="17" t="s">
        <v>17</v>
      </c>
      <c r="B180" s="19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"/>
      <c r="AB180" s="19"/>
      <c r="AC180" s="19"/>
      <c r="AD180" s="19"/>
      <c r="AE180" s="19"/>
      <c r="AF180" s="19"/>
      <c r="AG180" s="19"/>
      <c r="AH180" s="19"/>
      <c r="AI180" s="19"/>
      <c r="AJ180" s="19"/>
      <c r="AK180" s="19"/>
      <c r="AL180" s="19"/>
      <c r="AM180" s="19"/>
      <c r="AN180" s="19"/>
      <c r="AO180" s="19"/>
      <c r="AP180" s="19"/>
      <c r="AQ180" s="19"/>
      <c r="AR180" s="19"/>
      <c r="AS180" s="19"/>
      <c r="AT180" s="19"/>
      <c r="AU180" s="19"/>
      <c r="AV180" s="19"/>
      <c r="AW180" s="19"/>
      <c r="AX180" s="19"/>
      <c r="AY180" s="19"/>
      <c r="AZ180" s="19"/>
      <c r="BA180" s="19"/>
      <c r="BB180" s="19"/>
      <c r="BC180" s="19"/>
      <c r="BD180" s="19"/>
      <c r="BE180" s="19"/>
      <c r="BF180" s="19"/>
      <c r="BG180" s="19"/>
      <c r="BH180" s="19"/>
      <c r="BI180" s="19"/>
      <c r="BJ180" s="19"/>
      <c r="BK180" s="19"/>
      <c r="BL180" s="19"/>
      <c r="BM180" s="19"/>
      <c r="BN180" s="19"/>
      <c r="BO180" s="19"/>
      <c r="BP180" s="19"/>
      <c r="BQ180" s="19"/>
      <c r="BR180" s="19"/>
      <c r="BS180" s="19"/>
      <c r="BT180" s="19"/>
      <c r="BU180" s="19"/>
      <c r="BV180" s="19"/>
      <c r="BW180" s="19"/>
      <c r="BX180" s="19"/>
      <c r="BY180" s="19"/>
      <c r="BZ180" s="19"/>
      <c r="CA180" s="19"/>
      <c r="CB180" s="19"/>
      <c r="CC180" s="19"/>
      <c r="CD180" s="19"/>
      <c r="CE180" s="19"/>
      <c r="CF180" s="19"/>
      <c r="CG180" s="19"/>
      <c r="CH180" s="19"/>
      <c r="CI180" s="19"/>
      <c r="CJ180" s="19"/>
      <c r="CK180" s="19"/>
      <c r="CL180" s="19"/>
      <c r="CM180" s="19"/>
      <c r="CN180" s="19"/>
      <c r="CO180" s="19"/>
      <c r="CP180" s="19"/>
      <c r="CQ180" s="19"/>
      <c r="CR180" s="19"/>
      <c r="CS180" s="19"/>
      <c r="CT180" s="19"/>
      <c r="CU180" s="19"/>
      <c r="CV180" s="19"/>
      <c r="CW180" s="19"/>
      <c r="CX180" s="19"/>
      <c r="CY180" s="19"/>
      <c r="CZ180" s="19"/>
      <c r="DA180" s="19"/>
      <c r="DB180" s="19"/>
      <c r="DC180" s="19"/>
      <c r="DD180" s="19"/>
      <c r="DE180" s="19"/>
      <c r="DF180" s="19"/>
      <c r="DG180" s="19"/>
      <c r="DH180" s="19"/>
      <c r="DI180" s="19"/>
      <c r="DJ180" s="19"/>
      <c r="DK180" s="19"/>
      <c r="DL180" s="19"/>
      <c r="DM180" s="19"/>
      <c r="DN180" s="19"/>
      <c r="DO180" s="19"/>
      <c r="DP180" s="19"/>
      <c r="DQ180" s="19"/>
      <c r="DR180" s="19"/>
      <c r="DS180" s="19"/>
      <c r="DT180" s="19"/>
      <c r="DU180" s="19"/>
      <c r="DV180" s="19"/>
      <c r="DW180" s="19"/>
      <c r="DX180" s="19"/>
      <c r="DY180" s="19"/>
      <c r="DZ180" s="19"/>
      <c r="EA180" s="19"/>
      <c r="EB180" s="19"/>
      <c r="EC180" s="19"/>
      <c r="ED180" s="19"/>
      <c r="EE180" s="19"/>
      <c r="EF180" s="19"/>
      <c r="EG180" s="19"/>
      <c r="EH180" s="19"/>
      <c r="EI180" s="19"/>
      <c r="EJ180" s="19"/>
      <c r="EK180" s="19"/>
      <c r="EL180" s="19"/>
      <c r="EM180" s="19"/>
      <c r="EN180" s="19"/>
      <c r="EO180" s="19"/>
      <c r="EP180" s="19"/>
      <c r="EQ180" s="19"/>
      <c r="ER180" s="19"/>
      <c r="ES180" s="19"/>
      <c r="ET180" s="19"/>
      <c r="EU180" s="19"/>
      <c r="EV180" s="19"/>
      <c r="EW180" s="19"/>
      <c r="EX180" s="19"/>
      <c r="EY180" s="19"/>
      <c r="EZ180" s="19"/>
      <c r="FA180" s="19"/>
      <c r="FB180" s="19"/>
      <c r="FC180" s="19"/>
      <c r="FD180" s="19"/>
      <c r="FE180" s="19"/>
      <c r="FF180" s="19"/>
      <c r="FG180" s="19"/>
      <c r="FH180" s="19"/>
      <c r="FI180" s="19"/>
      <c r="FJ180" s="19"/>
      <c r="FK180" s="19"/>
      <c r="FL180" s="19"/>
      <c r="FM180" s="19"/>
      <c r="FN180" s="19"/>
      <c r="FO180" s="19"/>
      <c r="FP180" s="19"/>
      <c r="FQ180" s="19">
        <v>939463</v>
      </c>
      <c r="FR180" s="19">
        <v>177258</v>
      </c>
      <c r="FS180" s="19">
        <v>57.557081145540174</v>
      </c>
      <c r="FT180" s="19">
        <v>230.7021057446629</v>
      </c>
      <c r="FU180" s="19">
        <v>537.57495933986866</v>
      </c>
      <c r="FV180" s="19">
        <v>1188.8905987337957</v>
      </c>
      <c r="FW180" s="19">
        <v>3008.8219799630738</v>
      </c>
      <c r="FX180" s="19">
        <v>5799.6281254420364</v>
      </c>
      <c r="FY180" s="19">
        <v>10104.085009408669</v>
      </c>
      <c r="FZ180" s="19">
        <v>30474.366706442859</v>
      </c>
      <c r="GA180" s="19">
        <v>64817.511518407286</v>
      </c>
      <c r="GB180" s="19">
        <v>21058.631916300743</v>
      </c>
      <c r="GC180" s="19">
        <v>28742.196299087867</v>
      </c>
      <c r="GD180" s="19">
        <v>43769.356291425895</v>
      </c>
      <c r="GE180" s="19">
        <v>43163.953298319771</v>
      </c>
      <c r="GF180" s="19">
        <v>84602.724110237948</v>
      </c>
      <c r="GG180" s="19">
        <v>383518</v>
      </c>
      <c r="GH180" s="19"/>
      <c r="GI180" s="19"/>
      <c r="GJ180" s="19"/>
      <c r="GK180" s="19"/>
      <c r="GL180" s="19"/>
      <c r="GM180" s="19"/>
      <c r="GN180" s="19"/>
      <c r="GO180" s="20">
        <f t="shared" si="4"/>
        <v>1837795.0000000002</v>
      </c>
      <c r="GP180" s="20">
        <f>SUM(FR$8:FR$202)</f>
        <v>1837795</v>
      </c>
      <c r="GQ180" s="61">
        <f t="shared" si="5"/>
        <v>0</v>
      </c>
    </row>
    <row r="181" spans="1:199" x14ac:dyDescent="0.25">
      <c r="A181" s="17" t="s">
        <v>209</v>
      </c>
      <c r="B181" s="19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/>
      <c r="AB181" s="19"/>
      <c r="AC181" s="19"/>
      <c r="AD181" s="19"/>
      <c r="AE181" s="19"/>
      <c r="AF181" s="19"/>
      <c r="AG181" s="19"/>
      <c r="AH181" s="19"/>
      <c r="AI181" s="19"/>
      <c r="AJ181" s="19"/>
      <c r="AK181" s="19"/>
      <c r="AL181" s="19"/>
      <c r="AM181" s="19"/>
      <c r="AN181" s="19"/>
      <c r="AO181" s="19"/>
      <c r="AP181" s="19"/>
      <c r="AQ181" s="19"/>
      <c r="AR181" s="19"/>
      <c r="AS181" s="19"/>
      <c r="AT181" s="19"/>
      <c r="AU181" s="19"/>
      <c r="AV181" s="19"/>
      <c r="AW181" s="19"/>
      <c r="AX181" s="19"/>
      <c r="AY181" s="19"/>
      <c r="AZ181" s="19"/>
      <c r="BA181" s="19"/>
      <c r="BB181" s="19"/>
      <c r="BC181" s="19"/>
      <c r="BD181" s="19"/>
      <c r="BE181" s="19"/>
      <c r="BF181" s="19"/>
      <c r="BG181" s="19"/>
      <c r="BH181" s="19"/>
      <c r="BI181" s="19"/>
      <c r="BJ181" s="19"/>
      <c r="BK181" s="19"/>
      <c r="BL181" s="19"/>
      <c r="BM181" s="19"/>
      <c r="BN181" s="19"/>
      <c r="BO181" s="19"/>
      <c r="BP181" s="19"/>
      <c r="BQ181" s="19"/>
      <c r="BR181" s="19"/>
      <c r="BS181" s="19"/>
      <c r="BT181" s="19"/>
      <c r="BU181" s="19"/>
      <c r="BV181" s="19"/>
      <c r="BW181" s="19"/>
      <c r="BX181" s="19"/>
      <c r="BY181" s="19"/>
      <c r="BZ181" s="19"/>
      <c r="CA181" s="19"/>
      <c r="CB181" s="19"/>
      <c r="CC181" s="19"/>
      <c r="CD181" s="19"/>
      <c r="CE181" s="19"/>
      <c r="CF181" s="19"/>
      <c r="CG181" s="19"/>
      <c r="CH181" s="19"/>
      <c r="CI181" s="19"/>
      <c r="CJ181" s="19"/>
      <c r="CK181" s="19"/>
      <c r="CL181" s="19"/>
      <c r="CM181" s="19"/>
      <c r="CN181" s="19"/>
      <c r="CO181" s="19"/>
      <c r="CP181" s="19"/>
      <c r="CQ181" s="19"/>
      <c r="CR181" s="19"/>
      <c r="CS181" s="19"/>
      <c r="CT181" s="19"/>
      <c r="CU181" s="19"/>
      <c r="CV181" s="19"/>
      <c r="CW181" s="19"/>
      <c r="CX181" s="19"/>
      <c r="CY181" s="19"/>
      <c r="CZ181" s="19"/>
      <c r="DA181" s="19"/>
      <c r="DB181" s="19"/>
      <c r="DC181" s="19"/>
      <c r="DD181" s="19"/>
      <c r="DE181" s="19"/>
      <c r="DF181" s="19"/>
      <c r="DG181" s="19"/>
      <c r="DH181" s="19"/>
      <c r="DI181" s="19"/>
      <c r="DJ181" s="19"/>
      <c r="DK181" s="19"/>
      <c r="DL181" s="19"/>
      <c r="DM181" s="19"/>
      <c r="DN181" s="19"/>
      <c r="DO181" s="19"/>
      <c r="DP181" s="19"/>
      <c r="DQ181" s="19"/>
      <c r="DR181" s="19"/>
      <c r="DS181" s="19"/>
      <c r="DT181" s="19"/>
      <c r="DU181" s="19"/>
      <c r="DV181" s="19"/>
      <c r="DW181" s="19"/>
      <c r="DX181" s="19"/>
      <c r="DY181" s="19"/>
      <c r="DZ181" s="19"/>
      <c r="EA181" s="19"/>
      <c r="EB181" s="19"/>
      <c r="EC181" s="19"/>
      <c r="ED181" s="19"/>
      <c r="EE181" s="19"/>
      <c r="EF181" s="19"/>
      <c r="EG181" s="19"/>
      <c r="EH181" s="19"/>
      <c r="EI181" s="19"/>
      <c r="EJ181" s="19"/>
      <c r="EK181" s="19"/>
      <c r="EL181" s="19"/>
      <c r="EM181" s="19"/>
      <c r="EN181" s="19"/>
      <c r="EO181" s="19"/>
      <c r="EP181" s="19"/>
      <c r="EQ181" s="19"/>
      <c r="ER181" s="19"/>
      <c r="ES181" s="19"/>
      <c r="ET181" s="19"/>
      <c r="EU181" s="19"/>
      <c r="EV181" s="19"/>
      <c r="EW181" s="19"/>
      <c r="EX181" s="19"/>
      <c r="EY181" s="19"/>
      <c r="EZ181" s="19"/>
      <c r="FA181" s="19"/>
      <c r="FB181" s="19"/>
      <c r="FC181" s="19"/>
      <c r="FD181" s="19"/>
      <c r="FE181" s="19"/>
      <c r="FF181" s="19"/>
      <c r="FG181" s="19"/>
      <c r="FH181" s="19"/>
      <c r="FI181" s="19"/>
      <c r="FJ181" s="19"/>
      <c r="FK181" s="19"/>
      <c r="FL181" s="19"/>
      <c r="FM181" s="19">
        <v>10185.949296780092</v>
      </c>
      <c r="FN181" s="19">
        <v>6192.6328718526347</v>
      </c>
      <c r="FO181" s="19">
        <v>1108.5055893870247</v>
      </c>
      <c r="FP181" s="19">
        <v>67.335833959779933</v>
      </c>
      <c r="FQ181" s="19">
        <v>1855.254591663871</v>
      </c>
      <c r="FR181" s="19">
        <v>985.73150069567407</v>
      </c>
      <c r="FS181" s="19"/>
      <c r="FT181" s="19"/>
      <c r="FU181" s="19"/>
      <c r="FV181" s="19"/>
      <c r="FW181" s="19"/>
      <c r="FX181" s="19"/>
      <c r="FY181" s="19"/>
      <c r="FZ181" s="19"/>
      <c r="GA181" s="19"/>
      <c r="GB181" s="19"/>
      <c r="GC181" s="19"/>
      <c r="GD181" s="19"/>
      <c r="GE181" s="19"/>
      <c r="GF181" s="19"/>
      <c r="GG181" s="19">
        <v>45557.079409787315</v>
      </c>
      <c r="GH181" s="19"/>
      <c r="GI181" s="19"/>
      <c r="GJ181" s="19"/>
      <c r="GK181" s="19"/>
      <c r="GL181" s="19"/>
      <c r="GM181" s="19"/>
      <c r="GN181" s="19">
        <v>37.054568819216485</v>
      </c>
      <c r="GO181" s="20">
        <f t="shared" si="4"/>
        <v>65989.543662945609</v>
      </c>
      <c r="GP181" s="20">
        <f>SUM(FS$8:FS$202)</f>
        <v>65989.543662945609</v>
      </c>
      <c r="GQ181" s="61">
        <f t="shared" si="5"/>
        <v>0</v>
      </c>
    </row>
    <row r="182" spans="1:199" x14ac:dyDescent="0.25">
      <c r="A182" s="17" t="s">
        <v>211</v>
      </c>
      <c r="B182" s="19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  <c r="AB182" s="19"/>
      <c r="AC182" s="19"/>
      <c r="AD182" s="19"/>
      <c r="AE182" s="19"/>
      <c r="AF182" s="19"/>
      <c r="AG182" s="19"/>
      <c r="AH182" s="19"/>
      <c r="AI182" s="19"/>
      <c r="AJ182" s="19"/>
      <c r="AK182" s="19"/>
      <c r="AL182" s="19"/>
      <c r="AM182" s="19"/>
      <c r="AN182" s="19"/>
      <c r="AO182" s="19"/>
      <c r="AP182" s="19"/>
      <c r="AQ182" s="19"/>
      <c r="AR182" s="19"/>
      <c r="AS182" s="19"/>
      <c r="AT182" s="19"/>
      <c r="AU182" s="19"/>
      <c r="AV182" s="19"/>
      <c r="AW182" s="19"/>
      <c r="AX182" s="19"/>
      <c r="AY182" s="19"/>
      <c r="AZ182" s="19"/>
      <c r="BA182" s="19"/>
      <c r="BB182" s="19"/>
      <c r="BC182" s="19"/>
      <c r="BD182" s="19"/>
      <c r="BE182" s="19"/>
      <c r="BF182" s="19"/>
      <c r="BG182" s="19"/>
      <c r="BH182" s="19"/>
      <c r="BI182" s="19"/>
      <c r="BJ182" s="19"/>
      <c r="BK182" s="19"/>
      <c r="BL182" s="19"/>
      <c r="BM182" s="19"/>
      <c r="BN182" s="19"/>
      <c r="BO182" s="19"/>
      <c r="BP182" s="19"/>
      <c r="BQ182" s="19"/>
      <c r="BR182" s="19"/>
      <c r="BS182" s="19"/>
      <c r="BT182" s="19"/>
      <c r="BU182" s="19"/>
      <c r="BV182" s="19"/>
      <c r="BW182" s="19"/>
      <c r="BX182" s="19"/>
      <c r="BY182" s="19"/>
      <c r="BZ182" s="19"/>
      <c r="CA182" s="19"/>
      <c r="CB182" s="19"/>
      <c r="CC182" s="19"/>
      <c r="CD182" s="19"/>
      <c r="CE182" s="19"/>
      <c r="CF182" s="19"/>
      <c r="CG182" s="19"/>
      <c r="CH182" s="19"/>
      <c r="CI182" s="19"/>
      <c r="CJ182" s="19"/>
      <c r="CK182" s="19"/>
      <c r="CL182" s="19"/>
      <c r="CM182" s="19"/>
      <c r="CN182" s="19"/>
      <c r="CO182" s="19"/>
      <c r="CP182" s="19"/>
      <c r="CQ182" s="19"/>
      <c r="CR182" s="19"/>
      <c r="CS182" s="19"/>
      <c r="CT182" s="19"/>
      <c r="CU182" s="19"/>
      <c r="CV182" s="19"/>
      <c r="CW182" s="19"/>
      <c r="CX182" s="19"/>
      <c r="CY182" s="19"/>
      <c r="CZ182" s="19"/>
      <c r="DA182" s="19"/>
      <c r="DB182" s="19"/>
      <c r="DC182" s="19"/>
      <c r="DD182" s="19"/>
      <c r="DE182" s="19"/>
      <c r="DF182" s="19"/>
      <c r="DG182" s="19"/>
      <c r="DH182" s="19"/>
      <c r="DI182" s="19"/>
      <c r="DJ182" s="19"/>
      <c r="DK182" s="19"/>
      <c r="DL182" s="19"/>
      <c r="DM182" s="19"/>
      <c r="DN182" s="19"/>
      <c r="DO182" s="19"/>
      <c r="DP182" s="19"/>
      <c r="DQ182" s="19"/>
      <c r="DR182" s="19"/>
      <c r="DS182" s="19"/>
      <c r="DT182" s="19"/>
      <c r="DU182" s="19"/>
      <c r="DV182" s="19"/>
      <c r="DW182" s="19"/>
      <c r="DX182" s="19"/>
      <c r="DY182" s="19"/>
      <c r="DZ182" s="19"/>
      <c r="EA182" s="19"/>
      <c r="EB182" s="19"/>
      <c r="EC182" s="19"/>
      <c r="ED182" s="19"/>
      <c r="EE182" s="19"/>
      <c r="EF182" s="19"/>
      <c r="EG182" s="19"/>
      <c r="EH182" s="19"/>
      <c r="EI182" s="19"/>
      <c r="EJ182" s="19"/>
      <c r="EK182" s="19"/>
      <c r="EL182" s="19"/>
      <c r="EM182" s="19"/>
      <c r="EN182" s="19"/>
      <c r="EO182" s="19"/>
      <c r="EP182" s="19"/>
      <c r="EQ182" s="19"/>
      <c r="ER182" s="19"/>
      <c r="ES182" s="19"/>
      <c r="ET182" s="19"/>
      <c r="EU182" s="19"/>
      <c r="EV182" s="19"/>
      <c r="EW182" s="19"/>
      <c r="EX182" s="19"/>
      <c r="EY182" s="19"/>
      <c r="EZ182" s="19"/>
      <c r="FA182" s="19"/>
      <c r="FB182" s="19"/>
      <c r="FC182" s="19"/>
      <c r="FD182" s="19"/>
      <c r="FE182" s="19"/>
      <c r="FF182" s="19"/>
      <c r="FG182" s="19"/>
      <c r="FH182" s="19"/>
      <c r="FI182" s="19"/>
      <c r="FJ182" s="19"/>
      <c r="FK182" s="19"/>
      <c r="FL182" s="19"/>
      <c r="FM182" s="19">
        <v>13001.64493690597</v>
      </c>
      <c r="FN182" s="19">
        <v>8647.5229110674682</v>
      </c>
      <c r="FO182" s="19">
        <v>4331.050680265379</v>
      </c>
      <c r="FP182" s="19">
        <v>777.54877490494448</v>
      </c>
      <c r="FQ182" s="19">
        <v>4839.3930205639817</v>
      </c>
      <c r="FR182" s="19">
        <v>2137.9874655650765</v>
      </c>
      <c r="FS182" s="19"/>
      <c r="FT182" s="19"/>
      <c r="FU182" s="19"/>
      <c r="FV182" s="19"/>
      <c r="FW182" s="19"/>
      <c r="FX182" s="19"/>
      <c r="FY182" s="19"/>
      <c r="FZ182" s="19"/>
      <c r="GA182" s="19"/>
      <c r="GB182" s="19"/>
      <c r="GC182" s="19"/>
      <c r="GD182" s="19"/>
      <c r="GE182" s="19"/>
      <c r="GF182" s="19"/>
      <c r="GG182" s="19">
        <v>57169.385962263688</v>
      </c>
      <c r="GH182" s="19"/>
      <c r="GI182" s="19"/>
      <c r="GJ182" s="19"/>
      <c r="GK182" s="19"/>
      <c r="GL182" s="19"/>
      <c r="GM182" s="19"/>
      <c r="GN182" s="19">
        <v>80.368947955394844</v>
      </c>
      <c r="GO182" s="20">
        <f t="shared" si="4"/>
        <v>90984.902699491911</v>
      </c>
      <c r="GP182" s="20">
        <f>SUM(FT$8:FT$202)</f>
        <v>90984.902699491911</v>
      </c>
      <c r="GQ182" s="61">
        <f t="shared" si="5"/>
        <v>0</v>
      </c>
    </row>
    <row r="183" spans="1:199" x14ac:dyDescent="0.25">
      <c r="A183" s="17" t="s">
        <v>213</v>
      </c>
      <c r="B183" s="19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  <c r="AC183" s="19"/>
      <c r="AD183" s="19"/>
      <c r="AE183" s="19"/>
      <c r="AF183" s="19"/>
      <c r="AG183" s="19"/>
      <c r="AH183" s="19"/>
      <c r="AI183" s="19"/>
      <c r="AJ183" s="19"/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  <c r="AX183" s="19"/>
      <c r="AY183" s="19"/>
      <c r="AZ183" s="19"/>
      <c r="BA183" s="19"/>
      <c r="BB183" s="19"/>
      <c r="BC183" s="19"/>
      <c r="BD183" s="19"/>
      <c r="BE183" s="19"/>
      <c r="BF183" s="19"/>
      <c r="BG183" s="19"/>
      <c r="BH183" s="19"/>
      <c r="BI183" s="19"/>
      <c r="BJ183" s="19"/>
      <c r="BK183" s="19"/>
      <c r="BL183" s="19"/>
      <c r="BM183" s="19"/>
      <c r="BN183" s="19"/>
      <c r="BO183" s="19"/>
      <c r="BP183" s="19"/>
      <c r="BQ183" s="19"/>
      <c r="BR183" s="19"/>
      <c r="BS183" s="19"/>
      <c r="BT183" s="19"/>
      <c r="BU183" s="19"/>
      <c r="BV183" s="19"/>
      <c r="BW183" s="19"/>
      <c r="BX183" s="19"/>
      <c r="BY183" s="19"/>
      <c r="BZ183" s="19"/>
      <c r="CA183" s="19"/>
      <c r="CB183" s="19"/>
      <c r="CC183" s="19"/>
      <c r="CD183" s="19"/>
      <c r="CE183" s="19"/>
      <c r="CF183" s="19"/>
      <c r="CG183" s="19"/>
      <c r="CH183" s="19"/>
      <c r="CI183" s="19"/>
      <c r="CJ183" s="19"/>
      <c r="CK183" s="19"/>
      <c r="CL183" s="19"/>
      <c r="CM183" s="19"/>
      <c r="CN183" s="19"/>
      <c r="CO183" s="19"/>
      <c r="CP183" s="19"/>
      <c r="CQ183" s="19"/>
      <c r="CR183" s="19"/>
      <c r="CS183" s="19"/>
      <c r="CT183" s="19"/>
      <c r="CU183" s="19"/>
      <c r="CV183" s="19"/>
      <c r="CW183" s="19"/>
      <c r="CX183" s="19"/>
      <c r="CY183" s="19"/>
      <c r="CZ183" s="19"/>
      <c r="DA183" s="19"/>
      <c r="DB183" s="19"/>
      <c r="DC183" s="19"/>
      <c r="DD183" s="19"/>
      <c r="DE183" s="19"/>
      <c r="DF183" s="19"/>
      <c r="DG183" s="19"/>
      <c r="DH183" s="19"/>
      <c r="DI183" s="19"/>
      <c r="DJ183" s="19"/>
      <c r="DK183" s="19"/>
      <c r="DL183" s="19"/>
      <c r="DM183" s="19"/>
      <c r="DN183" s="19"/>
      <c r="DO183" s="19"/>
      <c r="DP183" s="19"/>
      <c r="DQ183" s="19"/>
      <c r="DR183" s="19"/>
      <c r="DS183" s="19"/>
      <c r="DT183" s="19"/>
      <c r="DU183" s="19"/>
      <c r="DV183" s="19"/>
      <c r="DW183" s="19"/>
      <c r="DX183" s="19"/>
      <c r="DY183" s="19"/>
      <c r="DZ183" s="19"/>
      <c r="EA183" s="19"/>
      <c r="EB183" s="19"/>
      <c r="EC183" s="19"/>
      <c r="ED183" s="19"/>
      <c r="EE183" s="19"/>
      <c r="EF183" s="19"/>
      <c r="EG183" s="19"/>
      <c r="EH183" s="19"/>
      <c r="EI183" s="19"/>
      <c r="EJ183" s="19"/>
      <c r="EK183" s="19"/>
      <c r="EL183" s="19"/>
      <c r="EM183" s="19"/>
      <c r="EN183" s="19"/>
      <c r="EO183" s="19"/>
      <c r="EP183" s="19"/>
      <c r="EQ183" s="19"/>
      <c r="ER183" s="19"/>
      <c r="ES183" s="19"/>
      <c r="ET183" s="19"/>
      <c r="EU183" s="19"/>
      <c r="EV183" s="19"/>
      <c r="EW183" s="19"/>
      <c r="EX183" s="19"/>
      <c r="EY183" s="19"/>
      <c r="EZ183" s="19"/>
      <c r="FA183" s="19"/>
      <c r="FB183" s="19"/>
      <c r="FC183" s="19"/>
      <c r="FD183" s="19"/>
      <c r="FE183" s="19"/>
      <c r="FF183" s="19"/>
      <c r="FG183" s="19"/>
      <c r="FH183" s="19"/>
      <c r="FI183" s="19"/>
      <c r="FJ183" s="19"/>
      <c r="FK183" s="19"/>
      <c r="FL183" s="19"/>
      <c r="FM183" s="19">
        <v>10203.30315989388</v>
      </c>
      <c r="FN183" s="19">
        <v>11963.622382931746</v>
      </c>
      <c r="FO183" s="19">
        <v>8802.083879649359</v>
      </c>
      <c r="FP183" s="19">
        <v>1760.2412004286473</v>
      </c>
      <c r="FQ183" s="19">
        <v>7932.2472133752044</v>
      </c>
      <c r="FR183" s="19">
        <v>4641.0026985529303</v>
      </c>
      <c r="FS183" s="19"/>
      <c r="FT183" s="19"/>
      <c r="FU183" s="19"/>
      <c r="FV183" s="19"/>
      <c r="FW183" s="19"/>
      <c r="FX183" s="19"/>
      <c r="FY183" s="19"/>
      <c r="FZ183" s="19"/>
      <c r="GA183" s="19"/>
      <c r="GB183" s="19"/>
      <c r="GC183" s="19"/>
      <c r="GD183" s="19"/>
      <c r="GE183" s="19"/>
      <c r="GF183" s="19"/>
      <c r="GG183" s="19">
        <v>60973.151816773192</v>
      </c>
      <c r="GH183" s="19"/>
      <c r="GI183" s="19"/>
      <c r="GJ183" s="19"/>
      <c r="GK183" s="19"/>
      <c r="GL183" s="19"/>
      <c r="GM183" s="19"/>
      <c r="GN183" s="19">
        <v>174.4596310073602</v>
      </c>
      <c r="GO183" s="20">
        <f t="shared" si="4"/>
        <v>106450.11198261232</v>
      </c>
      <c r="GP183" s="20">
        <f>SUM(FU$8:FU$202)</f>
        <v>106450.11198261232</v>
      </c>
      <c r="GQ183" s="61">
        <f t="shared" si="5"/>
        <v>0</v>
      </c>
    </row>
    <row r="184" spans="1:199" x14ac:dyDescent="0.25">
      <c r="A184" s="17" t="s">
        <v>215</v>
      </c>
      <c r="B184" s="19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  <c r="AB184" s="19"/>
      <c r="AC184" s="19"/>
      <c r="AD184" s="19"/>
      <c r="AE184" s="19"/>
      <c r="AF184" s="19"/>
      <c r="AG184" s="19"/>
      <c r="AH184" s="19"/>
      <c r="AI184" s="19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  <c r="AX184" s="19"/>
      <c r="AY184" s="19"/>
      <c r="AZ184" s="19"/>
      <c r="BA184" s="19"/>
      <c r="BB184" s="19"/>
      <c r="BC184" s="19"/>
      <c r="BD184" s="19"/>
      <c r="BE184" s="19"/>
      <c r="BF184" s="19"/>
      <c r="BG184" s="19"/>
      <c r="BH184" s="19"/>
      <c r="BI184" s="19"/>
      <c r="BJ184" s="19"/>
      <c r="BK184" s="19"/>
      <c r="BL184" s="19"/>
      <c r="BM184" s="19"/>
      <c r="BN184" s="19"/>
      <c r="BO184" s="19"/>
      <c r="BP184" s="19"/>
      <c r="BQ184" s="19"/>
      <c r="BR184" s="19"/>
      <c r="BS184" s="19"/>
      <c r="BT184" s="19"/>
      <c r="BU184" s="19"/>
      <c r="BV184" s="19"/>
      <c r="BW184" s="19"/>
      <c r="BX184" s="19"/>
      <c r="BY184" s="19"/>
      <c r="BZ184" s="19"/>
      <c r="CA184" s="19"/>
      <c r="CB184" s="19"/>
      <c r="CC184" s="19"/>
      <c r="CD184" s="19"/>
      <c r="CE184" s="19"/>
      <c r="CF184" s="19"/>
      <c r="CG184" s="19"/>
      <c r="CH184" s="19"/>
      <c r="CI184" s="19"/>
      <c r="CJ184" s="19"/>
      <c r="CK184" s="19"/>
      <c r="CL184" s="19"/>
      <c r="CM184" s="19"/>
      <c r="CN184" s="19"/>
      <c r="CO184" s="19"/>
      <c r="CP184" s="19"/>
      <c r="CQ184" s="19"/>
      <c r="CR184" s="19"/>
      <c r="CS184" s="19"/>
      <c r="CT184" s="19"/>
      <c r="CU184" s="19"/>
      <c r="CV184" s="19"/>
      <c r="CW184" s="19"/>
      <c r="CX184" s="19"/>
      <c r="CY184" s="19"/>
      <c r="CZ184" s="19"/>
      <c r="DA184" s="19"/>
      <c r="DB184" s="19"/>
      <c r="DC184" s="19"/>
      <c r="DD184" s="19"/>
      <c r="DE184" s="19"/>
      <c r="DF184" s="19"/>
      <c r="DG184" s="19"/>
      <c r="DH184" s="19"/>
      <c r="DI184" s="19"/>
      <c r="DJ184" s="19"/>
      <c r="DK184" s="19"/>
      <c r="DL184" s="19"/>
      <c r="DM184" s="19"/>
      <c r="DN184" s="19"/>
      <c r="DO184" s="19"/>
      <c r="DP184" s="19"/>
      <c r="DQ184" s="19"/>
      <c r="DR184" s="19"/>
      <c r="DS184" s="19"/>
      <c r="DT184" s="19"/>
      <c r="DU184" s="19"/>
      <c r="DV184" s="19"/>
      <c r="DW184" s="19"/>
      <c r="DX184" s="19"/>
      <c r="DY184" s="19"/>
      <c r="DZ184" s="19"/>
      <c r="EA184" s="19"/>
      <c r="EB184" s="19"/>
      <c r="EC184" s="19"/>
      <c r="ED184" s="19"/>
      <c r="EE184" s="19"/>
      <c r="EF184" s="19"/>
      <c r="EG184" s="19"/>
      <c r="EH184" s="19"/>
      <c r="EI184" s="19"/>
      <c r="EJ184" s="19"/>
      <c r="EK184" s="19"/>
      <c r="EL184" s="19"/>
      <c r="EM184" s="19"/>
      <c r="EN184" s="19"/>
      <c r="EO184" s="19"/>
      <c r="EP184" s="19"/>
      <c r="EQ184" s="19"/>
      <c r="ER184" s="19"/>
      <c r="ES184" s="19"/>
      <c r="ET184" s="19"/>
      <c r="EU184" s="19"/>
      <c r="EV184" s="19"/>
      <c r="EW184" s="19"/>
      <c r="EX184" s="19"/>
      <c r="EY184" s="19"/>
      <c r="EZ184" s="19"/>
      <c r="FA184" s="19"/>
      <c r="FB184" s="19"/>
      <c r="FC184" s="19"/>
      <c r="FD184" s="19"/>
      <c r="FE184" s="19"/>
      <c r="FF184" s="19"/>
      <c r="FG184" s="19"/>
      <c r="FH184" s="19"/>
      <c r="FI184" s="19"/>
      <c r="FJ184" s="19"/>
      <c r="FK184" s="19"/>
      <c r="FL184" s="19"/>
      <c r="FM184" s="19">
        <v>11136.644177677455</v>
      </c>
      <c r="FN184" s="19">
        <v>14731.502558319606</v>
      </c>
      <c r="FO184" s="19">
        <v>15094.745963595282</v>
      </c>
      <c r="FP184" s="19">
        <v>1992.1360327596667</v>
      </c>
      <c r="FQ184" s="19">
        <v>12126.025047458546</v>
      </c>
      <c r="FR184" s="19">
        <v>7154.854161603339</v>
      </c>
      <c r="FS184" s="19"/>
      <c r="FT184" s="19"/>
      <c r="FU184" s="19"/>
      <c r="FV184" s="19"/>
      <c r="FW184" s="19"/>
      <c r="FX184" s="19"/>
      <c r="FY184" s="19"/>
      <c r="FZ184" s="19"/>
      <c r="GA184" s="19"/>
      <c r="GB184" s="19"/>
      <c r="GC184" s="19"/>
      <c r="GD184" s="19"/>
      <c r="GE184" s="19"/>
      <c r="GF184" s="19"/>
      <c r="GG184" s="19">
        <v>60987.197306214061</v>
      </c>
      <c r="GH184" s="19"/>
      <c r="GI184" s="19"/>
      <c r="GJ184" s="19"/>
      <c r="GK184" s="19"/>
      <c r="GL184" s="19"/>
      <c r="GM184" s="19"/>
      <c r="GN184" s="19">
        <v>268.95765807979552</v>
      </c>
      <c r="GO184" s="20">
        <f t="shared" si="4"/>
        <v>123492.06290570777</v>
      </c>
      <c r="GP184" s="20">
        <f>SUM(FV$8:FV$202)</f>
        <v>123492.06290570777</v>
      </c>
      <c r="GQ184" s="61">
        <f t="shared" si="5"/>
        <v>0</v>
      </c>
    </row>
    <row r="185" spans="1:199" x14ac:dyDescent="0.25">
      <c r="A185" s="17" t="s">
        <v>217</v>
      </c>
      <c r="B185" s="19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  <c r="AB185" s="19"/>
      <c r="AC185" s="19"/>
      <c r="AD185" s="19"/>
      <c r="AE185" s="19"/>
      <c r="AF185" s="19"/>
      <c r="AG185" s="19"/>
      <c r="AH185" s="19"/>
      <c r="AI185" s="19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  <c r="AX185" s="19"/>
      <c r="AY185" s="19"/>
      <c r="AZ185" s="19"/>
      <c r="BA185" s="19"/>
      <c r="BB185" s="19"/>
      <c r="BC185" s="19"/>
      <c r="BD185" s="19"/>
      <c r="BE185" s="19"/>
      <c r="BF185" s="19"/>
      <c r="BG185" s="19"/>
      <c r="BH185" s="19"/>
      <c r="BI185" s="19"/>
      <c r="BJ185" s="19"/>
      <c r="BK185" s="19"/>
      <c r="BL185" s="19"/>
      <c r="BM185" s="19"/>
      <c r="BN185" s="19"/>
      <c r="BO185" s="19"/>
      <c r="BP185" s="19"/>
      <c r="BQ185" s="19"/>
      <c r="BR185" s="19"/>
      <c r="BS185" s="19"/>
      <c r="BT185" s="19"/>
      <c r="BU185" s="19"/>
      <c r="BV185" s="19"/>
      <c r="BW185" s="19"/>
      <c r="BX185" s="19"/>
      <c r="BY185" s="19"/>
      <c r="BZ185" s="19"/>
      <c r="CA185" s="19"/>
      <c r="CB185" s="19"/>
      <c r="CC185" s="19"/>
      <c r="CD185" s="19"/>
      <c r="CE185" s="19"/>
      <c r="CF185" s="19"/>
      <c r="CG185" s="19"/>
      <c r="CH185" s="19"/>
      <c r="CI185" s="19"/>
      <c r="CJ185" s="19"/>
      <c r="CK185" s="19"/>
      <c r="CL185" s="19"/>
      <c r="CM185" s="19"/>
      <c r="CN185" s="19"/>
      <c r="CO185" s="19"/>
      <c r="CP185" s="19"/>
      <c r="CQ185" s="19"/>
      <c r="CR185" s="19"/>
      <c r="CS185" s="19"/>
      <c r="CT185" s="19"/>
      <c r="CU185" s="19"/>
      <c r="CV185" s="19"/>
      <c r="CW185" s="19"/>
      <c r="CX185" s="19"/>
      <c r="CY185" s="19"/>
      <c r="CZ185" s="19"/>
      <c r="DA185" s="19"/>
      <c r="DB185" s="19"/>
      <c r="DC185" s="19"/>
      <c r="DD185" s="19"/>
      <c r="DE185" s="19"/>
      <c r="DF185" s="19"/>
      <c r="DG185" s="19"/>
      <c r="DH185" s="19"/>
      <c r="DI185" s="19"/>
      <c r="DJ185" s="19"/>
      <c r="DK185" s="19"/>
      <c r="DL185" s="19"/>
      <c r="DM185" s="19"/>
      <c r="DN185" s="19"/>
      <c r="DO185" s="19"/>
      <c r="DP185" s="19"/>
      <c r="DQ185" s="19"/>
      <c r="DR185" s="19"/>
      <c r="DS185" s="19"/>
      <c r="DT185" s="19"/>
      <c r="DU185" s="19"/>
      <c r="DV185" s="19"/>
      <c r="DW185" s="19"/>
      <c r="DX185" s="19"/>
      <c r="DY185" s="19"/>
      <c r="DZ185" s="19"/>
      <c r="EA185" s="19"/>
      <c r="EB185" s="19"/>
      <c r="EC185" s="19"/>
      <c r="ED185" s="19"/>
      <c r="EE185" s="19"/>
      <c r="EF185" s="19"/>
      <c r="EG185" s="19"/>
      <c r="EH185" s="19"/>
      <c r="EI185" s="19"/>
      <c r="EJ185" s="19"/>
      <c r="EK185" s="19"/>
      <c r="EL185" s="19"/>
      <c r="EM185" s="19"/>
      <c r="EN185" s="19"/>
      <c r="EO185" s="19"/>
      <c r="EP185" s="19"/>
      <c r="EQ185" s="19"/>
      <c r="ER185" s="19"/>
      <c r="ES185" s="19"/>
      <c r="ET185" s="19"/>
      <c r="EU185" s="19"/>
      <c r="EV185" s="19"/>
      <c r="EW185" s="19"/>
      <c r="EX185" s="19"/>
      <c r="EY185" s="19"/>
      <c r="EZ185" s="19"/>
      <c r="FA185" s="19"/>
      <c r="FB185" s="19"/>
      <c r="FC185" s="19"/>
      <c r="FD185" s="19"/>
      <c r="FE185" s="19"/>
      <c r="FF185" s="19"/>
      <c r="FG185" s="19"/>
      <c r="FH185" s="19"/>
      <c r="FI185" s="19"/>
      <c r="FJ185" s="19"/>
      <c r="FK185" s="19"/>
      <c r="FL185" s="19"/>
      <c r="FM185" s="19">
        <v>10468.407670104691</v>
      </c>
      <c r="FN185" s="19">
        <v>18877.014836199185</v>
      </c>
      <c r="FO185" s="19">
        <v>20532.988256282537</v>
      </c>
      <c r="FP185" s="19">
        <v>5406.3617205711971</v>
      </c>
      <c r="FQ185" s="19">
        <v>18073.160144875208</v>
      </c>
      <c r="FR185" s="19">
        <v>9430.3245130867999</v>
      </c>
      <c r="FS185" s="19"/>
      <c r="FT185" s="19"/>
      <c r="FU185" s="19"/>
      <c r="FV185" s="19"/>
      <c r="FW185" s="19"/>
      <c r="FX185" s="19"/>
      <c r="FY185" s="19"/>
      <c r="FZ185" s="19"/>
      <c r="GA185" s="19"/>
      <c r="GB185" s="19"/>
      <c r="GC185" s="19"/>
      <c r="GD185" s="19"/>
      <c r="GE185" s="19"/>
      <c r="GF185" s="19"/>
      <c r="GG185" s="19">
        <v>55876.93325240683</v>
      </c>
      <c r="GH185" s="19"/>
      <c r="GI185" s="19"/>
      <c r="GJ185" s="19"/>
      <c r="GK185" s="19"/>
      <c r="GL185" s="19"/>
      <c r="GM185" s="19"/>
      <c r="GN185" s="19">
        <v>354.49471627020966</v>
      </c>
      <c r="GO185" s="20">
        <f t="shared" si="4"/>
        <v>139019.68510979667</v>
      </c>
      <c r="GP185" s="20">
        <f>SUM(FW$8:FW$202)</f>
        <v>139019.68510979667</v>
      </c>
      <c r="GQ185" s="61">
        <f t="shared" si="5"/>
        <v>0</v>
      </c>
    </row>
    <row r="186" spans="1:199" x14ac:dyDescent="0.25">
      <c r="A186" s="17" t="s">
        <v>219</v>
      </c>
      <c r="B186" s="19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  <c r="AB186" s="19"/>
      <c r="AC186" s="19"/>
      <c r="AD186" s="19"/>
      <c r="AE186" s="19"/>
      <c r="AF186" s="19"/>
      <c r="AG186" s="19"/>
      <c r="AH186" s="19"/>
      <c r="AI186" s="19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  <c r="AX186" s="19"/>
      <c r="AY186" s="19"/>
      <c r="AZ186" s="19"/>
      <c r="BA186" s="19"/>
      <c r="BB186" s="19"/>
      <c r="BC186" s="19"/>
      <c r="BD186" s="19"/>
      <c r="BE186" s="19"/>
      <c r="BF186" s="19"/>
      <c r="BG186" s="19"/>
      <c r="BH186" s="19"/>
      <c r="BI186" s="19"/>
      <c r="BJ186" s="19"/>
      <c r="BK186" s="19"/>
      <c r="BL186" s="19"/>
      <c r="BM186" s="19"/>
      <c r="BN186" s="19"/>
      <c r="BO186" s="19"/>
      <c r="BP186" s="19"/>
      <c r="BQ186" s="19"/>
      <c r="BR186" s="19"/>
      <c r="BS186" s="19"/>
      <c r="BT186" s="19"/>
      <c r="BU186" s="19"/>
      <c r="BV186" s="19"/>
      <c r="BW186" s="19"/>
      <c r="BX186" s="19"/>
      <c r="BY186" s="19"/>
      <c r="BZ186" s="19"/>
      <c r="CA186" s="19"/>
      <c r="CB186" s="19"/>
      <c r="CC186" s="19"/>
      <c r="CD186" s="19"/>
      <c r="CE186" s="19"/>
      <c r="CF186" s="19"/>
      <c r="CG186" s="19"/>
      <c r="CH186" s="19"/>
      <c r="CI186" s="19"/>
      <c r="CJ186" s="19"/>
      <c r="CK186" s="19"/>
      <c r="CL186" s="19"/>
      <c r="CM186" s="19"/>
      <c r="CN186" s="19"/>
      <c r="CO186" s="19"/>
      <c r="CP186" s="19"/>
      <c r="CQ186" s="19"/>
      <c r="CR186" s="19"/>
      <c r="CS186" s="19"/>
      <c r="CT186" s="19"/>
      <c r="CU186" s="19"/>
      <c r="CV186" s="19"/>
      <c r="CW186" s="19"/>
      <c r="CX186" s="19"/>
      <c r="CY186" s="19"/>
      <c r="CZ186" s="19"/>
      <c r="DA186" s="19"/>
      <c r="DB186" s="19"/>
      <c r="DC186" s="19"/>
      <c r="DD186" s="19"/>
      <c r="DE186" s="19"/>
      <c r="DF186" s="19"/>
      <c r="DG186" s="19"/>
      <c r="DH186" s="19"/>
      <c r="DI186" s="19"/>
      <c r="DJ186" s="19"/>
      <c r="DK186" s="19"/>
      <c r="DL186" s="19"/>
      <c r="DM186" s="19"/>
      <c r="DN186" s="19"/>
      <c r="DO186" s="19"/>
      <c r="DP186" s="19"/>
      <c r="DQ186" s="19"/>
      <c r="DR186" s="19"/>
      <c r="DS186" s="19"/>
      <c r="DT186" s="19"/>
      <c r="DU186" s="19"/>
      <c r="DV186" s="19"/>
      <c r="DW186" s="19"/>
      <c r="DX186" s="19"/>
      <c r="DY186" s="19"/>
      <c r="DZ186" s="19"/>
      <c r="EA186" s="19"/>
      <c r="EB186" s="19"/>
      <c r="EC186" s="19"/>
      <c r="ED186" s="19"/>
      <c r="EE186" s="19"/>
      <c r="EF186" s="19"/>
      <c r="EG186" s="19"/>
      <c r="EH186" s="19"/>
      <c r="EI186" s="19"/>
      <c r="EJ186" s="19"/>
      <c r="EK186" s="19"/>
      <c r="EL186" s="19"/>
      <c r="EM186" s="19"/>
      <c r="EN186" s="19"/>
      <c r="EO186" s="19"/>
      <c r="EP186" s="19"/>
      <c r="EQ186" s="19"/>
      <c r="ER186" s="19"/>
      <c r="ES186" s="19"/>
      <c r="ET186" s="19"/>
      <c r="EU186" s="19"/>
      <c r="EV186" s="19"/>
      <c r="EW186" s="19"/>
      <c r="EX186" s="19"/>
      <c r="EY186" s="19"/>
      <c r="EZ186" s="19"/>
      <c r="FA186" s="19"/>
      <c r="FB186" s="19"/>
      <c r="FC186" s="19"/>
      <c r="FD186" s="19"/>
      <c r="FE186" s="19"/>
      <c r="FF186" s="19"/>
      <c r="FG186" s="19"/>
      <c r="FH186" s="19"/>
      <c r="FI186" s="19"/>
      <c r="FJ186" s="19"/>
      <c r="FK186" s="19"/>
      <c r="FL186" s="19"/>
      <c r="FM186" s="19">
        <v>12610.502670172998</v>
      </c>
      <c r="FN186" s="19">
        <v>25723.29852755092</v>
      </c>
      <c r="FO186" s="19">
        <v>36322.72973186653</v>
      </c>
      <c r="FP186" s="19">
        <v>15187.148645115636</v>
      </c>
      <c r="FQ186" s="19">
        <v>27432.026433697236</v>
      </c>
      <c r="FR186" s="19">
        <v>13980.371192228631</v>
      </c>
      <c r="FS186" s="19"/>
      <c r="FT186" s="19"/>
      <c r="FU186" s="19"/>
      <c r="FV186" s="19"/>
      <c r="FW186" s="19"/>
      <c r="FX186" s="19"/>
      <c r="FY186" s="19"/>
      <c r="FZ186" s="19"/>
      <c r="GA186" s="19"/>
      <c r="GB186" s="19"/>
      <c r="GC186" s="19"/>
      <c r="GD186" s="19"/>
      <c r="GE186" s="19"/>
      <c r="GF186" s="19"/>
      <c r="GG186" s="19">
        <v>52118.688437242803</v>
      </c>
      <c r="GH186" s="19"/>
      <c r="GI186" s="19"/>
      <c r="GJ186" s="19"/>
      <c r="GK186" s="19"/>
      <c r="GL186" s="19"/>
      <c r="GM186" s="19"/>
      <c r="GN186" s="19">
        <v>525.53522545949909</v>
      </c>
      <c r="GO186" s="20">
        <f t="shared" si="4"/>
        <v>183900.30086333427</v>
      </c>
      <c r="GP186" s="20">
        <f>SUM(FX$8:FX$202)</f>
        <v>183900.30086333424</v>
      </c>
      <c r="GQ186" s="61">
        <f t="shared" si="5"/>
        <v>0</v>
      </c>
    </row>
    <row r="187" spans="1:199" x14ac:dyDescent="0.25">
      <c r="A187" s="17" t="s">
        <v>221</v>
      </c>
      <c r="B187" s="19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  <c r="AC187" s="19"/>
      <c r="AD187" s="19"/>
      <c r="AE187" s="19"/>
      <c r="AF187" s="19"/>
      <c r="AG187" s="19"/>
      <c r="AH187" s="19"/>
      <c r="AI187" s="19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  <c r="AX187" s="19"/>
      <c r="AY187" s="19"/>
      <c r="AZ187" s="19"/>
      <c r="BA187" s="19"/>
      <c r="BB187" s="19"/>
      <c r="BC187" s="19"/>
      <c r="BD187" s="19"/>
      <c r="BE187" s="19"/>
      <c r="BF187" s="19"/>
      <c r="BG187" s="19"/>
      <c r="BH187" s="19"/>
      <c r="BI187" s="19"/>
      <c r="BJ187" s="19"/>
      <c r="BK187" s="19"/>
      <c r="BL187" s="19"/>
      <c r="BM187" s="19"/>
      <c r="BN187" s="19"/>
      <c r="BO187" s="19"/>
      <c r="BP187" s="19"/>
      <c r="BQ187" s="19"/>
      <c r="BR187" s="19"/>
      <c r="BS187" s="19"/>
      <c r="BT187" s="19"/>
      <c r="BU187" s="19"/>
      <c r="BV187" s="19"/>
      <c r="BW187" s="19"/>
      <c r="BX187" s="19"/>
      <c r="BY187" s="19"/>
      <c r="BZ187" s="19"/>
      <c r="CA187" s="19"/>
      <c r="CB187" s="19"/>
      <c r="CC187" s="19"/>
      <c r="CD187" s="19"/>
      <c r="CE187" s="19"/>
      <c r="CF187" s="19"/>
      <c r="CG187" s="19"/>
      <c r="CH187" s="19"/>
      <c r="CI187" s="19"/>
      <c r="CJ187" s="19"/>
      <c r="CK187" s="19"/>
      <c r="CL187" s="19"/>
      <c r="CM187" s="19"/>
      <c r="CN187" s="19"/>
      <c r="CO187" s="19"/>
      <c r="CP187" s="19"/>
      <c r="CQ187" s="19"/>
      <c r="CR187" s="19"/>
      <c r="CS187" s="19"/>
      <c r="CT187" s="19"/>
      <c r="CU187" s="19"/>
      <c r="CV187" s="19"/>
      <c r="CW187" s="19"/>
      <c r="CX187" s="19"/>
      <c r="CY187" s="19"/>
      <c r="CZ187" s="19"/>
      <c r="DA187" s="19"/>
      <c r="DB187" s="19"/>
      <c r="DC187" s="19"/>
      <c r="DD187" s="19"/>
      <c r="DE187" s="19"/>
      <c r="DF187" s="19"/>
      <c r="DG187" s="19"/>
      <c r="DH187" s="19"/>
      <c r="DI187" s="19"/>
      <c r="DJ187" s="19"/>
      <c r="DK187" s="19"/>
      <c r="DL187" s="19"/>
      <c r="DM187" s="19"/>
      <c r="DN187" s="19"/>
      <c r="DO187" s="19"/>
      <c r="DP187" s="19"/>
      <c r="DQ187" s="19"/>
      <c r="DR187" s="19"/>
      <c r="DS187" s="19"/>
      <c r="DT187" s="19"/>
      <c r="DU187" s="19"/>
      <c r="DV187" s="19"/>
      <c r="DW187" s="19"/>
      <c r="DX187" s="19"/>
      <c r="DY187" s="19"/>
      <c r="DZ187" s="19"/>
      <c r="EA187" s="19"/>
      <c r="EB187" s="19"/>
      <c r="EC187" s="19"/>
      <c r="ED187" s="19"/>
      <c r="EE187" s="19"/>
      <c r="EF187" s="19"/>
      <c r="EG187" s="19"/>
      <c r="EH187" s="19"/>
      <c r="EI187" s="19"/>
      <c r="EJ187" s="19"/>
      <c r="EK187" s="19"/>
      <c r="EL187" s="19"/>
      <c r="EM187" s="19"/>
      <c r="EN187" s="19"/>
      <c r="EO187" s="19"/>
      <c r="EP187" s="19"/>
      <c r="EQ187" s="19"/>
      <c r="ER187" s="19"/>
      <c r="ES187" s="19"/>
      <c r="ET187" s="19"/>
      <c r="EU187" s="19"/>
      <c r="EV187" s="19"/>
      <c r="EW187" s="19"/>
      <c r="EX187" s="19"/>
      <c r="EY187" s="19"/>
      <c r="EZ187" s="19"/>
      <c r="FA187" s="19"/>
      <c r="FB187" s="19"/>
      <c r="FC187" s="19"/>
      <c r="FD187" s="19"/>
      <c r="FE187" s="19"/>
      <c r="FF187" s="19"/>
      <c r="FG187" s="19"/>
      <c r="FH187" s="19"/>
      <c r="FI187" s="19"/>
      <c r="FJ187" s="19"/>
      <c r="FK187" s="19"/>
      <c r="FL187" s="19"/>
      <c r="FM187" s="19">
        <v>9574.2707017571938</v>
      </c>
      <c r="FN187" s="19">
        <v>21631.386531891083</v>
      </c>
      <c r="FO187" s="19">
        <v>59893.967346053869</v>
      </c>
      <c r="FP187" s="19">
        <v>29253.028103057462</v>
      </c>
      <c r="FQ187" s="19">
        <v>41840.773597384083</v>
      </c>
      <c r="FR187" s="19">
        <v>23724.375714639675</v>
      </c>
      <c r="FS187" s="19"/>
      <c r="FT187" s="19"/>
      <c r="FU187" s="19"/>
      <c r="FV187" s="19"/>
      <c r="FW187" s="19"/>
      <c r="FX187" s="19"/>
      <c r="FY187" s="19"/>
      <c r="FZ187" s="19"/>
      <c r="GA187" s="19"/>
      <c r="GB187" s="19"/>
      <c r="GC187" s="19"/>
      <c r="GD187" s="19"/>
      <c r="GE187" s="19"/>
      <c r="GF187" s="19"/>
      <c r="GG187" s="19">
        <v>35657.794231271808</v>
      </c>
      <c r="GH187" s="19"/>
      <c r="GI187" s="19"/>
      <c r="GJ187" s="19"/>
      <c r="GK187" s="19"/>
      <c r="GL187" s="19"/>
      <c r="GM187" s="19"/>
      <c r="GN187" s="19">
        <v>891.82146658664487</v>
      </c>
      <c r="GO187" s="20">
        <f t="shared" si="4"/>
        <v>222467.41769264181</v>
      </c>
      <c r="GP187" s="20">
        <f>SUM(FY$8:FY$202)</f>
        <v>222467.41769264181</v>
      </c>
      <c r="GQ187" s="61">
        <f t="shared" si="5"/>
        <v>0</v>
      </c>
    </row>
    <row r="188" spans="1:199" x14ac:dyDescent="0.25">
      <c r="A188" s="17" t="s">
        <v>223</v>
      </c>
      <c r="B188" s="19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  <c r="AB188" s="19"/>
      <c r="AC188" s="19"/>
      <c r="AD188" s="19"/>
      <c r="AE188" s="19"/>
      <c r="AF188" s="19"/>
      <c r="AG188" s="19"/>
      <c r="AH188" s="19"/>
      <c r="AI188" s="19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  <c r="AX188" s="19"/>
      <c r="AY188" s="19"/>
      <c r="AZ188" s="19"/>
      <c r="BA188" s="19"/>
      <c r="BB188" s="19"/>
      <c r="BC188" s="19"/>
      <c r="BD188" s="19"/>
      <c r="BE188" s="19"/>
      <c r="BF188" s="19"/>
      <c r="BG188" s="19"/>
      <c r="BH188" s="19"/>
      <c r="BI188" s="19"/>
      <c r="BJ188" s="19"/>
      <c r="BK188" s="19"/>
      <c r="BL188" s="19"/>
      <c r="BM188" s="19"/>
      <c r="BN188" s="19"/>
      <c r="BO188" s="19"/>
      <c r="BP188" s="19"/>
      <c r="BQ188" s="19"/>
      <c r="BR188" s="19"/>
      <c r="BS188" s="19"/>
      <c r="BT188" s="19"/>
      <c r="BU188" s="19"/>
      <c r="BV188" s="19"/>
      <c r="BW188" s="19"/>
      <c r="BX188" s="19"/>
      <c r="BY188" s="19"/>
      <c r="BZ188" s="19"/>
      <c r="CA188" s="19"/>
      <c r="CB188" s="19"/>
      <c r="CC188" s="19"/>
      <c r="CD188" s="19"/>
      <c r="CE188" s="19"/>
      <c r="CF188" s="19"/>
      <c r="CG188" s="19"/>
      <c r="CH188" s="19"/>
      <c r="CI188" s="19"/>
      <c r="CJ188" s="19"/>
      <c r="CK188" s="19"/>
      <c r="CL188" s="19"/>
      <c r="CM188" s="19"/>
      <c r="CN188" s="19"/>
      <c r="CO188" s="19"/>
      <c r="CP188" s="19"/>
      <c r="CQ188" s="19"/>
      <c r="CR188" s="19"/>
      <c r="CS188" s="19"/>
      <c r="CT188" s="19"/>
      <c r="CU188" s="19"/>
      <c r="CV188" s="19"/>
      <c r="CW188" s="19"/>
      <c r="CX188" s="19"/>
      <c r="CY188" s="19"/>
      <c r="CZ188" s="19"/>
      <c r="DA188" s="19"/>
      <c r="DB188" s="19"/>
      <c r="DC188" s="19"/>
      <c r="DD188" s="19"/>
      <c r="DE188" s="19"/>
      <c r="DF188" s="19"/>
      <c r="DG188" s="19"/>
      <c r="DH188" s="19"/>
      <c r="DI188" s="19"/>
      <c r="DJ188" s="19"/>
      <c r="DK188" s="19"/>
      <c r="DL188" s="19"/>
      <c r="DM188" s="19"/>
      <c r="DN188" s="19"/>
      <c r="DO188" s="19"/>
      <c r="DP188" s="19"/>
      <c r="DQ188" s="19"/>
      <c r="DR188" s="19"/>
      <c r="DS188" s="19"/>
      <c r="DT188" s="19"/>
      <c r="DU188" s="19"/>
      <c r="DV188" s="19"/>
      <c r="DW188" s="19"/>
      <c r="DX188" s="19"/>
      <c r="DY188" s="19"/>
      <c r="DZ188" s="19"/>
      <c r="EA188" s="19"/>
      <c r="EB188" s="19"/>
      <c r="EC188" s="19"/>
      <c r="ED188" s="19"/>
      <c r="EE188" s="19"/>
      <c r="EF188" s="19"/>
      <c r="EG188" s="19"/>
      <c r="EH188" s="19"/>
      <c r="EI188" s="19"/>
      <c r="EJ188" s="19"/>
      <c r="EK188" s="19"/>
      <c r="EL188" s="19"/>
      <c r="EM188" s="19"/>
      <c r="EN188" s="19"/>
      <c r="EO188" s="19"/>
      <c r="EP188" s="19"/>
      <c r="EQ188" s="19"/>
      <c r="ER188" s="19"/>
      <c r="ES188" s="19"/>
      <c r="ET188" s="19"/>
      <c r="EU188" s="19"/>
      <c r="EV188" s="19"/>
      <c r="EW188" s="19"/>
      <c r="EX188" s="19"/>
      <c r="EY188" s="19"/>
      <c r="EZ188" s="19"/>
      <c r="FA188" s="19"/>
      <c r="FB188" s="19"/>
      <c r="FC188" s="19"/>
      <c r="FD188" s="19"/>
      <c r="FE188" s="19"/>
      <c r="FF188" s="19"/>
      <c r="FG188" s="19"/>
      <c r="FH188" s="19"/>
      <c r="FI188" s="19"/>
      <c r="FJ188" s="19"/>
      <c r="FK188" s="19"/>
      <c r="FL188" s="19"/>
      <c r="FM188" s="19">
        <v>8440.9097450821937</v>
      </c>
      <c r="FN188" s="19">
        <v>32086.459909021862</v>
      </c>
      <c r="FO188" s="19">
        <v>76815.356542185662</v>
      </c>
      <c r="FP188" s="19">
        <v>82515.623398713054</v>
      </c>
      <c r="FQ188" s="19">
        <v>63058.700929074948</v>
      </c>
      <c r="FR188" s="19">
        <v>46091.465785190361</v>
      </c>
      <c r="FS188" s="19"/>
      <c r="FT188" s="19"/>
      <c r="FU188" s="19"/>
      <c r="FV188" s="19"/>
      <c r="FW188" s="19"/>
      <c r="FX188" s="19"/>
      <c r="FY188" s="19"/>
      <c r="FZ188" s="19"/>
      <c r="GA188" s="19"/>
      <c r="GB188" s="19"/>
      <c r="GC188" s="19"/>
      <c r="GD188" s="19"/>
      <c r="GE188" s="19"/>
      <c r="GF188" s="19"/>
      <c r="GG188" s="19">
        <v>30164.673567324531</v>
      </c>
      <c r="GH188" s="19"/>
      <c r="GI188" s="19"/>
      <c r="GJ188" s="19"/>
      <c r="GK188" s="19"/>
      <c r="GL188" s="19"/>
      <c r="GM188" s="19"/>
      <c r="GN188" s="19">
        <v>1732.6212966822873</v>
      </c>
      <c r="GO188" s="20">
        <f t="shared" si="4"/>
        <v>340905.81117327488</v>
      </c>
      <c r="GP188" s="20">
        <f>SUM(FZ$8:FZ$202)</f>
        <v>340905.81117327488</v>
      </c>
      <c r="GQ188" s="61">
        <f t="shared" si="5"/>
        <v>0</v>
      </c>
    </row>
    <row r="189" spans="1:199" x14ac:dyDescent="0.25">
      <c r="A189" s="17" t="s">
        <v>225</v>
      </c>
      <c r="B189" s="19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  <c r="AB189" s="19"/>
      <c r="AC189" s="19"/>
      <c r="AD189" s="19"/>
      <c r="AE189" s="19"/>
      <c r="AF189" s="19"/>
      <c r="AG189" s="19"/>
      <c r="AH189" s="19"/>
      <c r="AI189" s="19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  <c r="AX189" s="19"/>
      <c r="AY189" s="19"/>
      <c r="AZ189" s="19"/>
      <c r="BA189" s="19"/>
      <c r="BB189" s="19"/>
      <c r="BC189" s="19"/>
      <c r="BD189" s="19"/>
      <c r="BE189" s="19"/>
      <c r="BF189" s="19"/>
      <c r="BG189" s="19"/>
      <c r="BH189" s="19"/>
      <c r="BI189" s="19"/>
      <c r="BJ189" s="19"/>
      <c r="BK189" s="19"/>
      <c r="BL189" s="19"/>
      <c r="BM189" s="19"/>
      <c r="BN189" s="19"/>
      <c r="BO189" s="19"/>
      <c r="BP189" s="19"/>
      <c r="BQ189" s="19"/>
      <c r="BR189" s="19"/>
      <c r="BS189" s="19"/>
      <c r="BT189" s="19"/>
      <c r="BU189" s="19"/>
      <c r="BV189" s="19"/>
      <c r="BW189" s="19"/>
      <c r="BX189" s="19"/>
      <c r="BY189" s="19"/>
      <c r="BZ189" s="19"/>
      <c r="CA189" s="19"/>
      <c r="CB189" s="19"/>
      <c r="CC189" s="19"/>
      <c r="CD189" s="19"/>
      <c r="CE189" s="19"/>
      <c r="CF189" s="19"/>
      <c r="CG189" s="19"/>
      <c r="CH189" s="19"/>
      <c r="CI189" s="19"/>
      <c r="CJ189" s="19"/>
      <c r="CK189" s="19"/>
      <c r="CL189" s="19"/>
      <c r="CM189" s="19"/>
      <c r="CN189" s="19"/>
      <c r="CO189" s="19"/>
      <c r="CP189" s="19"/>
      <c r="CQ189" s="19"/>
      <c r="CR189" s="19"/>
      <c r="CS189" s="19"/>
      <c r="CT189" s="19"/>
      <c r="CU189" s="19"/>
      <c r="CV189" s="19"/>
      <c r="CW189" s="19"/>
      <c r="CX189" s="19"/>
      <c r="CY189" s="19"/>
      <c r="CZ189" s="19"/>
      <c r="DA189" s="19"/>
      <c r="DB189" s="19"/>
      <c r="DC189" s="19"/>
      <c r="DD189" s="19"/>
      <c r="DE189" s="19"/>
      <c r="DF189" s="19"/>
      <c r="DG189" s="19"/>
      <c r="DH189" s="19"/>
      <c r="DI189" s="19"/>
      <c r="DJ189" s="19"/>
      <c r="DK189" s="19"/>
      <c r="DL189" s="19"/>
      <c r="DM189" s="19"/>
      <c r="DN189" s="19"/>
      <c r="DO189" s="19"/>
      <c r="DP189" s="19"/>
      <c r="DQ189" s="19"/>
      <c r="DR189" s="19"/>
      <c r="DS189" s="19"/>
      <c r="DT189" s="19"/>
      <c r="DU189" s="19"/>
      <c r="DV189" s="19"/>
      <c r="DW189" s="19"/>
      <c r="DX189" s="19"/>
      <c r="DY189" s="19"/>
      <c r="DZ189" s="19"/>
      <c r="EA189" s="19"/>
      <c r="EB189" s="19"/>
      <c r="EC189" s="19"/>
      <c r="ED189" s="19"/>
      <c r="EE189" s="19"/>
      <c r="EF189" s="19"/>
      <c r="EG189" s="19"/>
      <c r="EH189" s="19"/>
      <c r="EI189" s="19"/>
      <c r="EJ189" s="19"/>
      <c r="EK189" s="19"/>
      <c r="EL189" s="19"/>
      <c r="EM189" s="19"/>
      <c r="EN189" s="19"/>
      <c r="EO189" s="19"/>
      <c r="EP189" s="19"/>
      <c r="EQ189" s="19"/>
      <c r="ER189" s="19"/>
      <c r="ES189" s="19"/>
      <c r="ET189" s="19"/>
      <c r="EU189" s="19"/>
      <c r="EV189" s="19"/>
      <c r="EW189" s="19"/>
      <c r="EX189" s="19"/>
      <c r="EY189" s="19"/>
      <c r="EZ189" s="19"/>
      <c r="FA189" s="19"/>
      <c r="FB189" s="19"/>
      <c r="FC189" s="19"/>
      <c r="FD189" s="19"/>
      <c r="FE189" s="19"/>
      <c r="FF189" s="19"/>
      <c r="FG189" s="19"/>
      <c r="FH189" s="19"/>
      <c r="FI189" s="19"/>
      <c r="FJ189" s="19"/>
      <c r="FK189" s="19"/>
      <c r="FL189" s="19"/>
      <c r="FM189" s="19">
        <v>6350.0223371476231</v>
      </c>
      <c r="FN189" s="19">
        <v>27956.513183344123</v>
      </c>
      <c r="FO189" s="19">
        <v>116269.63805676784</v>
      </c>
      <c r="FP189" s="19">
        <v>256476.18112061266</v>
      </c>
      <c r="FQ189" s="19">
        <v>101685.6254170582</v>
      </c>
      <c r="FR189" s="19">
        <v>107325.37073712204</v>
      </c>
      <c r="FS189" s="19"/>
      <c r="FT189" s="19"/>
      <c r="FU189" s="19"/>
      <c r="FV189" s="19"/>
      <c r="FW189" s="19"/>
      <c r="FX189" s="19"/>
      <c r="FY189" s="19"/>
      <c r="FZ189" s="19"/>
      <c r="GA189" s="19"/>
      <c r="GB189" s="19"/>
      <c r="GC189" s="19"/>
      <c r="GD189" s="19"/>
      <c r="GE189" s="19"/>
      <c r="GF189" s="19"/>
      <c r="GG189" s="19">
        <v>19434.601052117261</v>
      </c>
      <c r="GH189" s="19"/>
      <c r="GI189" s="19"/>
      <c r="GJ189" s="19"/>
      <c r="GK189" s="19"/>
      <c r="GL189" s="19"/>
      <c r="GM189" s="19"/>
      <c r="GN189" s="19">
        <v>4034.461040577452</v>
      </c>
      <c r="GO189" s="20">
        <f t="shared" si="4"/>
        <v>639532.41294474725</v>
      </c>
      <c r="GP189" s="20">
        <f>SUM(GA$8:GA$202)</f>
        <v>639532.41294474725</v>
      </c>
      <c r="GQ189" s="61">
        <f t="shared" si="5"/>
        <v>0</v>
      </c>
    </row>
    <row r="190" spans="1:199" x14ac:dyDescent="0.25">
      <c r="A190" s="17" t="s">
        <v>227</v>
      </c>
      <c r="B190" s="19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  <c r="AB190" s="19"/>
      <c r="AC190" s="19"/>
      <c r="AD190" s="19"/>
      <c r="AE190" s="19"/>
      <c r="AF190" s="19"/>
      <c r="AG190" s="19"/>
      <c r="AH190" s="19"/>
      <c r="AI190" s="19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  <c r="AX190" s="19"/>
      <c r="AY190" s="19"/>
      <c r="AZ190" s="19"/>
      <c r="BA190" s="19"/>
      <c r="BB190" s="19"/>
      <c r="BC190" s="19"/>
      <c r="BD190" s="19"/>
      <c r="BE190" s="19"/>
      <c r="BF190" s="19"/>
      <c r="BG190" s="19"/>
      <c r="BH190" s="19"/>
      <c r="BI190" s="19"/>
      <c r="BJ190" s="19"/>
      <c r="BK190" s="19"/>
      <c r="BL190" s="19"/>
      <c r="BM190" s="19"/>
      <c r="BN190" s="19"/>
      <c r="BO190" s="19"/>
      <c r="BP190" s="19"/>
      <c r="BQ190" s="19"/>
      <c r="BR190" s="19"/>
      <c r="BS190" s="19"/>
      <c r="BT190" s="19"/>
      <c r="BU190" s="19"/>
      <c r="BV190" s="19"/>
      <c r="BW190" s="19"/>
      <c r="BX190" s="19"/>
      <c r="BY190" s="19"/>
      <c r="BZ190" s="19"/>
      <c r="CA190" s="19"/>
      <c r="CB190" s="19"/>
      <c r="CC190" s="19"/>
      <c r="CD190" s="19"/>
      <c r="CE190" s="19"/>
      <c r="CF190" s="19"/>
      <c r="CG190" s="19"/>
      <c r="CH190" s="19"/>
      <c r="CI190" s="19"/>
      <c r="CJ190" s="19"/>
      <c r="CK190" s="19"/>
      <c r="CL190" s="19"/>
      <c r="CM190" s="19"/>
      <c r="CN190" s="19"/>
      <c r="CO190" s="19"/>
      <c r="CP190" s="19"/>
      <c r="CQ190" s="19"/>
      <c r="CR190" s="19"/>
      <c r="CS190" s="19"/>
      <c r="CT190" s="19"/>
      <c r="CU190" s="19"/>
      <c r="CV190" s="19"/>
      <c r="CW190" s="19"/>
      <c r="CX190" s="19"/>
      <c r="CY190" s="19"/>
      <c r="CZ190" s="19"/>
      <c r="DA190" s="19"/>
      <c r="DB190" s="19"/>
      <c r="DC190" s="19"/>
      <c r="DD190" s="19"/>
      <c r="DE190" s="19"/>
      <c r="DF190" s="19"/>
      <c r="DG190" s="19"/>
      <c r="DH190" s="19"/>
      <c r="DI190" s="19"/>
      <c r="DJ190" s="19"/>
      <c r="DK190" s="19"/>
      <c r="DL190" s="19"/>
      <c r="DM190" s="19"/>
      <c r="DN190" s="19"/>
      <c r="DO190" s="19"/>
      <c r="DP190" s="19"/>
      <c r="DQ190" s="19"/>
      <c r="DR190" s="19"/>
      <c r="DS190" s="19"/>
      <c r="DT190" s="19"/>
      <c r="DU190" s="19"/>
      <c r="DV190" s="19"/>
      <c r="DW190" s="19"/>
      <c r="DX190" s="19"/>
      <c r="DY190" s="19"/>
      <c r="DZ190" s="19"/>
      <c r="EA190" s="19"/>
      <c r="EB190" s="19"/>
      <c r="EC190" s="19"/>
      <c r="ED190" s="19"/>
      <c r="EE190" s="19"/>
      <c r="EF190" s="19"/>
      <c r="EG190" s="19"/>
      <c r="EH190" s="19"/>
      <c r="EI190" s="19"/>
      <c r="EJ190" s="19"/>
      <c r="EK190" s="19"/>
      <c r="EL190" s="19"/>
      <c r="EM190" s="19"/>
      <c r="EN190" s="19"/>
      <c r="EO190" s="19"/>
      <c r="EP190" s="19"/>
      <c r="EQ190" s="19"/>
      <c r="ER190" s="19"/>
      <c r="ES190" s="19"/>
      <c r="ET190" s="19"/>
      <c r="EU190" s="19"/>
      <c r="EV190" s="19"/>
      <c r="EW190" s="19"/>
      <c r="EX190" s="19"/>
      <c r="EY190" s="19"/>
      <c r="EZ190" s="19"/>
      <c r="FA190" s="19"/>
      <c r="FB190" s="19"/>
      <c r="FC190" s="19"/>
      <c r="FD190" s="19"/>
      <c r="FE190" s="19"/>
      <c r="FF190" s="19"/>
      <c r="FG190" s="19"/>
      <c r="FH190" s="19"/>
      <c r="FI190" s="19"/>
      <c r="FJ190" s="19"/>
      <c r="FK190" s="19"/>
      <c r="FL190" s="19"/>
      <c r="FM190" s="19">
        <v>1696.7785177842777</v>
      </c>
      <c r="FN190" s="19">
        <v>5322.8793857665287</v>
      </c>
      <c r="FO190" s="19">
        <v>23326.143963870356</v>
      </c>
      <c r="FP190" s="19">
        <v>75581.126037058959</v>
      </c>
      <c r="FQ190" s="19">
        <v>34555.989070520271</v>
      </c>
      <c r="FR190" s="19">
        <v>33363.015999412499</v>
      </c>
      <c r="FS190" s="19"/>
      <c r="FT190" s="19"/>
      <c r="FU190" s="19"/>
      <c r="FV190" s="19"/>
      <c r="FW190" s="19"/>
      <c r="FX190" s="19"/>
      <c r="FY190" s="19"/>
      <c r="FZ190" s="19"/>
      <c r="GA190" s="19"/>
      <c r="GB190" s="19"/>
      <c r="GC190" s="19"/>
      <c r="GD190" s="19"/>
      <c r="GE190" s="19"/>
      <c r="GF190" s="19"/>
      <c r="GG190" s="19">
        <v>2669.0176023036352</v>
      </c>
      <c r="GH190" s="19"/>
      <c r="GI190" s="19"/>
      <c r="GJ190" s="19"/>
      <c r="GK190" s="19"/>
      <c r="GL190" s="19"/>
      <c r="GM190" s="19"/>
      <c r="GN190" s="19">
        <v>1254.1469675001536</v>
      </c>
      <c r="GO190" s="20">
        <f t="shared" si="4"/>
        <v>177769.09754421673</v>
      </c>
      <c r="GP190" s="20">
        <f>SUM(GB$8:GB$202)</f>
        <v>177769.09754421673</v>
      </c>
      <c r="GQ190" s="61">
        <f t="shared" si="5"/>
        <v>0</v>
      </c>
    </row>
    <row r="191" spans="1:199" x14ac:dyDescent="0.25">
      <c r="A191" s="17" t="s">
        <v>229</v>
      </c>
      <c r="B191" s="19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  <c r="AC191" s="19"/>
      <c r="AD191" s="19"/>
      <c r="AE191" s="19"/>
      <c r="AF191" s="19"/>
      <c r="AG191" s="19"/>
      <c r="AH191" s="19"/>
      <c r="AI191" s="19"/>
      <c r="AJ191" s="19"/>
      <c r="AK191" s="19"/>
      <c r="AL191" s="19"/>
      <c r="AM191" s="19"/>
      <c r="AN191" s="19"/>
      <c r="AO191" s="19"/>
      <c r="AP191" s="19"/>
      <c r="AQ191" s="19"/>
      <c r="AR191" s="19"/>
      <c r="AS191" s="19"/>
      <c r="AT191" s="19"/>
      <c r="AU191" s="19"/>
      <c r="AV191" s="19"/>
      <c r="AW191" s="19"/>
      <c r="AX191" s="19"/>
      <c r="AY191" s="19"/>
      <c r="AZ191" s="19"/>
      <c r="BA191" s="19"/>
      <c r="BB191" s="19"/>
      <c r="BC191" s="19"/>
      <c r="BD191" s="19"/>
      <c r="BE191" s="19"/>
      <c r="BF191" s="19"/>
      <c r="BG191" s="19"/>
      <c r="BH191" s="19"/>
      <c r="BI191" s="19"/>
      <c r="BJ191" s="19"/>
      <c r="BK191" s="19"/>
      <c r="BL191" s="19"/>
      <c r="BM191" s="19"/>
      <c r="BN191" s="19"/>
      <c r="BO191" s="19"/>
      <c r="BP191" s="19"/>
      <c r="BQ191" s="19"/>
      <c r="BR191" s="19"/>
      <c r="BS191" s="19"/>
      <c r="BT191" s="19"/>
      <c r="BU191" s="19"/>
      <c r="BV191" s="19"/>
      <c r="BW191" s="19"/>
      <c r="BX191" s="19"/>
      <c r="BY191" s="19"/>
      <c r="BZ191" s="19"/>
      <c r="CA191" s="19"/>
      <c r="CB191" s="19"/>
      <c r="CC191" s="19"/>
      <c r="CD191" s="19"/>
      <c r="CE191" s="19"/>
      <c r="CF191" s="19"/>
      <c r="CG191" s="19"/>
      <c r="CH191" s="19"/>
      <c r="CI191" s="19"/>
      <c r="CJ191" s="19"/>
      <c r="CK191" s="19"/>
      <c r="CL191" s="19"/>
      <c r="CM191" s="19"/>
      <c r="CN191" s="19"/>
      <c r="CO191" s="19"/>
      <c r="CP191" s="19"/>
      <c r="CQ191" s="19"/>
      <c r="CR191" s="19"/>
      <c r="CS191" s="19"/>
      <c r="CT191" s="19"/>
      <c r="CU191" s="19"/>
      <c r="CV191" s="19"/>
      <c r="CW191" s="19"/>
      <c r="CX191" s="19"/>
      <c r="CY191" s="19"/>
      <c r="CZ191" s="19"/>
      <c r="DA191" s="19"/>
      <c r="DB191" s="19"/>
      <c r="DC191" s="19"/>
      <c r="DD191" s="19"/>
      <c r="DE191" s="19"/>
      <c r="DF191" s="19"/>
      <c r="DG191" s="19"/>
      <c r="DH191" s="19"/>
      <c r="DI191" s="19"/>
      <c r="DJ191" s="19"/>
      <c r="DK191" s="19"/>
      <c r="DL191" s="19"/>
      <c r="DM191" s="19"/>
      <c r="DN191" s="19"/>
      <c r="DO191" s="19"/>
      <c r="DP191" s="19"/>
      <c r="DQ191" s="19"/>
      <c r="DR191" s="19"/>
      <c r="DS191" s="19"/>
      <c r="DT191" s="19"/>
      <c r="DU191" s="19"/>
      <c r="DV191" s="19"/>
      <c r="DW191" s="19"/>
      <c r="DX191" s="19"/>
      <c r="DY191" s="19"/>
      <c r="DZ191" s="19"/>
      <c r="EA191" s="19"/>
      <c r="EB191" s="19"/>
      <c r="EC191" s="19"/>
      <c r="ED191" s="19"/>
      <c r="EE191" s="19"/>
      <c r="EF191" s="19"/>
      <c r="EG191" s="19"/>
      <c r="EH191" s="19"/>
      <c r="EI191" s="19"/>
      <c r="EJ191" s="19"/>
      <c r="EK191" s="19"/>
      <c r="EL191" s="19"/>
      <c r="EM191" s="19"/>
      <c r="EN191" s="19"/>
      <c r="EO191" s="19"/>
      <c r="EP191" s="19"/>
      <c r="EQ191" s="19"/>
      <c r="ER191" s="19"/>
      <c r="ES191" s="19"/>
      <c r="ET191" s="19"/>
      <c r="EU191" s="19"/>
      <c r="EV191" s="19"/>
      <c r="EW191" s="19"/>
      <c r="EX191" s="19"/>
      <c r="EY191" s="19"/>
      <c r="EZ191" s="19"/>
      <c r="FA191" s="19"/>
      <c r="FB191" s="19"/>
      <c r="FC191" s="19"/>
      <c r="FD191" s="19"/>
      <c r="FE191" s="19"/>
      <c r="FF191" s="19"/>
      <c r="FG191" s="19"/>
      <c r="FH191" s="19"/>
      <c r="FI191" s="19"/>
      <c r="FJ191" s="19"/>
      <c r="FK191" s="19"/>
      <c r="FL191" s="19"/>
      <c r="FM191" s="19">
        <v>631.84167907137578</v>
      </c>
      <c r="FN191" s="19">
        <v>5758.4521946612485</v>
      </c>
      <c r="FO191" s="19">
        <v>28920.322851855446</v>
      </c>
      <c r="FP191" s="19">
        <v>82131.102932763359</v>
      </c>
      <c r="FQ191" s="19">
        <v>31341.256674405493</v>
      </c>
      <c r="FR191" s="19">
        <v>53063.463489099653</v>
      </c>
      <c r="FS191" s="19"/>
      <c r="FT191" s="19"/>
      <c r="FU191" s="19"/>
      <c r="FV191" s="19"/>
      <c r="FW191" s="19"/>
      <c r="FX191" s="19"/>
      <c r="FY191" s="19"/>
      <c r="FZ191" s="19"/>
      <c r="GA191" s="19"/>
      <c r="GB191" s="19"/>
      <c r="GC191" s="19"/>
      <c r="GD191" s="19"/>
      <c r="GE191" s="19"/>
      <c r="GF191" s="19"/>
      <c r="GG191" s="19">
        <v>2044.9252716753288</v>
      </c>
      <c r="GH191" s="19"/>
      <c r="GI191" s="19"/>
      <c r="GJ191" s="19"/>
      <c r="GK191" s="19"/>
      <c r="GL191" s="19"/>
      <c r="GM191" s="19"/>
      <c r="GN191" s="19">
        <v>1994.7052095374561</v>
      </c>
      <c r="GO191" s="20">
        <f t="shared" si="4"/>
        <v>205886.07030306937</v>
      </c>
      <c r="GP191" s="20">
        <f>SUM(GC$8:GC$202)</f>
        <v>205886.07030306937</v>
      </c>
      <c r="GQ191" s="61">
        <f t="shared" si="5"/>
        <v>0</v>
      </c>
    </row>
    <row r="192" spans="1:199" x14ac:dyDescent="0.25">
      <c r="A192" s="17" t="s">
        <v>231</v>
      </c>
      <c r="B192" s="19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  <c r="AB192" s="19"/>
      <c r="AC192" s="19"/>
      <c r="AD192" s="19"/>
      <c r="AE192" s="19"/>
      <c r="AF192" s="19"/>
      <c r="AG192" s="19"/>
      <c r="AH192" s="19"/>
      <c r="AI192" s="19"/>
      <c r="AJ192" s="19"/>
      <c r="AK192" s="19"/>
      <c r="AL192" s="19"/>
      <c r="AM192" s="19"/>
      <c r="AN192" s="19"/>
      <c r="AO192" s="19"/>
      <c r="AP192" s="19"/>
      <c r="AQ192" s="19"/>
      <c r="AR192" s="19"/>
      <c r="AS192" s="19"/>
      <c r="AT192" s="19"/>
      <c r="AU192" s="19"/>
      <c r="AV192" s="19"/>
      <c r="AW192" s="19"/>
      <c r="AX192" s="19"/>
      <c r="AY192" s="19"/>
      <c r="AZ192" s="19"/>
      <c r="BA192" s="19"/>
      <c r="BB192" s="19"/>
      <c r="BC192" s="19"/>
      <c r="BD192" s="19"/>
      <c r="BE192" s="19"/>
      <c r="BF192" s="19"/>
      <c r="BG192" s="19"/>
      <c r="BH192" s="19"/>
      <c r="BI192" s="19"/>
      <c r="BJ192" s="19"/>
      <c r="BK192" s="19"/>
      <c r="BL192" s="19"/>
      <c r="BM192" s="19"/>
      <c r="BN192" s="19"/>
      <c r="BO192" s="19"/>
      <c r="BP192" s="19"/>
      <c r="BQ192" s="19"/>
      <c r="BR192" s="19"/>
      <c r="BS192" s="19"/>
      <c r="BT192" s="19"/>
      <c r="BU192" s="19"/>
      <c r="BV192" s="19"/>
      <c r="BW192" s="19"/>
      <c r="BX192" s="19"/>
      <c r="BY192" s="19"/>
      <c r="BZ192" s="19"/>
      <c r="CA192" s="19"/>
      <c r="CB192" s="19"/>
      <c r="CC192" s="19"/>
      <c r="CD192" s="19"/>
      <c r="CE192" s="19"/>
      <c r="CF192" s="19"/>
      <c r="CG192" s="19"/>
      <c r="CH192" s="19"/>
      <c r="CI192" s="19"/>
      <c r="CJ192" s="19"/>
      <c r="CK192" s="19"/>
      <c r="CL192" s="19"/>
      <c r="CM192" s="19"/>
      <c r="CN192" s="19"/>
      <c r="CO192" s="19"/>
      <c r="CP192" s="19"/>
      <c r="CQ192" s="19"/>
      <c r="CR192" s="19"/>
      <c r="CS192" s="19"/>
      <c r="CT192" s="19"/>
      <c r="CU192" s="19"/>
      <c r="CV192" s="19"/>
      <c r="CW192" s="19"/>
      <c r="CX192" s="19"/>
      <c r="CY192" s="19"/>
      <c r="CZ192" s="19"/>
      <c r="DA192" s="19"/>
      <c r="DB192" s="19"/>
      <c r="DC192" s="19"/>
      <c r="DD192" s="19"/>
      <c r="DE192" s="19"/>
      <c r="DF192" s="19"/>
      <c r="DG192" s="19"/>
      <c r="DH192" s="19"/>
      <c r="DI192" s="19"/>
      <c r="DJ192" s="19"/>
      <c r="DK192" s="19"/>
      <c r="DL192" s="19"/>
      <c r="DM192" s="19"/>
      <c r="DN192" s="19"/>
      <c r="DO192" s="19"/>
      <c r="DP192" s="19"/>
      <c r="DQ192" s="19"/>
      <c r="DR192" s="19"/>
      <c r="DS192" s="19"/>
      <c r="DT192" s="19"/>
      <c r="DU192" s="19"/>
      <c r="DV192" s="19"/>
      <c r="DW192" s="19"/>
      <c r="DX192" s="19"/>
      <c r="DY192" s="19"/>
      <c r="DZ192" s="19"/>
      <c r="EA192" s="19"/>
      <c r="EB192" s="19"/>
      <c r="EC192" s="19"/>
      <c r="ED192" s="19"/>
      <c r="EE192" s="19"/>
      <c r="EF192" s="19"/>
      <c r="EG192" s="19"/>
      <c r="EH192" s="19"/>
      <c r="EI192" s="19"/>
      <c r="EJ192" s="19"/>
      <c r="EK192" s="19"/>
      <c r="EL192" s="19"/>
      <c r="EM192" s="19"/>
      <c r="EN192" s="19"/>
      <c r="EO192" s="19"/>
      <c r="EP192" s="19"/>
      <c r="EQ192" s="19"/>
      <c r="ER192" s="19"/>
      <c r="ES192" s="19"/>
      <c r="ET192" s="19"/>
      <c r="EU192" s="19"/>
      <c r="EV192" s="19"/>
      <c r="EW192" s="19"/>
      <c r="EX192" s="19"/>
      <c r="EY192" s="19"/>
      <c r="EZ192" s="19"/>
      <c r="FA192" s="19"/>
      <c r="FB192" s="19"/>
      <c r="FC192" s="19"/>
      <c r="FD192" s="19"/>
      <c r="FE192" s="19"/>
      <c r="FF192" s="19"/>
      <c r="FG192" s="19"/>
      <c r="FH192" s="19"/>
      <c r="FI192" s="19"/>
      <c r="FJ192" s="19"/>
      <c r="FK192" s="19"/>
      <c r="FL192" s="19"/>
      <c r="FM192" s="19">
        <v>4935.5144036213487</v>
      </c>
      <c r="FN192" s="19">
        <v>2549.6521803438241</v>
      </c>
      <c r="FO192" s="19">
        <v>28630.081787754149</v>
      </c>
      <c r="FP192" s="19">
        <v>129734.81629555608</v>
      </c>
      <c r="FQ192" s="19">
        <v>46596.976065996052</v>
      </c>
      <c r="FR192" s="19">
        <v>42313.565777508113</v>
      </c>
      <c r="FS192" s="19"/>
      <c r="FT192" s="19"/>
      <c r="FU192" s="19"/>
      <c r="FV192" s="19"/>
      <c r="FW192" s="19"/>
      <c r="FX192" s="19"/>
      <c r="FY192" s="19"/>
      <c r="FZ192" s="19"/>
      <c r="GA192" s="19"/>
      <c r="GB192" s="19"/>
      <c r="GC192" s="19"/>
      <c r="GD192" s="19"/>
      <c r="GE192" s="19"/>
      <c r="GF192" s="19"/>
      <c r="GG192" s="19">
        <v>2255.4637673680249</v>
      </c>
      <c r="GH192" s="19"/>
      <c r="GI192" s="19"/>
      <c r="GJ192" s="19"/>
      <c r="GK192" s="19"/>
      <c r="GL192" s="19"/>
      <c r="GM192" s="19"/>
      <c r="GN192" s="19">
        <v>1590.6065028687779</v>
      </c>
      <c r="GO192" s="20">
        <f t="shared" si="4"/>
        <v>258606.67678101637</v>
      </c>
      <c r="GP192" s="20">
        <f>SUM(GD$8:GD$202)</f>
        <v>258606.67678101637</v>
      </c>
      <c r="GQ192" s="61">
        <f t="shared" si="5"/>
        <v>0</v>
      </c>
    </row>
    <row r="193" spans="1:199" x14ac:dyDescent="0.25">
      <c r="A193" s="17" t="s">
        <v>233</v>
      </c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  <c r="BA193" s="19"/>
      <c r="BB193" s="19"/>
      <c r="BC193" s="19"/>
      <c r="BD193" s="19"/>
      <c r="BE193" s="19"/>
      <c r="BF193" s="19"/>
      <c r="BG193" s="19"/>
      <c r="BH193" s="19"/>
      <c r="BI193" s="19"/>
      <c r="BJ193" s="19"/>
      <c r="BK193" s="19"/>
      <c r="BL193" s="19"/>
      <c r="BM193" s="19"/>
      <c r="BN193" s="19"/>
      <c r="BO193" s="19"/>
      <c r="BP193" s="19"/>
      <c r="BQ193" s="19"/>
      <c r="BR193" s="19"/>
      <c r="BS193" s="19"/>
      <c r="BT193" s="19"/>
      <c r="BU193" s="19"/>
      <c r="BV193" s="19"/>
      <c r="BW193" s="19"/>
      <c r="BX193" s="19"/>
      <c r="BY193" s="19"/>
      <c r="BZ193" s="19"/>
      <c r="CA193" s="19"/>
      <c r="CB193" s="19"/>
      <c r="CC193" s="19"/>
      <c r="CD193" s="19"/>
      <c r="CE193" s="19"/>
      <c r="CF193" s="19"/>
      <c r="CG193" s="19"/>
      <c r="CH193" s="19"/>
      <c r="CI193" s="19"/>
      <c r="CJ193" s="19"/>
      <c r="CK193" s="19"/>
      <c r="CL193" s="19"/>
      <c r="CM193" s="19"/>
      <c r="CN193" s="19"/>
      <c r="CO193" s="19"/>
      <c r="CP193" s="19"/>
      <c r="CQ193" s="19"/>
      <c r="CR193" s="19"/>
      <c r="CS193" s="19"/>
      <c r="CT193" s="19"/>
      <c r="CU193" s="19"/>
      <c r="CV193" s="19"/>
      <c r="CW193" s="19"/>
      <c r="CX193" s="19"/>
      <c r="CY193" s="19"/>
      <c r="CZ193" s="19"/>
      <c r="DA193" s="19"/>
      <c r="DB193" s="19"/>
      <c r="DC193" s="19"/>
      <c r="DD193" s="19"/>
      <c r="DE193" s="19"/>
      <c r="DF193" s="19"/>
      <c r="DG193" s="19"/>
      <c r="DH193" s="19"/>
      <c r="DI193" s="19"/>
      <c r="DJ193" s="19"/>
      <c r="DK193" s="19"/>
      <c r="DL193" s="19"/>
      <c r="DM193" s="19"/>
      <c r="DN193" s="19"/>
      <c r="DO193" s="19"/>
      <c r="DP193" s="19"/>
      <c r="DQ193" s="19"/>
      <c r="DR193" s="19"/>
      <c r="DS193" s="19"/>
      <c r="DT193" s="19"/>
      <c r="DU193" s="19"/>
      <c r="DV193" s="19"/>
      <c r="DW193" s="19"/>
      <c r="DX193" s="19"/>
      <c r="DY193" s="19"/>
      <c r="DZ193" s="19"/>
      <c r="EA193" s="19"/>
      <c r="EB193" s="19"/>
      <c r="EC193" s="19"/>
      <c r="ED193" s="19"/>
      <c r="EE193" s="19"/>
      <c r="EF193" s="19"/>
      <c r="EG193" s="19"/>
      <c r="EH193" s="19"/>
      <c r="EI193" s="19"/>
      <c r="EJ193" s="19"/>
      <c r="EK193" s="19"/>
      <c r="EL193" s="19"/>
      <c r="EM193" s="19"/>
      <c r="EN193" s="19"/>
      <c r="EO193" s="19"/>
      <c r="EP193" s="19"/>
      <c r="EQ193" s="19"/>
      <c r="ER193" s="19"/>
      <c r="ES193" s="19"/>
      <c r="ET193" s="19"/>
      <c r="EU193" s="19"/>
      <c r="EV193" s="19"/>
      <c r="EW193" s="19"/>
      <c r="EX193" s="19"/>
      <c r="EY193" s="19"/>
      <c r="EZ193" s="19"/>
      <c r="FA193" s="19"/>
      <c r="FB193" s="19"/>
      <c r="FC193" s="19"/>
      <c r="FD193" s="19"/>
      <c r="FE193" s="19"/>
      <c r="FF193" s="19"/>
      <c r="FG193" s="19"/>
      <c r="FH193" s="19"/>
      <c r="FI193" s="19"/>
      <c r="FJ193" s="19"/>
      <c r="FK193" s="19"/>
      <c r="FL193" s="19"/>
      <c r="FM193" s="19">
        <v>1610.4913470830224</v>
      </c>
      <c r="FN193" s="19">
        <v>3018.8640217199504</v>
      </c>
      <c r="FO193" s="19">
        <v>25130.94860923486</v>
      </c>
      <c r="FP193" s="19">
        <v>174193.85001662539</v>
      </c>
      <c r="FQ193" s="19">
        <v>39776.817764111889</v>
      </c>
      <c r="FR193" s="19">
        <v>78539.692669160169</v>
      </c>
      <c r="FS193" s="19"/>
      <c r="FT193" s="19"/>
      <c r="FU193" s="19"/>
      <c r="FV193" s="19"/>
      <c r="FW193" s="19"/>
      <c r="FX193" s="19"/>
      <c r="FY193" s="19"/>
      <c r="FZ193" s="19"/>
      <c r="GA193" s="19"/>
      <c r="GB193" s="19"/>
      <c r="GC193" s="19"/>
      <c r="GD193" s="19"/>
      <c r="GE193" s="19"/>
      <c r="GF193" s="19"/>
      <c r="GG193" s="19">
        <v>1585.1999428611095</v>
      </c>
      <c r="GH193" s="19"/>
      <c r="GI193" s="19"/>
      <c r="GJ193" s="19"/>
      <c r="GK193" s="19"/>
      <c r="GL193" s="19"/>
      <c r="GM193" s="19"/>
      <c r="GN193" s="19">
        <v>2952.3804859595439</v>
      </c>
      <c r="GO193" s="20">
        <f t="shared" si="4"/>
        <v>326808.24485675589</v>
      </c>
      <c r="GP193" s="20">
        <f>SUM(GE$8:GE$202)</f>
        <v>326808.24485675589</v>
      </c>
      <c r="GQ193" s="61">
        <f t="shared" si="5"/>
        <v>0</v>
      </c>
    </row>
    <row r="194" spans="1:199" x14ac:dyDescent="0.25">
      <c r="A194" s="17" t="s">
        <v>235</v>
      </c>
      <c r="B194" s="19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  <c r="AC194" s="19"/>
      <c r="AD194" s="19"/>
      <c r="AE194" s="19"/>
      <c r="AF194" s="19"/>
      <c r="AG194" s="19"/>
      <c r="AH194" s="19"/>
      <c r="AI194" s="19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  <c r="AX194" s="19"/>
      <c r="AY194" s="19"/>
      <c r="AZ194" s="19"/>
      <c r="BA194" s="19"/>
      <c r="BB194" s="19"/>
      <c r="BC194" s="19"/>
      <c r="BD194" s="19"/>
      <c r="BE194" s="19"/>
      <c r="BF194" s="19"/>
      <c r="BG194" s="19"/>
      <c r="BH194" s="19"/>
      <c r="BI194" s="19"/>
      <c r="BJ194" s="19"/>
      <c r="BK194" s="19"/>
      <c r="BL194" s="19"/>
      <c r="BM194" s="19"/>
      <c r="BN194" s="19"/>
      <c r="BO194" s="19"/>
      <c r="BP194" s="19"/>
      <c r="BQ194" s="19"/>
      <c r="BR194" s="19"/>
      <c r="BS194" s="19"/>
      <c r="BT194" s="19"/>
      <c r="BU194" s="19"/>
      <c r="BV194" s="19"/>
      <c r="BW194" s="19"/>
      <c r="BX194" s="19"/>
      <c r="BY194" s="19"/>
      <c r="BZ194" s="19"/>
      <c r="CA194" s="19"/>
      <c r="CB194" s="19"/>
      <c r="CC194" s="19"/>
      <c r="CD194" s="19"/>
      <c r="CE194" s="19"/>
      <c r="CF194" s="19"/>
      <c r="CG194" s="19"/>
      <c r="CH194" s="19"/>
      <c r="CI194" s="19"/>
      <c r="CJ194" s="19"/>
      <c r="CK194" s="19"/>
      <c r="CL194" s="19"/>
      <c r="CM194" s="19"/>
      <c r="CN194" s="19"/>
      <c r="CO194" s="19"/>
      <c r="CP194" s="19"/>
      <c r="CQ194" s="19"/>
      <c r="CR194" s="19"/>
      <c r="CS194" s="19"/>
      <c r="CT194" s="19"/>
      <c r="CU194" s="19"/>
      <c r="CV194" s="19"/>
      <c r="CW194" s="19"/>
      <c r="CX194" s="19"/>
      <c r="CY194" s="19"/>
      <c r="CZ194" s="19"/>
      <c r="DA194" s="19"/>
      <c r="DB194" s="19"/>
      <c r="DC194" s="19"/>
      <c r="DD194" s="19"/>
      <c r="DE194" s="19"/>
      <c r="DF194" s="19"/>
      <c r="DG194" s="19"/>
      <c r="DH194" s="19"/>
      <c r="DI194" s="19"/>
      <c r="DJ194" s="19"/>
      <c r="DK194" s="19"/>
      <c r="DL194" s="19"/>
      <c r="DM194" s="19"/>
      <c r="DN194" s="19"/>
      <c r="DO194" s="19"/>
      <c r="DP194" s="19"/>
      <c r="DQ194" s="19"/>
      <c r="DR194" s="19"/>
      <c r="DS194" s="19"/>
      <c r="DT194" s="19"/>
      <c r="DU194" s="19"/>
      <c r="DV194" s="19"/>
      <c r="DW194" s="19"/>
      <c r="DX194" s="19"/>
      <c r="DY194" s="19"/>
      <c r="DZ194" s="19"/>
      <c r="EA194" s="19"/>
      <c r="EB194" s="19"/>
      <c r="EC194" s="19"/>
      <c r="ED194" s="19"/>
      <c r="EE194" s="19"/>
      <c r="EF194" s="19"/>
      <c r="EG194" s="19"/>
      <c r="EH194" s="19"/>
      <c r="EI194" s="19"/>
      <c r="EJ194" s="19"/>
      <c r="EK194" s="19"/>
      <c r="EL194" s="19"/>
      <c r="EM194" s="19"/>
      <c r="EN194" s="19"/>
      <c r="EO194" s="19"/>
      <c r="EP194" s="19"/>
      <c r="EQ194" s="19"/>
      <c r="ER194" s="19"/>
      <c r="ES194" s="19"/>
      <c r="ET194" s="19"/>
      <c r="EU194" s="19"/>
      <c r="EV194" s="19"/>
      <c r="EW194" s="19"/>
      <c r="EX194" s="19"/>
      <c r="EY194" s="19"/>
      <c r="EZ194" s="19"/>
      <c r="FA194" s="19"/>
      <c r="FB194" s="19"/>
      <c r="FC194" s="19"/>
      <c r="FD194" s="19"/>
      <c r="FE194" s="19"/>
      <c r="FF194" s="19"/>
      <c r="FG194" s="19"/>
      <c r="FH194" s="19"/>
      <c r="FI194" s="19"/>
      <c r="FJ194" s="19"/>
      <c r="FK194" s="19"/>
      <c r="FL194" s="19"/>
      <c r="FM194" s="19">
        <v>610.98541982290192</v>
      </c>
      <c r="FN194" s="19">
        <v>766.50737794008819</v>
      </c>
      <c r="FO194" s="19">
        <v>32710.991970752431</v>
      </c>
      <c r="FP194" s="19">
        <v>284398.36972283752</v>
      </c>
      <c r="FQ194" s="19">
        <v>89485.754029815027</v>
      </c>
      <c r="FR194" s="19">
        <v>139325.77829613507</v>
      </c>
      <c r="FS194" s="19"/>
      <c r="FT194" s="19"/>
      <c r="FU194" s="19"/>
      <c r="FV194" s="19"/>
      <c r="FW194" s="19"/>
      <c r="FX194" s="19"/>
      <c r="FY194" s="19"/>
      <c r="FZ194" s="19"/>
      <c r="GA194" s="19"/>
      <c r="GB194" s="19"/>
      <c r="GC194" s="19"/>
      <c r="GD194" s="19"/>
      <c r="GE194" s="19"/>
      <c r="GF194" s="19"/>
      <c r="GG194" s="19">
        <v>544.88838039039729</v>
      </c>
      <c r="GH194" s="19"/>
      <c r="GI194" s="19"/>
      <c r="GJ194" s="19"/>
      <c r="GK194" s="19"/>
      <c r="GL194" s="19"/>
      <c r="GM194" s="19"/>
      <c r="GN194" s="19">
        <v>5237.3862826962077</v>
      </c>
      <c r="GO194" s="20">
        <f t="shared" si="4"/>
        <v>553080.66148038954</v>
      </c>
      <c r="GP194" s="20">
        <f>SUM(GF$8:GF$202)</f>
        <v>553080.66148038954</v>
      </c>
      <c r="GQ194" s="61">
        <f t="shared" si="5"/>
        <v>0</v>
      </c>
    </row>
    <row r="195" spans="1:199" x14ac:dyDescent="0.25">
      <c r="A195" s="17" t="s">
        <v>23</v>
      </c>
      <c r="B195" s="19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  <c r="AJ195" s="19"/>
      <c r="AK195" s="19"/>
      <c r="AL195" s="19"/>
      <c r="AM195" s="19"/>
      <c r="AN195" s="19"/>
      <c r="AO195" s="19"/>
      <c r="AP195" s="19"/>
      <c r="AQ195" s="19"/>
      <c r="AR195" s="19"/>
      <c r="AS195" s="19"/>
      <c r="AT195" s="19"/>
      <c r="AU195" s="19"/>
      <c r="AV195" s="19"/>
      <c r="AW195" s="19"/>
      <c r="AX195" s="19"/>
      <c r="AY195" s="19"/>
      <c r="AZ195" s="19"/>
      <c r="BA195" s="19"/>
      <c r="BB195" s="19"/>
      <c r="BC195" s="19"/>
      <c r="BD195" s="19"/>
      <c r="BE195" s="19"/>
      <c r="BF195" s="19"/>
      <c r="BG195" s="19"/>
      <c r="BH195" s="19"/>
      <c r="BI195" s="19"/>
      <c r="BJ195" s="19"/>
      <c r="BK195" s="19"/>
      <c r="BL195" s="19"/>
      <c r="BM195" s="19"/>
      <c r="BN195" s="19"/>
      <c r="BO195" s="19"/>
      <c r="BP195" s="19"/>
      <c r="BQ195" s="19"/>
      <c r="BR195" s="19"/>
      <c r="BS195" s="19"/>
      <c r="BT195" s="19"/>
      <c r="BU195" s="19"/>
      <c r="BV195" s="19"/>
      <c r="BW195" s="19"/>
      <c r="BX195" s="19"/>
      <c r="BY195" s="19"/>
      <c r="BZ195" s="19"/>
      <c r="CA195" s="19"/>
      <c r="CB195" s="19"/>
      <c r="CC195" s="19"/>
      <c r="CD195" s="19"/>
      <c r="CE195" s="19"/>
      <c r="CF195" s="19"/>
      <c r="CG195" s="19"/>
      <c r="CH195" s="19"/>
      <c r="CI195" s="19"/>
      <c r="CJ195" s="19"/>
      <c r="CK195" s="19"/>
      <c r="CL195" s="19"/>
      <c r="CM195" s="19"/>
      <c r="CN195" s="19"/>
      <c r="CO195" s="19"/>
      <c r="CP195" s="19"/>
      <c r="CQ195" s="19"/>
      <c r="CR195" s="19"/>
      <c r="CS195" s="19"/>
      <c r="CT195" s="19"/>
      <c r="CU195" s="19"/>
      <c r="CV195" s="19"/>
      <c r="CW195" s="19"/>
      <c r="CX195" s="19"/>
      <c r="CY195" s="19"/>
      <c r="CZ195" s="19"/>
      <c r="DA195" s="19"/>
      <c r="DB195" s="19"/>
      <c r="DC195" s="19"/>
      <c r="DD195" s="19"/>
      <c r="DE195" s="19"/>
      <c r="DF195" s="19"/>
      <c r="DG195" s="19"/>
      <c r="DH195" s="19"/>
      <c r="DI195" s="19"/>
      <c r="DJ195" s="19"/>
      <c r="DK195" s="19"/>
      <c r="DL195" s="19"/>
      <c r="DM195" s="19"/>
      <c r="DN195" s="19"/>
      <c r="DO195" s="19"/>
      <c r="DP195" s="19"/>
      <c r="DQ195" s="19"/>
      <c r="DR195" s="19"/>
      <c r="DS195" s="19"/>
      <c r="DT195" s="19"/>
      <c r="DU195" s="19"/>
      <c r="DV195" s="19"/>
      <c r="DW195" s="19"/>
      <c r="DX195" s="19"/>
      <c r="DY195" s="19"/>
      <c r="DZ195" s="19"/>
      <c r="EA195" s="19"/>
      <c r="EB195" s="19"/>
      <c r="EC195" s="19"/>
      <c r="ED195" s="19"/>
      <c r="EE195" s="19"/>
      <c r="EF195" s="19"/>
      <c r="EG195" s="19"/>
      <c r="EH195" s="19"/>
      <c r="EI195" s="19"/>
      <c r="EJ195" s="19"/>
      <c r="EK195" s="19"/>
      <c r="EL195" s="19"/>
      <c r="EM195" s="19"/>
      <c r="EN195" s="19"/>
      <c r="EO195" s="19"/>
      <c r="EP195" s="19"/>
      <c r="EQ195" s="19"/>
      <c r="ER195" s="19"/>
      <c r="ES195" s="19"/>
      <c r="ET195" s="19"/>
      <c r="EU195" s="19"/>
      <c r="EV195" s="19"/>
      <c r="EW195" s="19"/>
      <c r="EX195" s="19"/>
      <c r="EY195" s="19"/>
      <c r="EZ195" s="19"/>
      <c r="FA195" s="19"/>
      <c r="FB195" s="19"/>
      <c r="FC195" s="19"/>
      <c r="FD195" s="19"/>
      <c r="FE195" s="19"/>
      <c r="FF195" s="19"/>
      <c r="FG195" s="19"/>
      <c r="FH195" s="19"/>
      <c r="FI195" s="19"/>
      <c r="FJ195" s="19"/>
      <c r="FK195" s="19"/>
      <c r="FL195" s="19"/>
      <c r="FM195" s="19"/>
      <c r="FN195" s="19"/>
      <c r="FO195" s="19"/>
      <c r="FP195" s="19"/>
      <c r="FQ195" s="19">
        <v>88965</v>
      </c>
      <c r="FR195" s="19">
        <v>268266</v>
      </c>
      <c r="FS195" s="19">
        <v>22.800521634946378</v>
      </c>
      <c r="FT195" s="19">
        <v>154.00300801324107</v>
      </c>
      <c r="FU195" s="19">
        <v>409.82269889840637</v>
      </c>
      <c r="FV195" s="19">
        <v>727.88001656351935</v>
      </c>
      <c r="FW195" s="19">
        <v>1560.4322553438094</v>
      </c>
      <c r="FX195" s="19">
        <v>4311.7765518137394</v>
      </c>
      <c r="FY195" s="19">
        <v>6986.2184939345698</v>
      </c>
      <c r="FZ195" s="19">
        <v>16188.209614019464</v>
      </c>
      <c r="GA195" s="19">
        <v>52861.215191214462</v>
      </c>
      <c r="GB195" s="19">
        <v>11265.336830317028</v>
      </c>
      <c r="GC195" s="19">
        <v>20961.37170208411</v>
      </c>
      <c r="GD195" s="19">
        <v>23110.893352107869</v>
      </c>
      <c r="GE195" s="19">
        <v>37964.158145376954</v>
      </c>
      <c r="GF195" s="19">
        <v>72302.881618677828</v>
      </c>
      <c r="GG195" s="19">
        <v>197935</v>
      </c>
      <c r="GH195" s="19">
        <v>72271.000000000029</v>
      </c>
      <c r="GI195" s="19">
        <v>607552</v>
      </c>
      <c r="GJ195" s="19">
        <v>44308.000000000007</v>
      </c>
      <c r="GK195" s="19">
        <v>381399</v>
      </c>
      <c r="GL195" s="19"/>
      <c r="GM195" s="19"/>
      <c r="GN195" s="19">
        <v>3236</v>
      </c>
      <c r="GO195" s="20">
        <f t="shared" si="4"/>
        <v>1912759</v>
      </c>
      <c r="GP195" s="20">
        <f>SUM(GG$8:GG$202)</f>
        <v>1912759.0000000002</v>
      </c>
      <c r="GQ195" s="61">
        <f t="shared" si="5"/>
        <v>0</v>
      </c>
    </row>
    <row r="196" spans="1:199" x14ac:dyDescent="0.25">
      <c r="A196" s="17" t="s">
        <v>26</v>
      </c>
      <c r="B196" s="19">
        <v>192.68912418628008</v>
      </c>
      <c r="C196" s="19">
        <v>215.85537508972047</v>
      </c>
      <c r="D196" s="19">
        <v>25.890822626809761</v>
      </c>
      <c r="E196" s="19">
        <v>910.22170602192637</v>
      </c>
      <c r="F196" s="19">
        <v>1219.5838015098602</v>
      </c>
      <c r="G196" s="19">
        <v>970.05061982377822</v>
      </c>
      <c r="H196" s="19">
        <v>438.76159906573685</v>
      </c>
      <c r="I196" s="19">
        <v>468.6256958937737</v>
      </c>
      <c r="J196" s="19">
        <v>762.65336693578683</v>
      </c>
      <c r="K196" s="19">
        <v>106.8007082542119</v>
      </c>
      <c r="L196" s="19">
        <v>159.97527903051136</v>
      </c>
      <c r="M196" s="19">
        <v>0.67544854435538315</v>
      </c>
      <c r="N196" s="19">
        <v>79.632908034412409</v>
      </c>
      <c r="O196" s="19">
        <v>201.24202744068663</v>
      </c>
      <c r="P196" s="19">
        <v>94.362032921175526</v>
      </c>
      <c r="Q196" s="19">
        <v>383.91326195188083</v>
      </c>
      <c r="R196" s="19">
        <v>796.90994091491893</v>
      </c>
      <c r="S196" s="19">
        <v>-884.32004983212141</v>
      </c>
      <c r="T196" s="19">
        <v>658.47324071773733</v>
      </c>
      <c r="U196" s="19">
        <v>31.230809361458469</v>
      </c>
      <c r="V196" s="19">
        <v>-22.428700401660006</v>
      </c>
      <c r="W196" s="19">
        <v>58.780897354451348</v>
      </c>
      <c r="X196" s="19">
        <v>140.83841361769933</v>
      </c>
      <c r="Y196" s="19">
        <v>511.47298946438895</v>
      </c>
      <c r="Z196" s="19">
        <v>102.16464584186431</v>
      </c>
      <c r="AA196" s="19">
        <v>106.13486984625696</v>
      </c>
      <c r="AB196" s="19">
        <v>78.515364386850095</v>
      </c>
      <c r="AC196" s="19">
        <v>248.33471086904129</v>
      </c>
      <c r="AD196" s="19">
        <v>19.020065299816856</v>
      </c>
      <c r="AE196" s="19">
        <v>89.922124153382484</v>
      </c>
      <c r="AF196" s="19">
        <v>111.44052681448164</v>
      </c>
      <c r="AG196" s="19">
        <v>69.531011104035315</v>
      </c>
      <c r="AH196" s="19">
        <v>70.397227333126651</v>
      </c>
      <c r="AI196" s="19">
        <v>171.93215665131183</v>
      </c>
      <c r="AJ196" s="19">
        <v>229.33226222781718</v>
      </c>
      <c r="AK196" s="19">
        <v>-222.121712103704</v>
      </c>
      <c r="AL196" s="19">
        <v>1490.4964622846067</v>
      </c>
      <c r="AM196" s="19">
        <v>4198.9437700548042</v>
      </c>
      <c r="AN196" s="19">
        <v>3434.218664360099</v>
      </c>
      <c r="AO196" s="19">
        <v>1377.3427950918015</v>
      </c>
      <c r="AP196" s="19">
        <v>971.91715760336126</v>
      </c>
      <c r="AQ196" s="19">
        <v>3354.8585000143221</v>
      </c>
      <c r="AR196" s="19">
        <v>59.469225917116589</v>
      </c>
      <c r="AS196" s="19">
        <v>231.14989646177025</v>
      </c>
      <c r="AT196" s="19">
        <v>557.15002356000593</v>
      </c>
      <c r="AU196" s="19">
        <v>1183.8373629997204</v>
      </c>
      <c r="AV196" s="19">
        <v>2984.779987514708</v>
      </c>
      <c r="AW196" s="19">
        <v>2100.9326085746693</v>
      </c>
      <c r="AX196" s="19">
        <v>1231.206840159633</v>
      </c>
      <c r="AY196" s="19">
        <v>26797.007094900404</v>
      </c>
      <c r="AZ196" s="19">
        <v>199.8193451566797</v>
      </c>
      <c r="BA196" s="19">
        <v>180.38251947728216</v>
      </c>
      <c r="BB196" s="19">
        <v>-5.4991401112816902</v>
      </c>
      <c r="BC196" s="19">
        <v>1194.536247640908</v>
      </c>
      <c r="BD196" s="19">
        <v>7590.2724489592802</v>
      </c>
      <c r="BE196" s="19">
        <v>1604.813946018998</v>
      </c>
      <c r="BF196" s="19">
        <v>1914.9005478121933</v>
      </c>
      <c r="BG196" s="19">
        <v>-185.59597875575724</v>
      </c>
      <c r="BH196" s="19">
        <v>132.59417717621068</v>
      </c>
      <c r="BI196" s="19">
        <v>939.62717894456887</v>
      </c>
      <c r="BJ196" s="19">
        <v>135.34374723185155</v>
      </c>
      <c r="BK196" s="19">
        <v>0</v>
      </c>
      <c r="BL196" s="19"/>
      <c r="BM196" s="19"/>
      <c r="BN196" s="19"/>
      <c r="BO196" s="19"/>
      <c r="BP196" s="19"/>
      <c r="BQ196" s="19"/>
      <c r="BR196" s="19"/>
      <c r="BS196" s="19"/>
      <c r="BT196" s="19"/>
      <c r="BU196" s="19"/>
      <c r="BV196" s="19"/>
      <c r="BW196" s="19"/>
      <c r="BX196" s="19"/>
      <c r="BY196" s="19"/>
      <c r="BZ196" s="19"/>
      <c r="CA196" s="19"/>
      <c r="CB196" s="19"/>
      <c r="CC196" s="19"/>
      <c r="CD196" s="19"/>
      <c r="CE196" s="19"/>
      <c r="CF196" s="19"/>
      <c r="CG196" s="19"/>
      <c r="CH196" s="19"/>
      <c r="CI196" s="19"/>
      <c r="CJ196" s="19"/>
      <c r="CK196" s="19"/>
      <c r="CL196" s="19"/>
      <c r="CM196" s="19"/>
      <c r="CN196" s="19"/>
      <c r="CO196" s="19"/>
      <c r="CP196" s="19"/>
      <c r="CQ196" s="19"/>
      <c r="CR196" s="19"/>
      <c r="CS196" s="19"/>
      <c r="CT196" s="19"/>
      <c r="CU196" s="19"/>
      <c r="CV196" s="19"/>
      <c r="CW196" s="19"/>
      <c r="CX196" s="19"/>
      <c r="CY196" s="19"/>
      <c r="CZ196" s="19"/>
      <c r="DA196" s="19"/>
      <c r="DB196" s="19"/>
      <c r="DC196" s="19"/>
      <c r="DD196" s="19"/>
      <c r="DE196" s="19"/>
      <c r="DF196" s="19"/>
      <c r="DG196" s="19"/>
      <c r="DH196" s="19"/>
      <c r="DI196" s="19"/>
      <c r="DJ196" s="19"/>
      <c r="DK196" s="19"/>
      <c r="DL196" s="19"/>
      <c r="DM196" s="19"/>
      <c r="DN196" s="19"/>
      <c r="DO196" s="19"/>
      <c r="DP196" s="19"/>
      <c r="DQ196" s="19"/>
      <c r="DR196" s="19"/>
      <c r="DS196" s="19"/>
      <c r="DT196" s="19"/>
      <c r="DU196" s="19"/>
      <c r="DV196" s="19"/>
      <c r="DW196" s="19"/>
      <c r="DX196" s="19"/>
      <c r="DY196" s="19"/>
      <c r="DZ196" s="19"/>
      <c r="EA196" s="19"/>
      <c r="EB196" s="19"/>
      <c r="EC196" s="19"/>
      <c r="ED196" s="19"/>
      <c r="EE196" s="19"/>
      <c r="EF196" s="19"/>
      <c r="EG196" s="19"/>
      <c r="EH196" s="19"/>
      <c r="EI196" s="19"/>
      <c r="EJ196" s="19"/>
      <c r="EK196" s="19"/>
      <c r="EL196" s="19"/>
      <c r="EM196" s="19"/>
      <c r="EN196" s="19"/>
      <c r="EO196" s="19"/>
      <c r="EP196" s="19"/>
      <c r="EQ196" s="19"/>
      <c r="ER196" s="19"/>
      <c r="ES196" s="19"/>
      <c r="ET196" s="19"/>
      <c r="EU196" s="19"/>
      <c r="EV196" s="19"/>
      <c r="EW196" s="19"/>
      <c r="EX196" s="19"/>
      <c r="EY196" s="19"/>
      <c r="EZ196" s="19"/>
      <c r="FA196" s="19"/>
      <c r="FB196" s="19"/>
      <c r="FC196" s="19"/>
      <c r="FD196" s="19"/>
      <c r="FE196" s="19"/>
      <c r="FF196" s="19"/>
      <c r="FG196" s="19"/>
      <c r="FH196" s="19"/>
      <c r="FI196" s="19"/>
      <c r="FJ196" s="19"/>
      <c r="FK196" s="19"/>
      <c r="FL196" s="19"/>
      <c r="FM196" s="19"/>
      <c r="FN196" s="19"/>
      <c r="FO196" s="19"/>
      <c r="FP196" s="19"/>
      <c r="FQ196" s="19"/>
      <c r="FR196" s="19"/>
      <c r="FS196" s="19"/>
      <c r="FT196" s="19"/>
      <c r="FU196" s="19"/>
      <c r="FV196" s="19"/>
      <c r="FW196" s="19"/>
      <c r="FX196" s="19"/>
      <c r="FY196" s="19"/>
      <c r="FZ196" s="19"/>
      <c r="GA196" s="19"/>
      <c r="GB196" s="19"/>
      <c r="GC196" s="19"/>
      <c r="GD196" s="19"/>
      <c r="GE196" s="19"/>
      <c r="GF196" s="19"/>
      <c r="GG196" s="19"/>
      <c r="GH196" s="19"/>
      <c r="GI196" s="19"/>
      <c r="GJ196" s="19"/>
      <c r="GK196" s="19"/>
      <c r="GL196" s="19"/>
      <c r="GM196" s="19"/>
      <c r="GN196" s="19"/>
      <c r="GO196" s="20">
        <f t="shared" si="4"/>
        <v>72271.000000000029</v>
      </c>
      <c r="GP196" s="20">
        <f>SUM(GH$8:GH$202)</f>
        <v>72271.000000000029</v>
      </c>
      <c r="GQ196" s="61">
        <f t="shared" si="5"/>
        <v>0</v>
      </c>
    </row>
    <row r="197" spans="1:199" x14ac:dyDescent="0.25">
      <c r="A197" s="17" t="s">
        <v>29</v>
      </c>
      <c r="B197" s="19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  <c r="AX197" s="19"/>
      <c r="AY197" s="19"/>
      <c r="AZ197" s="19"/>
      <c r="BA197" s="19"/>
      <c r="BB197" s="19"/>
      <c r="BC197" s="19"/>
      <c r="BD197" s="19"/>
      <c r="BE197" s="19"/>
      <c r="BF197" s="19"/>
      <c r="BG197" s="19"/>
      <c r="BH197" s="19"/>
      <c r="BI197" s="19"/>
      <c r="BJ197" s="19"/>
      <c r="BK197" s="19"/>
      <c r="BL197" s="19"/>
      <c r="BM197" s="19"/>
      <c r="BN197" s="19"/>
      <c r="BO197" s="19"/>
      <c r="BP197" s="19"/>
      <c r="BQ197" s="19"/>
      <c r="BR197" s="19"/>
      <c r="BS197" s="19"/>
      <c r="BT197" s="19"/>
      <c r="BU197" s="19"/>
      <c r="BV197" s="19"/>
      <c r="BW197" s="19"/>
      <c r="BX197" s="19"/>
      <c r="BY197" s="19"/>
      <c r="BZ197" s="19"/>
      <c r="CA197" s="19"/>
      <c r="CB197" s="19"/>
      <c r="CC197" s="19"/>
      <c r="CD197" s="19"/>
      <c r="CE197" s="19"/>
      <c r="CF197" s="19"/>
      <c r="CG197" s="19"/>
      <c r="CH197" s="19"/>
      <c r="CI197" s="19"/>
      <c r="CJ197" s="19"/>
      <c r="CK197" s="19"/>
      <c r="CL197" s="19"/>
      <c r="CM197" s="19"/>
      <c r="CN197" s="19"/>
      <c r="CO197" s="19"/>
      <c r="CP197" s="19"/>
      <c r="CQ197" s="19"/>
      <c r="CR197" s="19"/>
      <c r="CS197" s="19"/>
      <c r="CT197" s="19"/>
      <c r="CU197" s="19"/>
      <c r="CV197" s="19"/>
      <c r="CW197" s="19"/>
      <c r="CX197" s="19"/>
      <c r="CY197" s="19"/>
      <c r="CZ197" s="19"/>
      <c r="DA197" s="19"/>
      <c r="DB197" s="19"/>
      <c r="DC197" s="19"/>
      <c r="DD197" s="19"/>
      <c r="DE197" s="19"/>
      <c r="DF197" s="19"/>
      <c r="DG197" s="19"/>
      <c r="DH197" s="19"/>
      <c r="DI197" s="19"/>
      <c r="DJ197" s="19"/>
      <c r="DK197" s="19"/>
      <c r="DL197" s="19"/>
      <c r="DM197" s="19"/>
      <c r="DN197" s="19"/>
      <c r="DO197" s="19"/>
      <c r="DP197" s="19"/>
      <c r="DQ197" s="19"/>
      <c r="DR197" s="19"/>
      <c r="DS197" s="19"/>
      <c r="DT197" s="19"/>
      <c r="DU197" s="19"/>
      <c r="DV197" s="19"/>
      <c r="DW197" s="19"/>
      <c r="DX197" s="19"/>
      <c r="DY197" s="19"/>
      <c r="DZ197" s="19"/>
      <c r="EA197" s="19"/>
      <c r="EB197" s="19"/>
      <c r="EC197" s="19"/>
      <c r="ED197" s="19"/>
      <c r="EE197" s="19"/>
      <c r="EF197" s="19"/>
      <c r="EG197" s="19"/>
      <c r="EH197" s="19"/>
      <c r="EI197" s="19"/>
      <c r="EJ197" s="19"/>
      <c r="EK197" s="19"/>
      <c r="EL197" s="19"/>
      <c r="EM197" s="19"/>
      <c r="EN197" s="19"/>
      <c r="EO197" s="19"/>
      <c r="EP197" s="19"/>
      <c r="EQ197" s="19"/>
      <c r="ER197" s="19"/>
      <c r="ES197" s="19"/>
      <c r="ET197" s="19"/>
      <c r="EU197" s="19"/>
      <c r="EV197" s="19"/>
      <c r="EW197" s="19"/>
      <c r="EX197" s="19"/>
      <c r="EY197" s="19"/>
      <c r="EZ197" s="19"/>
      <c r="FA197" s="19"/>
      <c r="FB197" s="19"/>
      <c r="FC197" s="19"/>
      <c r="FD197" s="19"/>
      <c r="FE197" s="19"/>
      <c r="FF197" s="19"/>
      <c r="FG197" s="19"/>
      <c r="FH197" s="19"/>
      <c r="FI197" s="19"/>
      <c r="FJ197" s="19"/>
      <c r="FK197" s="19"/>
      <c r="FL197" s="19"/>
      <c r="FM197" s="19"/>
      <c r="FN197" s="19"/>
      <c r="FO197" s="19"/>
      <c r="FP197" s="19"/>
      <c r="FQ197" s="19"/>
      <c r="FR197" s="19">
        <v>212908</v>
      </c>
      <c r="FS197" s="19">
        <v>36.162028478026009</v>
      </c>
      <c r="FT197" s="19">
        <v>244.25148032318643</v>
      </c>
      <c r="FU197" s="19">
        <v>649.98601110033349</v>
      </c>
      <c r="FV197" s="19">
        <v>1154.4305129937406</v>
      </c>
      <c r="FW197" s="19">
        <v>2474.8730120843088</v>
      </c>
      <c r="FX197" s="19">
        <v>6838.5534749604394</v>
      </c>
      <c r="FY197" s="19">
        <v>11080.2654507763</v>
      </c>
      <c r="FZ197" s="19">
        <v>25674.785272157351</v>
      </c>
      <c r="GA197" s="19">
        <v>83838.817362752598</v>
      </c>
      <c r="GB197" s="19">
        <v>17867.022421456004</v>
      </c>
      <c r="GC197" s="19">
        <v>33245.104325484303</v>
      </c>
      <c r="GD197" s="19">
        <v>36654.283482295963</v>
      </c>
      <c r="GE197" s="19">
        <v>60211.822780984956</v>
      </c>
      <c r="GF197" s="19">
        <v>114673.64238415242</v>
      </c>
      <c r="GG197" s="19"/>
      <c r="GH197" s="19"/>
      <c r="GI197" s="19"/>
      <c r="GJ197" s="19"/>
      <c r="GK197" s="19"/>
      <c r="GL197" s="19"/>
      <c r="GM197" s="19"/>
      <c r="GN197" s="19"/>
      <c r="GO197" s="20">
        <f t="shared" si="4"/>
        <v>607551.99999999988</v>
      </c>
      <c r="GP197" s="20">
        <f>SUM(GI$8:GI$202)</f>
        <v>607552</v>
      </c>
      <c r="GQ197" s="61">
        <f t="shared" si="5"/>
        <v>0</v>
      </c>
    </row>
    <row r="198" spans="1:199" x14ac:dyDescent="0.25">
      <c r="A198" s="17" t="s">
        <v>32</v>
      </c>
      <c r="B198" s="19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  <c r="AX198" s="19"/>
      <c r="AY198" s="19"/>
      <c r="AZ198" s="19"/>
      <c r="BA198" s="19"/>
      <c r="BB198" s="19"/>
      <c r="BC198" s="19"/>
      <c r="BD198" s="19"/>
      <c r="BE198" s="19"/>
      <c r="BF198" s="19"/>
      <c r="BG198" s="19"/>
      <c r="BH198" s="19"/>
      <c r="BI198" s="19"/>
      <c r="BJ198" s="19"/>
      <c r="BK198" s="19"/>
      <c r="BL198" s="19">
        <v>514.25960933145575</v>
      </c>
      <c r="BM198" s="19">
        <v>20.42816651399588</v>
      </c>
      <c r="BN198" s="19">
        <v>3.0205452776602835</v>
      </c>
      <c r="BO198" s="19">
        <v>20.18917810192869</v>
      </c>
      <c r="BP198" s="19">
        <v>0</v>
      </c>
      <c r="BQ198" s="19">
        <v>0</v>
      </c>
      <c r="BR198" s="19">
        <v>4.4295455689221608E-2</v>
      </c>
      <c r="BS198" s="19">
        <v>0</v>
      </c>
      <c r="BT198" s="19">
        <v>0</v>
      </c>
      <c r="BU198" s="19">
        <v>1014.3098680967988</v>
      </c>
      <c r="BV198" s="19">
        <v>63.045957142177052</v>
      </c>
      <c r="BW198" s="19">
        <v>122.70751512599514</v>
      </c>
      <c r="BX198" s="19">
        <v>94.965407165896167</v>
      </c>
      <c r="BY198" s="19">
        <v>455.46828455377715</v>
      </c>
      <c r="BZ198" s="19">
        <v>504.5675403698948</v>
      </c>
      <c r="CA198" s="19">
        <v>96.676190972687166</v>
      </c>
      <c r="CB198" s="19">
        <v>14.822520775452055</v>
      </c>
      <c r="CC198" s="19">
        <v>96.732653009157843</v>
      </c>
      <c r="CD198" s="19">
        <v>197.19706890137991</v>
      </c>
      <c r="CE198" s="19">
        <v>0</v>
      </c>
      <c r="CF198" s="19">
        <v>202.65677717325133</v>
      </c>
      <c r="CG198" s="19">
        <v>48.936382029344543</v>
      </c>
      <c r="CH198" s="19">
        <v>368.57670759369137</v>
      </c>
      <c r="CI198" s="19">
        <v>2134.2743393273122</v>
      </c>
      <c r="CJ198" s="19">
        <v>7.5936997855742483</v>
      </c>
      <c r="CK198" s="19">
        <v>2203.7454649365445</v>
      </c>
      <c r="CL198" s="19">
        <v>372.99656142069745</v>
      </c>
      <c r="CM198" s="19">
        <v>541.85118237289976</v>
      </c>
      <c r="CN198" s="19">
        <v>115.86888591753937</v>
      </c>
      <c r="CO198" s="19">
        <v>158.93899898339481</v>
      </c>
      <c r="CP198" s="19">
        <v>260.51838899451735</v>
      </c>
      <c r="CQ198" s="19">
        <v>1476.8440223679859</v>
      </c>
      <c r="CR198" s="19">
        <v>957.66861218610541</v>
      </c>
      <c r="CS198" s="19">
        <v>3152.220782960389</v>
      </c>
      <c r="CT198" s="19">
        <v>123.91517631188275</v>
      </c>
      <c r="CU198" s="19">
        <v>272.23794556693275</v>
      </c>
      <c r="CV198" s="19">
        <v>48.530583983978431</v>
      </c>
      <c r="CW198" s="19">
        <v>1814.3492978459108</v>
      </c>
      <c r="CX198" s="19">
        <v>261.87079904437729</v>
      </c>
      <c r="CY198" s="19">
        <v>8.2327384392405918</v>
      </c>
      <c r="CZ198" s="19">
        <v>52.601249149058404</v>
      </c>
      <c r="DA198" s="19">
        <v>53.161270567302886</v>
      </c>
      <c r="DB198" s="19">
        <v>811.41745137266139</v>
      </c>
      <c r="DC198" s="19">
        <v>67.187126021948131</v>
      </c>
      <c r="DD198" s="19">
        <v>856.5717405774343</v>
      </c>
      <c r="DE198" s="19">
        <v>349.17077938519611</v>
      </c>
      <c r="DF198" s="19">
        <v>1014.6640813612075</v>
      </c>
      <c r="DG198" s="19">
        <v>176.26396359924431</v>
      </c>
      <c r="DH198" s="19">
        <v>304.5920422442893</v>
      </c>
      <c r="DI198" s="19">
        <v>284.68411713242006</v>
      </c>
      <c r="DJ198" s="19">
        <v>0</v>
      </c>
      <c r="DK198" s="19">
        <v>137.22117802007898</v>
      </c>
      <c r="DL198" s="19">
        <v>74.105552440079194</v>
      </c>
      <c r="DM198" s="19">
        <v>827.00671343240765</v>
      </c>
      <c r="DN198" s="19">
        <v>93.36847172346765</v>
      </c>
      <c r="DO198" s="19">
        <v>605.94990134239538</v>
      </c>
      <c r="DP198" s="19">
        <v>17.262684360855914</v>
      </c>
      <c r="DQ198" s="19">
        <v>68.578508931230999</v>
      </c>
      <c r="DR198" s="19">
        <v>15.969098841458731</v>
      </c>
      <c r="DS198" s="19">
        <v>51.996197587510473</v>
      </c>
      <c r="DT198" s="19">
        <v>24.465964505731819</v>
      </c>
      <c r="DU198" s="19">
        <v>813.61656235098189</v>
      </c>
      <c r="DV198" s="19">
        <v>23.844394175402481</v>
      </c>
      <c r="DW198" s="19">
        <v>219.26003609087704</v>
      </c>
      <c r="DX198" s="19">
        <v>30.857421421363284</v>
      </c>
      <c r="DY198" s="19">
        <v>10.41668830492457</v>
      </c>
      <c r="DZ198" s="19">
        <v>626.1569393224745</v>
      </c>
      <c r="EA198" s="19">
        <v>216.62827213969049</v>
      </c>
      <c r="EB198" s="19">
        <v>175.8215503480393</v>
      </c>
      <c r="EC198" s="19">
        <v>4.9323898933820169</v>
      </c>
      <c r="ED198" s="19">
        <v>1856.4723240843075</v>
      </c>
      <c r="EE198" s="19">
        <v>2192.0230211114308</v>
      </c>
      <c r="EF198" s="19">
        <v>50.939251593041014</v>
      </c>
      <c r="EG198" s="19">
        <v>14300.292601578401</v>
      </c>
      <c r="EH198" s="19">
        <v>16.631409026143004</v>
      </c>
      <c r="EI198" s="19">
        <v>9.5678233286692286E-3</v>
      </c>
      <c r="EJ198" s="19">
        <v>0</v>
      </c>
      <c r="EK198" s="19">
        <v>133.59733010472664</v>
      </c>
      <c r="EL198" s="19">
        <v>0</v>
      </c>
      <c r="EM198" s="19">
        <v>0</v>
      </c>
      <c r="EN198" s="19">
        <v>0</v>
      </c>
      <c r="EO198" s="19">
        <v>0</v>
      </c>
      <c r="EP198" s="19">
        <v>0</v>
      </c>
      <c r="EQ198" s="19">
        <v>0</v>
      </c>
      <c r="ER198" s="19">
        <v>0</v>
      </c>
      <c r="ES198" s="19">
        <v>0</v>
      </c>
      <c r="ET198" s="19">
        <v>0</v>
      </c>
      <c r="EU198" s="19">
        <v>0</v>
      </c>
      <c r="EV198" s="19">
        <v>0</v>
      </c>
      <c r="EW198" s="19">
        <v>0</v>
      </c>
      <c r="EX198" s="19">
        <v>0</v>
      </c>
      <c r="EY198" s="19">
        <v>0</v>
      </c>
      <c r="EZ198" s="19">
        <v>0</v>
      </c>
      <c r="FA198" s="19">
        <v>0</v>
      </c>
      <c r="FB198" s="19">
        <v>0</v>
      </c>
      <c r="FC198" s="19">
        <v>0</v>
      </c>
      <c r="FD198" s="19">
        <v>0</v>
      </c>
      <c r="FE198" s="19">
        <v>0</v>
      </c>
      <c r="FF198" s="19">
        <v>0</v>
      </c>
      <c r="FG198" s="19">
        <v>0</v>
      </c>
      <c r="FH198" s="19">
        <v>0</v>
      </c>
      <c r="FI198" s="19">
        <v>0</v>
      </c>
      <c r="FJ198" s="19">
        <v>0</v>
      </c>
      <c r="FK198" s="19">
        <v>0</v>
      </c>
      <c r="FL198" s="19"/>
      <c r="FM198" s="19"/>
      <c r="FN198" s="19"/>
      <c r="FO198" s="19"/>
      <c r="FP198" s="19"/>
      <c r="FQ198" s="19"/>
      <c r="FR198" s="19"/>
      <c r="FS198" s="19"/>
      <c r="FT198" s="19"/>
      <c r="FU198" s="19"/>
      <c r="FV198" s="19"/>
      <c r="FW198" s="19"/>
      <c r="FX198" s="19"/>
      <c r="FY198" s="19"/>
      <c r="FZ198" s="19"/>
      <c r="GA198" s="19"/>
      <c r="GB198" s="19"/>
      <c r="GC198" s="19"/>
      <c r="GD198" s="19"/>
      <c r="GE198" s="19"/>
      <c r="GF198" s="19"/>
      <c r="GG198" s="19"/>
      <c r="GH198" s="19"/>
      <c r="GI198" s="19"/>
      <c r="GJ198" s="19"/>
      <c r="GK198" s="19"/>
      <c r="GL198" s="19"/>
      <c r="GM198" s="19"/>
      <c r="GN198" s="19"/>
      <c r="GO198" s="20">
        <f t="shared" si="4"/>
        <v>44308.000000000007</v>
      </c>
      <c r="GP198" s="20">
        <f>SUM(GJ$8:GJ$202)</f>
        <v>44308.000000000007</v>
      </c>
      <c r="GQ198" s="61">
        <f t="shared" si="5"/>
        <v>0</v>
      </c>
    </row>
    <row r="199" spans="1:199" x14ac:dyDescent="0.25">
      <c r="A199" s="17" t="s">
        <v>35</v>
      </c>
      <c r="B199" s="19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  <c r="AX199" s="19"/>
      <c r="AY199" s="19"/>
      <c r="AZ199" s="19"/>
      <c r="BA199" s="19"/>
      <c r="BB199" s="19"/>
      <c r="BC199" s="19"/>
      <c r="BD199" s="19"/>
      <c r="BE199" s="19"/>
      <c r="BF199" s="19"/>
      <c r="BG199" s="19"/>
      <c r="BH199" s="19"/>
      <c r="BI199" s="19"/>
      <c r="BJ199" s="19"/>
      <c r="BK199" s="19"/>
      <c r="BL199" s="19">
        <v>968.01478505591331</v>
      </c>
      <c r="BM199" s="19">
        <v>1121.6454952286692</v>
      </c>
      <c r="BN199" s="19">
        <v>1349.8111549764062</v>
      </c>
      <c r="BO199" s="19">
        <v>181.54359515173516</v>
      </c>
      <c r="BP199" s="19">
        <v>346.15348346149284</v>
      </c>
      <c r="BQ199" s="19">
        <v>4.9458792301392567</v>
      </c>
      <c r="BR199" s="19">
        <v>870.64641927098114</v>
      </c>
      <c r="BS199" s="19">
        <v>3.5548228646678797</v>
      </c>
      <c r="BT199" s="19">
        <v>2.4697893392653882</v>
      </c>
      <c r="BU199" s="19">
        <v>5702.5237700636071</v>
      </c>
      <c r="BV199" s="19">
        <v>2101.1335593915701</v>
      </c>
      <c r="BW199" s="19">
        <v>1117.504964349725</v>
      </c>
      <c r="BX199" s="19">
        <v>1198.7709821887702</v>
      </c>
      <c r="BY199" s="19">
        <v>2322.4576911845606</v>
      </c>
      <c r="BZ199" s="19">
        <v>3297.003944137432</v>
      </c>
      <c r="CA199" s="19">
        <v>2371.6918696910711</v>
      </c>
      <c r="CB199" s="19">
        <v>2002.9362942393864</v>
      </c>
      <c r="CC199" s="19">
        <v>508.97060412756053</v>
      </c>
      <c r="CD199" s="19">
        <v>3377.8459553971074</v>
      </c>
      <c r="CE199" s="19">
        <v>2268.2189483525963</v>
      </c>
      <c r="CF199" s="19">
        <v>645.5528214376302</v>
      </c>
      <c r="CG199" s="19">
        <v>359.3455929053722</v>
      </c>
      <c r="CH199" s="19">
        <v>2456.1613672269114</v>
      </c>
      <c r="CI199" s="19">
        <v>40318.20875050826</v>
      </c>
      <c r="CJ199" s="19">
        <v>4450.8500167267821</v>
      </c>
      <c r="CK199" s="19">
        <v>33099.329694652552</v>
      </c>
      <c r="CL199" s="19">
        <v>643.55021869436519</v>
      </c>
      <c r="CM199" s="19">
        <v>1830.0013246718279</v>
      </c>
      <c r="CN199" s="19">
        <v>502.11079670867616</v>
      </c>
      <c r="CO199" s="19">
        <v>393.36050069034923</v>
      </c>
      <c r="CP199" s="19">
        <v>199.25534203471551</v>
      </c>
      <c r="CQ199" s="19">
        <v>8086.3576805571347</v>
      </c>
      <c r="CR199" s="19">
        <v>2511.0778565350838</v>
      </c>
      <c r="CS199" s="19">
        <v>199.86822671803961</v>
      </c>
      <c r="CT199" s="19">
        <v>2932.885041757097</v>
      </c>
      <c r="CU199" s="19">
        <v>1912.1995669524117</v>
      </c>
      <c r="CV199" s="19">
        <v>2528.569272406547</v>
      </c>
      <c r="CW199" s="19">
        <v>58318.802959329747</v>
      </c>
      <c r="CX199" s="19">
        <v>1450.1280081899126</v>
      </c>
      <c r="CY199" s="19">
        <v>744.56148277181387</v>
      </c>
      <c r="CZ199" s="19">
        <v>999.11936496571218</v>
      </c>
      <c r="DA199" s="19">
        <v>6030.2942973388499</v>
      </c>
      <c r="DB199" s="19">
        <v>5499.2024288431139</v>
      </c>
      <c r="DC199" s="19">
        <v>892.17424438298417</v>
      </c>
      <c r="DD199" s="19">
        <v>1225.9833998192767</v>
      </c>
      <c r="DE199" s="19">
        <v>686.14033873254868</v>
      </c>
      <c r="DF199" s="19">
        <v>756.10795022463492</v>
      </c>
      <c r="DG199" s="19">
        <v>1420.1905335093875</v>
      </c>
      <c r="DH199" s="19">
        <v>209.66917662553354</v>
      </c>
      <c r="DI199" s="19">
        <v>-13.009765368976208</v>
      </c>
      <c r="DJ199" s="19">
        <v>641.06948849279661</v>
      </c>
      <c r="DK199" s="19">
        <v>180.55724361754892</v>
      </c>
      <c r="DL199" s="19">
        <v>346.50839664130837</v>
      </c>
      <c r="DM199" s="19">
        <v>1828.3942886056534</v>
      </c>
      <c r="DN199" s="19">
        <v>1622.0000665559012</v>
      </c>
      <c r="DO199" s="19">
        <v>940.54338309042078</v>
      </c>
      <c r="DP199" s="19">
        <v>496.49860795888316</v>
      </c>
      <c r="DQ199" s="19">
        <v>296.97017590188386</v>
      </c>
      <c r="DR199" s="19">
        <v>113.11467107923809</v>
      </c>
      <c r="DS199" s="19">
        <v>637.81352706381131</v>
      </c>
      <c r="DT199" s="19">
        <v>109.6913666351484</v>
      </c>
      <c r="DU199" s="19">
        <v>824.16530830883016</v>
      </c>
      <c r="DV199" s="19">
        <v>856.94280150254815</v>
      </c>
      <c r="DW199" s="19">
        <v>-173.96605773314454</v>
      </c>
      <c r="DX199" s="19">
        <v>281.66519325305114</v>
      </c>
      <c r="DY199" s="19">
        <v>44.526513487978093</v>
      </c>
      <c r="DZ199" s="19">
        <v>-571.67761238971684</v>
      </c>
      <c r="EA199" s="19">
        <v>794.92609136971805</v>
      </c>
      <c r="EB199" s="19">
        <v>3155.9907141976687</v>
      </c>
      <c r="EC199" s="19">
        <v>1034.1166635961961</v>
      </c>
      <c r="ED199" s="19">
        <v>-81.829277107216001</v>
      </c>
      <c r="EE199" s="19">
        <v>3894.8707066957759</v>
      </c>
      <c r="EF199" s="19">
        <v>3779.4474531241863</v>
      </c>
      <c r="EG199" s="19">
        <v>1683.0719785110782</v>
      </c>
      <c r="EH199" s="19">
        <v>13216.389740439819</v>
      </c>
      <c r="EI199" s="19">
        <v>22.058699885173212</v>
      </c>
      <c r="EJ199" s="19">
        <v>5.3269450908168259E-3</v>
      </c>
      <c r="EK199" s="19">
        <v>323.80816733977514</v>
      </c>
      <c r="EL199" s="19">
        <v>542.56176159786264</v>
      </c>
      <c r="EM199" s="19">
        <v>971.3560029005281</v>
      </c>
      <c r="EN199" s="19">
        <v>454.25426394515466</v>
      </c>
      <c r="EO199" s="19">
        <v>2331.7553739132882</v>
      </c>
      <c r="EP199" s="19">
        <v>5509.9252873220257</v>
      </c>
      <c r="EQ199" s="19">
        <v>-10347.362666197212</v>
      </c>
      <c r="ER199" s="19">
        <v>1732.4864750743589</v>
      </c>
      <c r="ES199" s="19">
        <v>98.705107664678422</v>
      </c>
      <c r="ET199" s="19">
        <v>184.40303548718686</v>
      </c>
      <c r="EU199" s="19">
        <v>5465.371756698285</v>
      </c>
      <c r="EV199" s="19">
        <v>2888.8354408408672</v>
      </c>
      <c r="EW199" s="19">
        <v>4463.1751716674762</v>
      </c>
      <c r="EX199" s="19">
        <v>15063.45030403079</v>
      </c>
      <c r="EY199" s="19">
        <v>2188.4354227690783</v>
      </c>
      <c r="EZ199" s="19">
        <v>2812.7886557967877</v>
      </c>
      <c r="FA199" s="19">
        <v>1162.855461393299</v>
      </c>
      <c r="FB199" s="19">
        <v>93.861164574836636</v>
      </c>
      <c r="FC199" s="19">
        <v>1077.312344048569</v>
      </c>
      <c r="FD199" s="19">
        <v>12482.615884024091</v>
      </c>
      <c r="FE199" s="19">
        <v>12119.336363342842</v>
      </c>
      <c r="FF199" s="19">
        <v>7967.1965577910032</v>
      </c>
      <c r="FG199" s="19">
        <v>-246.40274569131225</v>
      </c>
      <c r="FH199" s="19">
        <v>20347.642885054785</v>
      </c>
      <c r="FI199" s="19">
        <v>69.018300094770836</v>
      </c>
      <c r="FJ199" s="19">
        <v>17361.538741053871</v>
      </c>
      <c r="FK199" s="19">
        <v>25900.317525481682</v>
      </c>
      <c r="FL199" s="19"/>
      <c r="FM199" s="19"/>
      <c r="FN199" s="19"/>
      <c r="FO199" s="19"/>
      <c r="FP199" s="19"/>
      <c r="FQ199" s="19"/>
      <c r="FR199" s="19"/>
      <c r="FS199" s="19"/>
      <c r="FT199" s="19"/>
      <c r="FU199" s="19"/>
      <c r="FV199" s="19"/>
      <c r="FW199" s="19"/>
      <c r="FX199" s="19"/>
      <c r="FY199" s="19"/>
      <c r="FZ199" s="19"/>
      <c r="GA199" s="19"/>
      <c r="GB199" s="19"/>
      <c r="GC199" s="19"/>
      <c r="GD199" s="19"/>
      <c r="GE199" s="19"/>
      <c r="GF199" s="19"/>
      <c r="GG199" s="19"/>
      <c r="GH199" s="19"/>
      <c r="GI199" s="19"/>
      <c r="GJ199" s="19"/>
      <c r="GK199" s="19"/>
      <c r="GL199" s="19"/>
      <c r="GM199" s="19"/>
      <c r="GN199" s="19"/>
      <c r="GO199" s="20">
        <f t="shared" si="4"/>
        <v>381399</v>
      </c>
      <c r="GP199" s="20">
        <f>SUM(GK$8:GK$202)</f>
        <v>381399</v>
      </c>
      <c r="GQ199" s="61">
        <f t="shared" si="5"/>
        <v>0</v>
      </c>
    </row>
    <row r="200" spans="1:199" x14ac:dyDescent="0.25">
      <c r="A200" s="17" t="s">
        <v>38</v>
      </c>
      <c r="B200" s="19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19"/>
      <c r="AV200" s="19"/>
      <c r="AW200" s="19"/>
      <c r="AX200" s="19"/>
      <c r="AY200" s="19"/>
      <c r="AZ200" s="19"/>
      <c r="BA200" s="19"/>
      <c r="BB200" s="19"/>
      <c r="BC200" s="19"/>
      <c r="BD200" s="19"/>
      <c r="BE200" s="19"/>
      <c r="BF200" s="19"/>
      <c r="BG200" s="19"/>
      <c r="BH200" s="19"/>
      <c r="BI200" s="19"/>
      <c r="BJ200" s="19"/>
      <c r="BK200" s="19"/>
      <c r="BL200" s="19"/>
      <c r="BM200" s="19"/>
      <c r="BN200" s="19"/>
      <c r="BO200" s="19"/>
      <c r="BP200" s="19"/>
      <c r="BQ200" s="19"/>
      <c r="BR200" s="19"/>
      <c r="BS200" s="19"/>
      <c r="BT200" s="19"/>
      <c r="BU200" s="19"/>
      <c r="BV200" s="19"/>
      <c r="BW200" s="19"/>
      <c r="BX200" s="19"/>
      <c r="BY200" s="19"/>
      <c r="BZ200" s="19"/>
      <c r="CA200" s="19"/>
      <c r="CB200" s="19"/>
      <c r="CC200" s="19"/>
      <c r="CD200" s="19"/>
      <c r="CE200" s="19"/>
      <c r="CF200" s="19"/>
      <c r="CG200" s="19"/>
      <c r="CH200" s="19"/>
      <c r="CI200" s="19"/>
      <c r="CJ200" s="19"/>
      <c r="CK200" s="19"/>
      <c r="CL200" s="19"/>
      <c r="CM200" s="19"/>
      <c r="CN200" s="19"/>
      <c r="CO200" s="19"/>
      <c r="CP200" s="19"/>
      <c r="CQ200" s="19"/>
      <c r="CR200" s="19"/>
      <c r="CS200" s="19"/>
      <c r="CT200" s="19"/>
      <c r="CU200" s="19"/>
      <c r="CV200" s="19"/>
      <c r="CW200" s="19"/>
      <c r="CX200" s="19"/>
      <c r="CY200" s="19"/>
      <c r="CZ200" s="19"/>
      <c r="DA200" s="19"/>
      <c r="DB200" s="19"/>
      <c r="DC200" s="19"/>
      <c r="DD200" s="19"/>
      <c r="DE200" s="19"/>
      <c r="DF200" s="19"/>
      <c r="DG200" s="19"/>
      <c r="DH200" s="19"/>
      <c r="DI200" s="19"/>
      <c r="DJ200" s="19"/>
      <c r="DK200" s="19"/>
      <c r="DL200" s="19"/>
      <c r="DM200" s="19"/>
      <c r="DN200" s="19"/>
      <c r="DO200" s="19"/>
      <c r="DP200" s="19"/>
      <c r="DQ200" s="19"/>
      <c r="DR200" s="19"/>
      <c r="DS200" s="19"/>
      <c r="DT200" s="19"/>
      <c r="DU200" s="19"/>
      <c r="DV200" s="19"/>
      <c r="DW200" s="19"/>
      <c r="DX200" s="19"/>
      <c r="DY200" s="19"/>
      <c r="DZ200" s="19"/>
      <c r="EA200" s="19"/>
      <c r="EB200" s="19"/>
      <c r="EC200" s="19"/>
      <c r="ED200" s="19"/>
      <c r="EE200" s="19"/>
      <c r="EF200" s="19"/>
      <c r="EG200" s="19"/>
      <c r="EH200" s="19"/>
      <c r="EI200" s="19"/>
      <c r="EJ200" s="19"/>
      <c r="EK200" s="19"/>
      <c r="EL200" s="19"/>
      <c r="EM200" s="19"/>
      <c r="EN200" s="19"/>
      <c r="EO200" s="19"/>
      <c r="EP200" s="19"/>
      <c r="EQ200" s="19"/>
      <c r="ER200" s="19"/>
      <c r="ES200" s="19"/>
      <c r="ET200" s="19"/>
      <c r="EU200" s="19"/>
      <c r="EV200" s="19"/>
      <c r="EW200" s="19"/>
      <c r="EX200" s="19"/>
      <c r="EY200" s="19"/>
      <c r="EZ200" s="19"/>
      <c r="FA200" s="19"/>
      <c r="FB200" s="19"/>
      <c r="FC200" s="19"/>
      <c r="FD200" s="19"/>
      <c r="FE200" s="19"/>
      <c r="FF200" s="19"/>
      <c r="FG200" s="19"/>
      <c r="FH200" s="19"/>
      <c r="FI200" s="19"/>
      <c r="FJ200" s="19"/>
      <c r="FK200" s="19"/>
      <c r="FL200" s="19"/>
      <c r="FM200" s="19"/>
      <c r="FN200" s="19"/>
      <c r="FO200" s="19"/>
      <c r="FP200" s="19"/>
      <c r="FQ200" s="19"/>
      <c r="FR200" s="19">
        <v>617286</v>
      </c>
      <c r="FS200" s="19">
        <v>22.781921638808093</v>
      </c>
      <c r="FT200" s="19">
        <v>35.987432344164127</v>
      </c>
      <c r="FU200" s="19">
        <v>60.81059545677585</v>
      </c>
      <c r="FV200" s="19">
        <v>120.95231155564784</v>
      </c>
      <c r="FW200" s="19">
        <v>173.37326647360157</v>
      </c>
      <c r="FX200" s="19">
        <v>267.4955708935459</v>
      </c>
      <c r="FY200" s="19">
        <v>365.06810609957301</v>
      </c>
      <c r="FZ200" s="19">
        <v>660.81202214233588</v>
      </c>
      <c r="GA200" s="19">
        <v>1525.9821801961</v>
      </c>
      <c r="GB200" s="19">
        <v>440.55623402256583</v>
      </c>
      <c r="GC200" s="19">
        <v>850.16151113740534</v>
      </c>
      <c r="GD200" s="19">
        <v>1060.9086475525148</v>
      </c>
      <c r="GE200" s="19">
        <v>2622.531828142251</v>
      </c>
      <c r="GF200" s="19">
        <v>20015.578372344713</v>
      </c>
      <c r="GG200" s="19">
        <v>25807</v>
      </c>
      <c r="GH200" s="19"/>
      <c r="GI200" s="19"/>
      <c r="GJ200" s="19"/>
      <c r="GK200" s="19"/>
      <c r="GL200" s="19"/>
      <c r="GM200" s="19"/>
      <c r="GN200" s="19">
        <v>186084</v>
      </c>
      <c r="GO200" s="20">
        <f t="shared" si="4"/>
        <v>857399.99999999988</v>
      </c>
      <c r="GP200" s="20">
        <f>SUM(GL$8:GL$202)</f>
        <v>857400</v>
      </c>
      <c r="GQ200" s="61">
        <f t="shared" si="5"/>
        <v>0</v>
      </c>
    </row>
    <row r="201" spans="1:199" x14ac:dyDescent="0.25">
      <c r="A201" s="17" t="s">
        <v>41</v>
      </c>
      <c r="B201" s="19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  <c r="AB201" s="19"/>
      <c r="AC201" s="19"/>
      <c r="AD201" s="19"/>
      <c r="AE201" s="19"/>
      <c r="AF201" s="19"/>
      <c r="AG201" s="19"/>
      <c r="AH201" s="19"/>
      <c r="AI201" s="19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19"/>
      <c r="AV201" s="19"/>
      <c r="AW201" s="19"/>
      <c r="AX201" s="19"/>
      <c r="AY201" s="19"/>
      <c r="AZ201" s="19"/>
      <c r="BA201" s="19"/>
      <c r="BB201" s="19"/>
      <c r="BC201" s="19"/>
      <c r="BD201" s="19"/>
      <c r="BE201" s="19"/>
      <c r="BF201" s="19"/>
      <c r="BG201" s="19"/>
      <c r="BH201" s="19"/>
      <c r="BI201" s="19"/>
      <c r="BJ201" s="19"/>
      <c r="BK201" s="19"/>
      <c r="BL201" s="19"/>
      <c r="BM201" s="19"/>
      <c r="BN201" s="19"/>
      <c r="BO201" s="19"/>
      <c r="BP201" s="19"/>
      <c r="BQ201" s="19"/>
      <c r="BR201" s="19"/>
      <c r="BS201" s="19"/>
      <c r="BT201" s="19"/>
      <c r="BU201" s="19"/>
      <c r="BV201" s="19"/>
      <c r="BW201" s="19"/>
      <c r="BX201" s="19"/>
      <c r="BY201" s="19"/>
      <c r="BZ201" s="19"/>
      <c r="CA201" s="19"/>
      <c r="CB201" s="19"/>
      <c r="CC201" s="19"/>
      <c r="CD201" s="19"/>
      <c r="CE201" s="19"/>
      <c r="CF201" s="19"/>
      <c r="CG201" s="19"/>
      <c r="CH201" s="19"/>
      <c r="CI201" s="19"/>
      <c r="CJ201" s="19"/>
      <c r="CK201" s="19"/>
      <c r="CL201" s="19"/>
      <c r="CM201" s="19"/>
      <c r="CN201" s="19"/>
      <c r="CO201" s="19"/>
      <c r="CP201" s="19"/>
      <c r="CQ201" s="19"/>
      <c r="CR201" s="19"/>
      <c r="CS201" s="19"/>
      <c r="CT201" s="19"/>
      <c r="CU201" s="19"/>
      <c r="CV201" s="19"/>
      <c r="CW201" s="19"/>
      <c r="CX201" s="19"/>
      <c r="CY201" s="19"/>
      <c r="CZ201" s="19"/>
      <c r="DA201" s="19"/>
      <c r="DB201" s="19"/>
      <c r="DC201" s="19"/>
      <c r="DD201" s="19"/>
      <c r="DE201" s="19"/>
      <c r="DF201" s="19"/>
      <c r="DG201" s="19"/>
      <c r="DH201" s="19"/>
      <c r="DI201" s="19"/>
      <c r="DJ201" s="19"/>
      <c r="DK201" s="19"/>
      <c r="DL201" s="19"/>
      <c r="DM201" s="19"/>
      <c r="DN201" s="19"/>
      <c r="DO201" s="19"/>
      <c r="DP201" s="19"/>
      <c r="DQ201" s="19"/>
      <c r="DR201" s="19"/>
      <c r="DS201" s="19"/>
      <c r="DT201" s="19"/>
      <c r="DU201" s="19"/>
      <c r="DV201" s="19"/>
      <c r="DW201" s="19"/>
      <c r="DX201" s="19"/>
      <c r="DY201" s="19"/>
      <c r="DZ201" s="19"/>
      <c r="EA201" s="19"/>
      <c r="EB201" s="19"/>
      <c r="EC201" s="19"/>
      <c r="ED201" s="19"/>
      <c r="EE201" s="19"/>
      <c r="EF201" s="19"/>
      <c r="EG201" s="19"/>
      <c r="EH201" s="19"/>
      <c r="EI201" s="19"/>
      <c r="EJ201" s="19"/>
      <c r="EK201" s="19"/>
      <c r="EL201" s="19"/>
      <c r="EM201" s="19"/>
      <c r="EN201" s="19"/>
      <c r="EO201" s="19"/>
      <c r="EP201" s="19"/>
      <c r="EQ201" s="19"/>
      <c r="ER201" s="19"/>
      <c r="ES201" s="19"/>
      <c r="ET201" s="19"/>
      <c r="EU201" s="19"/>
      <c r="EV201" s="19"/>
      <c r="EW201" s="19"/>
      <c r="EX201" s="19"/>
      <c r="EY201" s="19"/>
      <c r="EZ201" s="19"/>
      <c r="FA201" s="19"/>
      <c r="FB201" s="19"/>
      <c r="FC201" s="19"/>
      <c r="FD201" s="19"/>
      <c r="FE201" s="19"/>
      <c r="FF201" s="19"/>
      <c r="FG201" s="19"/>
      <c r="FH201" s="19"/>
      <c r="FI201" s="19"/>
      <c r="FJ201" s="19"/>
      <c r="FK201" s="19"/>
      <c r="FL201" s="19"/>
      <c r="FM201" s="19"/>
      <c r="FN201" s="19"/>
      <c r="FO201" s="19"/>
      <c r="FP201" s="19"/>
      <c r="FQ201" s="19"/>
      <c r="FR201" s="19"/>
      <c r="FS201" s="19"/>
      <c r="FT201" s="19"/>
      <c r="FU201" s="19"/>
      <c r="FV201" s="19"/>
      <c r="FW201" s="19"/>
      <c r="FX201" s="19"/>
      <c r="FY201" s="19"/>
      <c r="FZ201" s="19"/>
      <c r="GA201" s="19"/>
      <c r="GB201" s="19"/>
      <c r="GC201" s="19"/>
      <c r="GD201" s="19"/>
      <c r="GE201" s="19"/>
      <c r="GF201" s="19"/>
      <c r="GG201" s="19"/>
      <c r="GH201" s="19"/>
      <c r="GI201" s="19"/>
      <c r="GJ201" s="19"/>
      <c r="GK201" s="19"/>
      <c r="GL201" s="19">
        <v>29155</v>
      </c>
      <c r="GM201" s="19"/>
      <c r="GN201" s="19"/>
      <c r="GO201" s="20">
        <f t="shared" ref="GO201:GO202" si="6">SUM(B201:GN201)</f>
        <v>29155</v>
      </c>
      <c r="GP201" s="20">
        <f>SUM(GM$8:GM$202)</f>
        <v>29154.999999999909</v>
      </c>
      <c r="GQ201" s="61">
        <f t="shared" ref="GQ201:GQ202" si="7">GO201-GP201</f>
        <v>9.0949470177292824E-11</v>
      </c>
    </row>
    <row r="202" spans="1:199" x14ac:dyDescent="0.25">
      <c r="A202" s="17" t="s">
        <v>44</v>
      </c>
      <c r="B202" s="19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  <c r="AI202" s="19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19"/>
      <c r="AV202" s="19"/>
      <c r="AW202" s="19"/>
      <c r="AX202" s="19"/>
      <c r="AY202" s="19"/>
      <c r="AZ202" s="19"/>
      <c r="BA202" s="19"/>
      <c r="BB202" s="19"/>
      <c r="BC202" s="19"/>
      <c r="BD202" s="19"/>
      <c r="BE202" s="19"/>
      <c r="BF202" s="19"/>
      <c r="BG202" s="19"/>
      <c r="BH202" s="19"/>
      <c r="BI202" s="19"/>
      <c r="BJ202" s="19"/>
      <c r="BK202" s="19"/>
      <c r="BL202" s="19">
        <v>16097.646181228156</v>
      </c>
      <c r="BM202" s="19">
        <v>1958.651685250388</v>
      </c>
      <c r="BN202" s="19">
        <v>426.37965291720144</v>
      </c>
      <c r="BO202" s="19">
        <v>153.95170191448764</v>
      </c>
      <c r="BP202" s="19">
        <v>2970.1168593936432</v>
      </c>
      <c r="BQ202" s="19">
        <v>1647.330422444468</v>
      </c>
      <c r="BR202" s="19">
        <v>140718.30201416937</v>
      </c>
      <c r="BS202" s="19">
        <v>29.069553445545747</v>
      </c>
      <c r="BT202" s="19">
        <v>0</v>
      </c>
      <c r="BU202" s="19">
        <v>8907.5661945014072</v>
      </c>
      <c r="BV202" s="19">
        <v>4487.0671394259225</v>
      </c>
      <c r="BW202" s="19">
        <v>1835.3371457678218</v>
      </c>
      <c r="BX202" s="19">
        <v>2414.9759880919096</v>
      </c>
      <c r="BY202" s="19">
        <v>12129.868989180941</v>
      </c>
      <c r="BZ202" s="19">
        <v>2647.2422168784792</v>
      </c>
      <c r="CA202" s="19">
        <v>5027.600426760041</v>
      </c>
      <c r="CB202" s="19">
        <v>1468.8636885544649</v>
      </c>
      <c r="CC202" s="19">
        <v>1735.2276221928287</v>
      </c>
      <c r="CD202" s="19">
        <v>2586.4877213893155</v>
      </c>
      <c r="CE202" s="19">
        <v>1569.9987766833228</v>
      </c>
      <c r="CF202" s="19">
        <v>1938.8567972357562</v>
      </c>
      <c r="CG202" s="19">
        <v>388.41903641614289</v>
      </c>
      <c r="CH202" s="19">
        <v>5115.4565674539117</v>
      </c>
      <c r="CI202" s="19">
        <v>3273.2518093907975</v>
      </c>
      <c r="CJ202" s="19">
        <v>1196.5985157649823</v>
      </c>
      <c r="CK202" s="19">
        <v>2269.9161264787635</v>
      </c>
      <c r="CL202" s="19">
        <v>5769.5290301313107</v>
      </c>
      <c r="CM202" s="19">
        <v>3167.2413357148585</v>
      </c>
      <c r="CN202" s="19">
        <v>521.99116680261045</v>
      </c>
      <c r="CO202" s="19">
        <v>3316.1828602026021</v>
      </c>
      <c r="CP202" s="19">
        <v>3051.0493784849427</v>
      </c>
      <c r="CQ202" s="19">
        <v>17641.521550025289</v>
      </c>
      <c r="CR202" s="19">
        <v>6488.8003308739271</v>
      </c>
      <c r="CS202" s="19">
        <v>14633.092715039087</v>
      </c>
      <c r="CT202" s="19">
        <v>3329.2547594673629</v>
      </c>
      <c r="CU202" s="19">
        <v>15924.206486663114</v>
      </c>
      <c r="CV202" s="19">
        <v>3835.0183651975249</v>
      </c>
      <c r="CW202" s="19">
        <v>64335.856191830258</v>
      </c>
      <c r="CX202" s="19">
        <v>42634.526143922209</v>
      </c>
      <c r="CY202" s="19">
        <v>13386.951138453764</v>
      </c>
      <c r="CZ202" s="19">
        <v>6973.2969672951222</v>
      </c>
      <c r="DA202" s="19">
        <v>26592.63662025454</v>
      </c>
      <c r="DB202" s="19">
        <v>7207.284941029623</v>
      </c>
      <c r="DC202" s="19">
        <v>23080.209030222828</v>
      </c>
      <c r="DD202" s="19">
        <v>8253.7603910889757</v>
      </c>
      <c r="DE202" s="19">
        <v>4619.498081165555</v>
      </c>
      <c r="DF202" s="19">
        <v>14496.952924653286</v>
      </c>
      <c r="DG202" s="19">
        <v>2944.3923422572916</v>
      </c>
      <c r="DH202" s="19">
        <v>3992.2845309397176</v>
      </c>
      <c r="DI202" s="19">
        <v>4751.6110889537131</v>
      </c>
      <c r="DJ202" s="19">
        <v>1078.5245732636158</v>
      </c>
      <c r="DK202" s="19">
        <v>2956.2804843566792</v>
      </c>
      <c r="DL202" s="19">
        <v>2949.8108111189404</v>
      </c>
      <c r="DM202" s="19">
        <v>7714.9932964984127</v>
      </c>
      <c r="DN202" s="19">
        <v>3112.9313807991502</v>
      </c>
      <c r="DO202" s="19">
        <v>13296.168377767353</v>
      </c>
      <c r="DP202" s="19">
        <v>1791.7715408241006</v>
      </c>
      <c r="DQ202" s="19">
        <v>16854.623188305839</v>
      </c>
      <c r="DR202" s="19">
        <v>20072.290873860653</v>
      </c>
      <c r="DS202" s="19">
        <v>7232.8208476250784</v>
      </c>
      <c r="DT202" s="19">
        <v>3312.4544258093242</v>
      </c>
      <c r="DU202" s="19">
        <v>19238.960624272193</v>
      </c>
      <c r="DV202" s="19">
        <v>14986.944684880034</v>
      </c>
      <c r="DW202" s="19">
        <v>13348.448647453893</v>
      </c>
      <c r="DX202" s="19">
        <v>8561.0071141432272</v>
      </c>
      <c r="DY202" s="19">
        <v>7803.5582144879836</v>
      </c>
      <c r="DZ202" s="19">
        <v>18704.126156919086</v>
      </c>
      <c r="EA202" s="19">
        <v>60706.291853762945</v>
      </c>
      <c r="EB202" s="19">
        <v>7787.51538087878</v>
      </c>
      <c r="EC202" s="19">
        <v>28506.439772119011</v>
      </c>
      <c r="ED202" s="19">
        <v>46363.41064731095</v>
      </c>
      <c r="EE202" s="19">
        <v>62704.898435854877</v>
      </c>
      <c r="EF202" s="19">
        <v>27362.58520049604</v>
      </c>
      <c r="EG202" s="19">
        <v>162439.19744649192</v>
      </c>
      <c r="EH202" s="19">
        <v>3340.996620214401</v>
      </c>
      <c r="EI202" s="19">
        <v>2818.2353989205662</v>
      </c>
      <c r="EJ202" s="19">
        <v>8200.5876868557643</v>
      </c>
      <c r="EK202" s="19">
        <v>2870.7662225287354</v>
      </c>
      <c r="EL202" s="19">
        <v>386.14388249106179</v>
      </c>
      <c r="EM202" s="19">
        <v>791.42933342655101</v>
      </c>
      <c r="EN202" s="19">
        <v>948.23648589372726</v>
      </c>
      <c r="EO202" s="19">
        <v>13106.630578580995</v>
      </c>
      <c r="EP202" s="19">
        <v>12894.47619145018</v>
      </c>
      <c r="EQ202" s="19">
        <v>33617.442240111333</v>
      </c>
      <c r="ER202" s="19">
        <v>2492.7821059987104</v>
      </c>
      <c r="ES202" s="19">
        <v>1320.592225138847</v>
      </c>
      <c r="ET202" s="19">
        <v>1613.8432666745723</v>
      </c>
      <c r="EU202" s="19">
        <v>1686.1004761454506</v>
      </c>
      <c r="EV202" s="19">
        <v>508.84247636601361</v>
      </c>
      <c r="EW202" s="19">
        <v>7117.285633574651</v>
      </c>
      <c r="EX202" s="19">
        <v>833.28153018717967</v>
      </c>
      <c r="EY202" s="19">
        <v>1783.6768823525742</v>
      </c>
      <c r="EZ202" s="19">
        <v>8962.6932645856014</v>
      </c>
      <c r="FA202" s="19">
        <v>196.37959363138626</v>
      </c>
      <c r="FB202" s="19">
        <v>2786.509323498477</v>
      </c>
      <c r="FC202" s="19">
        <v>21625.290890026961</v>
      </c>
      <c r="FD202" s="19">
        <v>7591.2455211891474</v>
      </c>
      <c r="FE202" s="19">
        <v>23238.905924861534</v>
      </c>
      <c r="FF202" s="19">
        <v>4105.2304903723634</v>
      </c>
      <c r="FG202" s="19">
        <v>1960.6970536972246</v>
      </c>
      <c r="FH202" s="19">
        <v>622.02561069179467</v>
      </c>
      <c r="FI202" s="19">
        <v>1108.0886122321665</v>
      </c>
      <c r="FJ202" s="19">
        <v>6920.0965475035509</v>
      </c>
      <c r="FK202" s="19">
        <v>15657.102747899116</v>
      </c>
      <c r="FL202" s="19"/>
      <c r="FM202" s="19">
        <v>665.63666864375762</v>
      </c>
      <c r="FN202" s="19">
        <v>1215.2251678721584</v>
      </c>
      <c r="FO202" s="19">
        <v>3135.3181873183721</v>
      </c>
      <c r="FP202" s="19">
        <v>7475.8199761657133</v>
      </c>
      <c r="FQ202" s="19">
        <v>185890</v>
      </c>
      <c r="FR202" s="19"/>
      <c r="FS202" s="19">
        <v>1.4275198288593962</v>
      </c>
      <c r="FT202" s="19">
        <v>5.7218299461254363</v>
      </c>
      <c r="FU202" s="19">
        <v>13.332832358463131</v>
      </c>
      <c r="FV202" s="19">
        <v>29.486639528254091</v>
      </c>
      <c r="FW202" s="19">
        <v>74.624233064294089</v>
      </c>
      <c r="FX202" s="19">
        <v>143.8412786802804</v>
      </c>
      <c r="FY202" s="19">
        <v>250.59960332143226</v>
      </c>
      <c r="FZ202" s="19">
        <v>755.81947311361557</v>
      </c>
      <c r="GA202" s="19">
        <v>1607.5916482957075</v>
      </c>
      <c r="GB202" s="19">
        <v>522.29220159994145</v>
      </c>
      <c r="GC202" s="19">
        <v>712.85851063516463</v>
      </c>
      <c r="GD202" s="19">
        <v>1085.5592875606346</v>
      </c>
      <c r="GE202" s="19">
        <v>1070.5441971510895</v>
      </c>
      <c r="GF202" s="19">
        <v>2098.3007449161387</v>
      </c>
      <c r="GG202" s="19">
        <v>49526</v>
      </c>
      <c r="GH202" s="19"/>
      <c r="GI202" s="19"/>
      <c r="GJ202" s="19"/>
      <c r="GK202" s="19"/>
      <c r="GL202" s="19"/>
      <c r="GM202" s="19"/>
      <c r="GN202" s="19"/>
      <c r="GO202" s="20">
        <f t="shared" si="6"/>
        <v>1530213.0000000007</v>
      </c>
      <c r="GP202" s="20">
        <f>SUM(GN$8:GN$202)</f>
        <v>1530213.0000000005</v>
      </c>
      <c r="GQ202" s="61">
        <f t="shared" si="7"/>
        <v>0</v>
      </c>
    </row>
    <row r="203" spans="1:199" x14ac:dyDescent="0.25">
      <c r="A203" s="17" t="s">
        <v>241</v>
      </c>
      <c r="B203" s="20">
        <f>SUM(B$8:B$202)</f>
        <v>192501.3045250726</v>
      </c>
      <c r="C203" s="20">
        <f t="shared" ref="C203:BN203" si="8">SUM(C$8:C$202)</f>
        <v>19126.046433830546</v>
      </c>
      <c r="D203" s="20">
        <f t="shared" si="8"/>
        <v>7162.9516633915291</v>
      </c>
      <c r="E203" s="20">
        <f t="shared" si="8"/>
        <v>112598.50314129386</v>
      </c>
      <c r="F203" s="20">
        <f t="shared" si="8"/>
        <v>74075.191799659471</v>
      </c>
      <c r="G203" s="20">
        <f t="shared" si="8"/>
        <v>256827.38268893355</v>
      </c>
      <c r="H203" s="20">
        <f t="shared" si="8"/>
        <v>90055.886579330079</v>
      </c>
      <c r="I203" s="20">
        <f t="shared" si="8"/>
        <v>301059.87784730305</v>
      </c>
      <c r="J203" s="20">
        <f t="shared" si="8"/>
        <v>99920.013961558463</v>
      </c>
      <c r="K203" s="20">
        <f t="shared" si="8"/>
        <v>31262.752075848435</v>
      </c>
      <c r="L203" s="20">
        <f t="shared" si="8"/>
        <v>25396.648791479896</v>
      </c>
      <c r="M203" s="20">
        <f t="shared" si="8"/>
        <v>7307.2915083974058</v>
      </c>
      <c r="N203" s="20">
        <f t="shared" si="8"/>
        <v>9538.6467512880572</v>
      </c>
      <c r="O203" s="20">
        <f t="shared" si="8"/>
        <v>49982.645582632649</v>
      </c>
      <c r="P203" s="20">
        <f t="shared" si="8"/>
        <v>82209.685681650255</v>
      </c>
      <c r="Q203" s="20">
        <f t="shared" si="8"/>
        <v>47947.109614052577</v>
      </c>
      <c r="R203" s="20">
        <f t="shared" si="8"/>
        <v>159956.15418432586</v>
      </c>
      <c r="S203" s="20">
        <f t="shared" si="8"/>
        <v>115414.23199092483</v>
      </c>
      <c r="T203" s="20">
        <f t="shared" si="8"/>
        <v>126864.19834843345</v>
      </c>
      <c r="U203" s="20">
        <f t="shared" si="8"/>
        <v>20794.812412394105</v>
      </c>
      <c r="V203" s="20">
        <f t="shared" si="8"/>
        <v>34577.587646091612</v>
      </c>
      <c r="W203" s="20">
        <f t="shared" si="8"/>
        <v>9774.3333805764287</v>
      </c>
      <c r="X203" s="20">
        <f t="shared" si="8"/>
        <v>46772.852858721628</v>
      </c>
      <c r="Y203" s="20">
        <f t="shared" si="8"/>
        <v>165302.04388297006</v>
      </c>
      <c r="Z203" s="20">
        <f t="shared" si="8"/>
        <v>48787.523941718006</v>
      </c>
      <c r="AA203" s="20">
        <f t="shared" si="8"/>
        <v>94195.114100975974</v>
      </c>
      <c r="AB203" s="20">
        <f t="shared" si="8"/>
        <v>96409.126812741975</v>
      </c>
      <c r="AC203" s="20">
        <f t="shared" si="8"/>
        <v>50179.042208356972</v>
      </c>
      <c r="AD203" s="20">
        <f t="shared" si="8"/>
        <v>14055.809224748598</v>
      </c>
      <c r="AE203" s="20">
        <f t="shared" si="8"/>
        <v>9581.4940664632504</v>
      </c>
      <c r="AF203" s="20">
        <f t="shared" si="8"/>
        <v>187515.94255892772</v>
      </c>
      <c r="AG203" s="20">
        <f t="shared" si="8"/>
        <v>18603.957599001631</v>
      </c>
      <c r="AH203" s="20">
        <f t="shared" si="8"/>
        <v>20697.562656987142</v>
      </c>
      <c r="AI203" s="20">
        <f t="shared" si="8"/>
        <v>51473.187532172931</v>
      </c>
      <c r="AJ203" s="20">
        <f t="shared" si="8"/>
        <v>177694.91898871484</v>
      </c>
      <c r="AK203" s="20">
        <f t="shared" si="8"/>
        <v>63127.991680792191</v>
      </c>
      <c r="AL203" s="20">
        <f t="shared" si="8"/>
        <v>409535.17147224484</v>
      </c>
      <c r="AM203" s="20">
        <f t="shared" si="8"/>
        <v>339975.76683928096</v>
      </c>
      <c r="AN203" s="20">
        <f t="shared" si="8"/>
        <v>272731.14956421329</v>
      </c>
      <c r="AO203" s="20">
        <f t="shared" si="8"/>
        <v>135931.49958819634</v>
      </c>
      <c r="AP203" s="20">
        <f t="shared" si="8"/>
        <v>80299.546727616951</v>
      </c>
      <c r="AQ203" s="20">
        <f t="shared" si="8"/>
        <v>376743.96912243142</v>
      </c>
      <c r="AR203" s="20">
        <f t="shared" si="8"/>
        <v>4328.9991759371369</v>
      </c>
      <c r="AS203" s="20">
        <f t="shared" si="8"/>
        <v>43078.400401787592</v>
      </c>
      <c r="AT203" s="20">
        <f t="shared" si="8"/>
        <v>80133.908412976016</v>
      </c>
      <c r="AU203" s="20">
        <f t="shared" si="8"/>
        <v>196920.65187707919</v>
      </c>
      <c r="AV203" s="20">
        <f t="shared" si="8"/>
        <v>251542.74256005802</v>
      </c>
      <c r="AW203" s="20">
        <f t="shared" si="8"/>
        <v>170535.42650543532</v>
      </c>
      <c r="AX203" s="20">
        <f t="shared" si="8"/>
        <v>193787.00027460422</v>
      </c>
      <c r="AY203" s="20">
        <f t="shared" si="8"/>
        <v>370520.85393291205</v>
      </c>
      <c r="AZ203" s="20">
        <f t="shared" si="8"/>
        <v>24803.499596518035</v>
      </c>
      <c r="BA203" s="20">
        <f t="shared" si="8"/>
        <v>32130.003784832199</v>
      </c>
      <c r="BB203" s="20">
        <f t="shared" si="8"/>
        <v>15521.997688246713</v>
      </c>
      <c r="BC203" s="20">
        <f t="shared" si="8"/>
        <v>314577.91913833871</v>
      </c>
      <c r="BD203" s="20">
        <f t="shared" si="8"/>
        <v>922105.48425514111</v>
      </c>
      <c r="BE203" s="20">
        <f t="shared" si="8"/>
        <v>82890.795837352242</v>
      </c>
      <c r="BF203" s="20">
        <f t="shared" si="8"/>
        <v>173324.30777815025</v>
      </c>
      <c r="BG203" s="20">
        <f t="shared" si="8"/>
        <v>2073.5649469502687</v>
      </c>
      <c r="BH203" s="20">
        <f t="shared" si="8"/>
        <v>4450.3127879585363</v>
      </c>
      <c r="BI203" s="20">
        <f t="shared" si="8"/>
        <v>41670.929862465571</v>
      </c>
      <c r="BJ203" s="20">
        <f t="shared" si="8"/>
        <v>5213.5923756012198</v>
      </c>
      <c r="BK203" s="20">
        <f t="shared" si="8"/>
        <v>460425.68077190965</v>
      </c>
      <c r="BL203" s="20">
        <f t="shared" si="8"/>
        <v>180281.75835517872</v>
      </c>
      <c r="BM203" s="20">
        <f t="shared" si="8"/>
        <v>60151.966364345666</v>
      </c>
      <c r="BN203" s="20">
        <f t="shared" si="8"/>
        <v>22602.765698920859</v>
      </c>
      <c r="BO203" s="20">
        <f t="shared" ref="BO203:DZ203" si="9">SUM(BO$8:BO$202)</f>
        <v>9585.6996752807718</v>
      </c>
      <c r="BP203" s="20">
        <f t="shared" si="9"/>
        <v>101385.67203815213</v>
      </c>
      <c r="BQ203" s="20">
        <f t="shared" si="9"/>
        <v>305813.41510006896</v>
      </c>
      <c r="BR203" s="20">
        <f t="shared" si="9"/>
        <v>281738.18204564741</v>
      </c>
      <c r="BS203" s="20">
        <f t="shared" si="9"/>
        <v>45823.919110102383</v>
      </c>
      <c r="BT203" s="20">
        <f t="shared" si="9"/>
        <v>12808.135164223369</v>
      </c>
      <c r="BU203" s="20">
        <f t="shared" si="9"/>
        <v>80793.267032002739</v>
      </c>
      <c r="BV203" s="20">
        <f t="shared" si="9"/>
        <v>28952.653246427482</v>
      </c>
      <c r="BW203" s="20">
        <f t="shared" si="9"/>
        <v>13427.712410300308</v>
      </c>
      <c r="BX203" s="20">
        <f t="shared" si="9"/>
        <v>33075.556699126617</v>
      </c>
      <c r="BY203" s="20">
        <f t="shared" si="9"/>
        <v>32010.606074641364</v>
      </c>
      <c r="BZ203" s="20">
        <f t="shared" si="9"/>
        <v>54893.985893672878</v>
      </c>
      <c r="CA203" s="20">
        <f t="shared" si="9"/>
        <v>49230.625005026595</v>
      </c>
      <c r="CB203" s="20">
        <f t="shared" si="9"/>
        <v>19698.432633790249</v>
      </c>
      <c r="CC203" s="20">
        <f t="shared" si="9"/>
        <v>26962.84820434533</v>
      </c>
      <c r="CD203" s="20">
        <f t="shared" si="9"/>
        <v>94295.121654842427</v>
      </c>
      <c r="CE203" s="20">
        <f t="shared" si="9"/>
        <v>28901.372623584692</v>
      </c>
      <c r="CF203" s="20">
        <f t="shared" si="9"/>
        <v>15114.034984657454</v>
      </c>
      <c r="CG203" s="20">
        <f t="shared" si="9"/>
        <v>2154.1313570879879</v>
      </c>
      <c r="CH203" s="20">
        <f t="shared" si="9"/>
        <v>48165.285187745059</v>
      </c>
      <c r="CI203" s="20">
        <f t="shared" si="9"/>
        <v>118973.04244221974</v>
      </c>
      <c r="CJ203" s="20">
        <f t="shared" si="9"/>
        <v>52601.015074740819</v>
      </c>
      <c r="CK203" s="20">
        <f t="shared" si="9"/>
        <v>72628.185352463057</v>
      </c>
      <c r="CL203" s="20">
        <f t="shared" si="9"/>
        <v>32217.334177926456</v>
      </c>
      <c r="CM203" s="20">
        <f t="shared" si="9"/>
        <v>20888.733602694268</v>
      </c>
      <c r="CN203" s="20">
        <f t="shared" si="9"/>
        <v>4811.7216619722394</v>
      </c>
      <c r="CO203" s="20">
        <f t="shared" si="9"/>
        <v>11425.917236291463</v>
      </c>
      <c r="CP203" s="20">
        <f t="shared" si="9"/>
        <v>6070.4200385800614</v>
      </c>
      <c r="CQ203" s="20">
        <f t="shared" si="9"/>
        <v>74845.979898885227</v>
      </c>
      <c r="CR203" s="20">
        <f t="shared" si="9"/>
        <v>22157.748451604104</v>
      </c>
      <c r="CS203" s="20">
        <f t="shared" si="9"/>
        <v>33570.329360378222</v>
      </c>
      <c r="CT203" s="20">
        <f t="shared" si="9"/>
        <v>71705.780420255018</v>
      </c>
      <c r="CU203" s="20">
        <f t="shared" si="9"/>
        <v>128260.10148129716</v>
      </c>
      <c r="CV203" s="20">
        <f t="shared" si="9"/>
        <v>82740.047567993897</v>
      </c>
      <c r="CW203" s="20">
        <f t="shared" si="9"/>
        <v>391528.82529913686</v>
      </c>
      <c r="CX203" s="20">
        <f t="shared" si="9"/>
        <v>189458.1368303581</v>
      </c>
      <c r="CY203" s="20">
        <f t="shared" si="9"/>
        <v>41738.580128815491</v>
      </c>
      <c r="CZ203" s="20">
        <f t="shared" si="9"/>
        <v>41305.047776195417</v>
      </c>
      <c r="DA203" s="20">
        <f t="shared" si="9"/>
        <v>72926.366766978666</v>
      </c>
      <c r="DB203" s="20">
        <f t="shared" si="9"/>
        <v>66794.935241650688</v>
      </c>
      <c r="DC203" s="20">
        <f t="shared" si="9"/>
        <v>49003.545617293945</v>
      </c>
      <c r="DD203" s="20">
        <f t="shared" si="9"/>
        <v>30955.849879213369</v>
      </c>
      <c r="DE203" s="20">
        <f t="shared" si="9"/>
        <v>13217.025142979857</v>
      </c>
      <c r="DF203" s="20">
        <f t="shared" si="9"/>
        <v>87447.264669503682</v>
      </c>
      <c r="DG203" s="20">
        <f t="shared" si="9"/>
        <v>22664.79690973863</v>
      </c>
      <c r="DH203" s="20">
        <f t="shared" si="9"/>
        <v>8266.0090429103147</v>
      </c>
      <c r="DI203" s="20">
        <f t="shared" si="9"/>
        <v>23792.182777465983</v>
      </c>
      <c r="DJ203" s="20">
        <f t="shared" si="9"/>
        <v>18417.012453668831</v>
      </c>
      <c r="DK203" s="20">
        <f t="shared" si="9"/>
        <v>30187.653877255405</v>
      </c>
      <c r="DL203" s="20">
        <f t="shared" si="9"/>
        <v>15993.323203889777</v>
      </c>
      <c r="DM203" s="20">
        <f t="shared" si="9"/>
        <v>40435.996196369502</v>
      </c>
      <c r="DN203" s="20">
        <f t="shared" si="9"/>
        <v>20283.649769994921</v>
      </c>
      <c r="DO203" s="20">
        <f t="shared" si="9"/>
        <v>24446.684629615116</v>
      </c>
      <c r="DP203" s="20">
        <f t="shared" si="9"/>
        <v>28900.97379323568</v>
      </c>
      <c r="DQ203" s="20">
        <f t="shared" si="9"/>
        <v>227432.6959549243</v>
      </c>
      <c r="DR203" s="20">
        <f t="shared" si="9"/>
        <v>112516.67265559745</v>
      </c>
      <c r="DS203" s="20">
        <f t="shared" si="9"/>
        <v>50537.283902945936</v>
      </c>
      <c r="DT203" s="20">
        <f t="shared" si="9"/>
        <v>10008.334557223723</v>
      </c>
      <c r="DU203" s="20">
        <f t="shared" si="9"/>
        <v>84475.043216879552</v>
      </c>
      <c r="DV203" s="20">
        <f t="shared" si="9"/>
        <v>22203.026640408076</v>
      </c>
      <c r="DW203" s="20">
        <f t="shared" si="9"/>
        <v>26702.701909743511</v>
      </c>
      <c r="DX203" s="20">
        <f t="shared" si="9"/>
        <v>14521.061396237146</v>
      </c>
      <c r="DY203" s="20">
        <f t="shared" si="9"/>
        <v>16566.84997703306</v>
      </c>
      <c r="DZ203" s="20">
        <f t="shared" si="9"/>
        <v>39840.269394808085</v>
      </c>
      <c r="EA203" s="20">
        <f t="shared" ref="EA203:GL203" si="10">SUM(EA$8:EA$202)</f>
        <v>129122.73465730432</v>
      </c>
      <c r="EB203" s="20">
        <f t="shared" si="10"/>
        <v>20964.210068887118</v>
      </c>
      <c r="EC203" s="20">
        <f t="shared" si="10"/>
        <v>41819.827179430431</v>
      </c>
      <c r="ED203" s="20">
        <f t="shared" si="10"/>
        <v>115367.59220536525</v>
      </c>
      <c r="EE203" s="20">
        <f t="shared" si="10"/>
        <v>111495.09533238444</v>
      </c>
      <c r="EF203" s="20">
        <f t="shared" si="10"/>
        <v>48771.170658711169</v>
      </c>
      <c r="EG203" s="20">
        <f t="shared" si="10"/>
        <v>473755.70133184211</v>
      </c>
      <c r="EH203" s="20">
        <f t="shared" si="10"/>
        <v>21339.970038275762</v>
      </c>
      <c r="EI203" s="20">
        <f t="shared" si="10"/>
        <v>6397.2507748040789</v>
      </c>
      <c r="EJ203" s="20">
        <f t="shared" si="10"/>
        <v>20472.559324667352</v>
      </c>
      <c r="EK203" s="20">
        <f t="shared" si="10"/>
        <v>5179.3054235105501</v>
      </c>
      <c r="EL203" s="20">
        <f t="shared" si="10"/>
        <v>188445.9907894409</v>
      </c>
      <c r="EM203" s="20">
        <f t="shared" si="10"/>
        <v>174152.70058884719</v>
      </c>
      <c r="EN203" s="20">
        <f t="shared" si="10"/>
        <v>824432.15622058453</v>
      </c>
      <c r="EO203" s="20">
        <f t="shared" si="10"/>
        <v>53514.470054187928</v>
      </c>
      <c r="EP203" s="20">
        <f t="shared" si="10"/>
        <v>61746.934988471527</v>
      </c>
      <c r="EQ203" s="20">
        <f t="shared" si="10"/>
        <v>211954.66710777537</v>
      </c>
      <c r="ER203" s="20">
        <f t="shared" si="10"/>
        <v>286152.7801355627</v>
      </c>
      <c r="ES203" s="20">
        <f t="shared" si="10"/>
        <v>77099.408472930445</v>
      </c>
      <c r="ET203" s="20">
        <f t="shared" si="10"/>
        <v>14995.719556268346</v>
      </c>
      <c r="EU203" s="20">
        <f t="shared" si="10"/>
        <v>153255.30013837732</v>
      </c>
      <c r="EV203" s="20">
        <f t="shared" si="10"/>
        <v>58306.41712176142</v>
      </c>
      <c r="EW203" s="20">
        <f t="shared" si="10"/>
        <v>317039.70116928627</v>
      </c>
      <c r="EX203" s="20">
        <f t="shared" si="10"/>
        <v>172499.36013214334</v>
      </c>
      <c r="EY203" s="20">
        <f t="shared" si="10"/>
        <v>201102.83998606823</v>
      </c>
      <c r="EZ203" s="20">
        <f t="shared" si="10"/>
        <v>451571.71421698236</v>
      </c>
      <c r="FA203" s="20">
        <f t="shared" si="10"/>
        <v>124570.90721670368</v>
      </c>
      <c r="FB203" s="20">
        <f t="shared" si="10"/>
        <v>37075.085327606466</v>
      </c>
      <c r="FC203" s="20">
        <f t="shared" si="10"/>
        <v>56988.943996470844</v>
      </c>
      <c r="FD203" s="20">
        <f t="shared" si="10"/>
        <v>255457.25330775336</v>
      </c>
      <c r="FE203" s="20">
        <f t="shared" si="10"/>
        <v>206060.37053750764</v>
      </c>
      <c r="FF203" s="20">
        <f t="shared" si="10"/>
        <v>152487.89284875707</v>
      </c>
      <c r="FG203" s="20">
        <f t="shared" si="10"/>
        <v>6553.7218911599039</v>
      </c>
      <c r="FH203" s="20">
        <f t="shared" si="10"/>
        <v>942597.87961709592</v>
      </c>
      <c r="FI203" s="20">
        <f t="shared" si="10"/>
        <v>70882.125710214488</v>
      </c>
      <c r="FJ203" s="20">
        <f t="shared" si="10"/>
        <v>190455.98786548476</v>
      </c>
      <c r="FK203" s="20">
        <f t="shared" si="10"/>
        <v>220234.90508768329</v>
      </c>
      <c r="FL203" s="20">
        <f t="shared" si="10"/>
        <v>984008.95401885267</v>
      </c>
      <c r="FM203" s="20">
        <f t="shared" si="10"/>
        <v>102122.90273154878</v>
      </c>
      <c r="FN203" s="20">
        <f t="shared" si="10"/>
        <v>186441.53404048242</v>
      </c>
      <c r="FO203" s="20">
        <f t="shared" si="10"/>
        <v>481024.87341683905</v>
      </c>
      <c r="FP203" s="20">
        <f t="shared" si="10"/>
        <v>1146950.6898111301</v>
      </c>
      <c r="FQ203" s="20">
        <f t="shared" si="10"/>
        <v>1734917.9999999998</v>
      </c>
      <c r="FR203" s="20">
        <f t="shared" si="10"/>
        <v>1837795</v>
      </c>
      <c r="FS203" s="20">
        <f t="shared" si="10"/>
        <v>65989.543662945609</v>
      </c>
      <c r="FT203" s="20">
        <f t="shared" si="10"/>
        <v>90984.902699491911</v>
      </c>
      <c r="FU203" s="20">
        <f t="shared" si="10"/>
        <v>106450.11198261232</v>
      </c>
      <c r="FV203" s="20">
        <f t="shared" si="10"/>
        <v>123492.06290570777</v>
      </c>
      <c r="FW203" s="20">
        <f t="shared" si="10"/>
        <v>139019.68510979667</v>
      </c>
      <c r="FX203" s="20">
        <f t="shared" si="10"/>
        <v>183900.30086333424</v>
      </c>
      <c r="FY203" s="20">
        <f t="shared" si="10"/>
        <v>222467.41769264181</v>
      </c>
      <c r="FZ203" s="20">
        <f t="shared" si="10"/>
        <v>340905.81117327488</v>
      </c>
      <c r="GA203" s="20">
        <f t="shared" si="10"/>
        <v>639532.41294474725</v>
      </c>
      <c r="GB203" s="20">
        <f t="shared" si="10"/>
        <v>177769.09754421673</v>
      </c>
      <c r="GC203" s="20">
        <f t="shared" si="10"/>
        <v>205886.07030306937</v>
      </c>
      <c r="GD203" s="20">
        <f t="shared" si="10"/>
        <v>258606.67678101637</v>
      </c>
      <c r="GE203" s="20">
        <f t="shared" si="10"/>
        <v>326808.24485675589</v>
      </c>
      <c r="GF203" s="20">
        <f t="shared" si="10"/>
        <v>553080.66148038954</v>
      </c>
      <c r="GG203" s="20">
        <f t="shared" si="10"/>
        <v>1912759.0000000002</v>
      </c>
      <c r="GH203" s="20">
        <f t="shared" si="10"/>
        <v>72271.000000000029</v>
      </c>
      <c r="GI203" s="20">
        <f t="shared" si="10"/>
        <v>607552</v>
      </c>
      <c r="GJ203" s="20">
        <f t="shared" si="10"/>
        <v>44308.000000000007</v>
      </c>
      <c r="GK203" s="20">
        <f t="shared" si="10"/>
        <v>381399</v>
      </c>
      <c r="GL203" s="20">
        <f t="shared" si="10"/>
        <v>857400</v>
      </c>
      <c r="GM203" s="20">
        <f t="shared" ref="GM203:GN203" si="11">SUM(GM$8:GM$202)</f>
        <v>29154.999999999909</v>
      </c>
      <c r="GN203" s="20">
        <f t="shared" si="11"/>
        <v>1530213.0000000005</v>
      </c>
      <c r="GO203" s="20"/>
      <c r="GP203" s="20"/>
    </row>
    <row r="204" spans="1:199" x14ac:dyDescent="0.25">
      <c r="B204" s="11"/>
    </row>
  </sheetData>
  <hyperlinks>
    <hyperlink ref="A3" location="'Cover'!A1" display="Cover" xr:uid="{00000000-0004-0000-0300-000000000000}"/>
  </hyperlink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W69"/>
  <sheetViews>
    <sheetView zoomScaleNormal="100" workbookViewId="0">
      <pane xSplit="5" ySplit="5" topLeftCell="F44" activePane="bottomRight" state="frozen"/>
      <selection pane="topRight" activeCell="F1" sqref="F1"/>
      <selection pane="bottomLeft" activeCell="A6" sqref="A6"/>
      <selection pane="bottomRight"/>
    </sheetView>
  </sheetViews>
  <sheetFormatPr defaultRowHeight="15" x14ac:dyDescent="0.25"/>
  <cols>
    <col min="1" max="1" width="5.85546875" style="35" customWidth="1"/>
    <col min="2" max="3" width="9.140625" style="35"/>
    <col min="4" max="4" width="50.7109375" style="35" customWidth="1"/>
    <col min="5" max="9" width="9.140625" style="35"/>
    <col min="10" max="10" width="4.5703125" style="35" customWidth="1"/>
    <col min="11" max="11" width="7.5703125" style="35" customWidth="1"/>
    <col min="12" max="12" width="9.140625" style="35"/>
    <col min="13" max="13" width="10.140625" style="35" bestFit="1" customWidth="1"/>
    <col min="14" max="17" width="9.140625" style="35"/>
    <col min="18" max="18" width="4" style="35" customWidth="1"/>
    <col min="19" max="19" width="11.5703125" style="35" customWidth="1"/>
    <col min="20" max="33" width="9.140625" style="35"/>
    <col min="34" max="34" width="12.140625" style="35" customWidth="1"/>
    <col min="35" max="39" width="9.140625" style="35"/>
    <col min="40" max="40" width="13.28515625" style="35" customWidth="1"/>
    <col min="41" max="16384" width="9.140625" style="35"/>
  </cols>
  <sheetData>
    <row r="1" spans="1:49" x14ac:dyDescent="0.25">
      <c r="A1" s="62" t="s">
        <v>490</v>
      </c>
      <c r="D1" s="35" t="s">
        <v>336</v>
      </c>
    </row>
    <row r="2" spans="1:49" x14ac:dyDescent="0.25">
      <c r="E2" s="67" t="s">
        <v>376</v>
      </c>
      <c r="F2" s="67"/>
      <c r="G2" s="67"/>
      <c r="H2" s="67"/>
      <c r="I2" s="67"/>
      <c r="M2" s="67" t="s">
        <v>377</v>
      </c>
      <c r="N2" s="67"/>
      <c r="O2" s="67"/>
      <c r="P2" s="67"/>
      <c r="Q2" s="67"/>
      <c r="T2" s="67" t="s">
        <v>384</v>
      </c>
      <c r="U2" s="67"/>
      <c r="V2" s="67"/>
      <c r="W2" s="67"/>
      <c r="X2" s="67"/>
      <c r="AA2" s="68" t="s">
        <v>378</v>
      </c>
      <c r="AB2" s="68"/>
      <c r="AC2" s="68"/>
      <c r="AD2" s="68"/>
      <c r="AE2" s="68"/>
      <c r="AH2" s="69" t="s">
        <v>379</v>
      </c>
      <c r="AI2" s="69"/>
      <c r="AJ2" s="69"/>
      <c r="AK2" s="69"/>
      <c r="AL2" s="69"/>
      <c r="AQ2" s="66" t="s">
        <v>383</v>
      </c>
      <c r="AR2" s="66"/>
      <c r="AS2" s="66"/>
      <c r="AT2" s="66"/>
      <c r="AU2" s="66"/>
    </row>
    <row r="3" spans="1:49" x14ac:dyDescent="0.25">
      <c r="E3" s="35" t="s">
        <v>263</v>
      </c>
    </row>
    <row r="4" spans="1:49" s="38" customFormat="1" ht="45" x14ac:dyDescent="0.25">
      <c r="A4" s="38" t="s">
        <v>264</v>
      </c>
      <c r="B4" s="38" t="s">
        <v>265</v>
      </c>
      <c r="C4" s="38" t="s">
        <v>266</v>
      </c>
      <c r="D4" s="38" t="s">
        <v>267</v>
      </c>
      <c r="E4" s="38" t="s">
        <v>268</v>
      </c>
      <c r="F4" s="38" t="s">
        <v>269</v>
      </c>
      <c r="G4" s="38" t="s">
        <v>270</v>
      </c>
      <c r="H4" s="38" t="s">
        <v>271</v>
      </c>
      <c r="I4" s="38" t="s">
        <v>272</v>
      </c>
      <c r="K4" s="39" t="s">
        <v>337</v>
      </c>
      <c r="L4" s="41" t="s">
        <v>338</v>
      </c>
      <c r="M4" s="39" t="str">
        <f t="array" ref="M4:P4">TRANSPOSE('Micro SAM 2015'!A175:A178)</f>
        <v>flab-p</v>
      </c>
      <c r="N4" s="39" t="str">
        <v>flab-m</v>
      </c>
      <c r="O4" s="39" t="str">
        <v>flab-s</v>
      </c>
      <c r="P4" s="39" t="str">
        <v>flab-t</v>
      </c>
      <c r="Q4" s="39" t="s">
        <v>241</v>
      </c>
      <c r="S4" s="41" t="s">
        <v>339</v>
      </c>
      <c r="T4" s="39" t="str">
        <f t="array" ref="T4:X4">M4:Q4</f>
        <v>flab-p</v>
      </c>
      <c r="U4" s="39" t="str">
        <v>flab-m</v>
      </c>
      <c r="V4" s="39" t="str">
        <v>flab-s</v>
      </c>
      <c r="W4" s="39" t="str">
        <v>flab-t</v>
      </c>
      <c r="X4" s="39" t="str">
        <v>total</v>
      </c>
      <c r="Z4" s="41" t="s">
        <v>339</v>
      </c>
      <c r="AA4" s="39" t="str">
        <f t="array" ref="AA4:AE4">T4:X4</f>
        <v>flab-p</v>
      </c>
      <c r="AB4" s="39" t="str">
        <v>flab-m</v>
      </c>
      <c r="AC4" s="39" t="str">
        <v>flab-s</v>
      </c>
      <c r="AD4" s="39" t="str">
        <v>flab-t</v>
      </c>
      <c r="AE4" s="39" t="str">
        <v>total</v>
      </c>
      <c r="AG4" s="41" t="s">
        <v>380</v>
      </c>
      <c r="AH4" s="39" t="str">
        <f t="array" ref="AH4:AL4">AA4:AE4</f>
        <v>flab-p</v>
      </c>
      <c r="AI4" s="39" t="str">
        <v>flab-m</v>
      </c>
      <c r="AJ4" s="39" t="str">
        <v>flab-s</v>
      </c>
      <c r="AK4" s="39" t="str">
        <v>flab-t</v>
      </c>
      <c r="AL4" s="39" t="str">
        <v>total</v>
      </c>
      <c r="AM4" s="39" t="s">
        <v>382</v>
      </c>
      <c r="AN4" s="39" t="s">
        <v>381</v>
      </c>
      <c r="AP4" s="41" t="s">
        <v>380</v>
      </c>
      <c r="AQ4" s="39" t="str">
        <f t="array" ref="AQ4:AU4">AH4:AL4</f>
        <v>flab-p</v>
      </c>
      <c r="AR4" s="39" t="str">
        <v>flab-m</v>
      </c>
      <c r="AS4" s="39" t="str">
        <v>flab-s</v>
      </c>
      <c r="AT4" s="39" t="str">
        <v>flab-t</v>
      </c>
      <c r="AU4" s="39" t="str">
        <v>total</v>
      </c>
      <c r="AV4" s="39" t="s">
        <v>382</v>
      </c>
      <c r="AW4" s="39" t="s">
        <v>381</v>
      </c>
    </row>
    <row r="5" spans="1:49" x14ac:dyDescent="0.25">
      <c r="A5" s="35">
        <v>1</v>
      </c>
      <c r="B5" s="35">
        <v>1</v>
      </c>
      <c r="C5" s="35" t="s">
        <v>7</v>
      </c>
      <c r="D5" s="35" t="s">
        <v>273</v>
      </c>
      <c r="E5" s="36">
        <v>278.70519949748518</v>
      </c>
      <c r="F5" s="36">
        <v>182.56243160016422</v>
      </c>
      <c r="G5" s="36">
        <v>118.65125562135287</v>
      </c>
      <c r="H5" s="36">
        <v>71.019604810004509</v>
      </c>
      <c r="I5" s="36">
        <v>650.9384915290068</v>
      </c>
      <c r="K5" s="40">
        <f>IF(L5=C5,0,1)</f>
        <v>0</v>
      </c>
      <c r="L5" s="40" t="str">
        <f t="array" ref="L5:L66">TRANSPOSE('Micro SAM 2015'!B7:BK7)</f>
        <v>aagri</v>
      </c>
      <c r="M5" s="36">
        <f t="array" ref="M5:P66">TRANSPOSE('Micro SAM 2015'!B175:BK178)</f>
        <v>5064.1024014871755</v>
      </c>
      <c r="N5" s="36">
        <v>4482.8113484319219</v>
      </c>
      <c r="O5" s="36">
        <v>4471.1892380643321</v>
      </c>
      <c r="P5" s="36">
        <v>8007.2966975732024</v>
      </c>
      <c r="Q5" s="36">
        <f>SUM(M5:P5)</f>
        <v>22025.399685556633</v>
      </c>
      <c r="S5" s="40" t="str">
        <f t="array" ref="S5:S66">L5:L66</f>
        <v>aagri</v>
      </c>
      <c r="T5" s="36">
        <f t="array" ref="T5:X67">IFERROR(M5:Q67/E5:I67,0)</f>
        <v>18.170103789301102</v>
      </c>
      <c r="U5" s="36">
        <v>24.554949828066871</v>
      </c>
      <c r="V5" s="36">
        <v>37.683454883385842</v>
      </c>
      <c r="W5" s="36">
        <v>112.74769437248709</v>
      </c>
      <c r="X5" s="36">
        <v>33.836376204794071</v>
      </c>
      <c r="Z5" s="40" t="str">
        <f t="array" ref="Z5:Z66">S5:S66</f>
        <v>aagri</v>
      </c>
      <c r="AA5" s="36">
        <f>T5</f>
        <v>18.170103789301102</v>
      </c>
      <c r="AB5" s="36">
        <f t="shared" ref="AB5:AB67" si="0">U5</f>
        <v>24.554949828066871</v>
      </c>
      <c r="AC5" s="36">
        <f t="shared" ref="AC5:AC67" si="1">V5</f>
        <v>37.683454883385842</v>
      </c>
      <c r="AD5" s="36">
        <f t="shared" ref="AD5:AD67" si="2">W5</f>
        <v>112.74769437248709</v>
      </c>
      <c r="AE5" s="36">
        <f t="shared" ref="AE5:AE67" si="3">X5</f>
        <v>33.836376204794071</v>
      </c>
      <c r="AG5" s="40" t="str">
        <f t="array" ref="AG5:AG66">Z5:Z66</f>
        <v>aagri</v>
      </c>
      <c r="AH5" s="36">
        <f>IF(AA5=0,0,M5/AA5)</f>
        <v>278.70519949748518</v>
      </c>
      <c r="AI5" s="36">
        <f t="shared" ref="AI5:AI67" si="4">IF(AB5=0,0,N5/AB5)</f>
        <v>182.56243160016422</v>
      </c>
      <c r="AJ5" s="36">
        <f t="shared" ref="AJ5:AJ67" si="5">IF(AC5=0,0,O5/AC5)</f>
        <v>118.65125562135289</v>
      </c>
      <c r="AK5" s="36">
        <f t="shared" ref="AK5:AK67" si="6">IF(AD5=0,0,P5/AD5)</f>
        <v>71.019604810004509</v>
      </c>
      <c r="AL5" s="36">
        <f>SUM(AH5:AK5)</f>
        <v>650.9384915290068</v>
      </c>
      <c r="AM5" s="58">
        <f>I5</f>
        <v>650.9384915290068</v>
      </c>
      <c r="AN5" s="59">
        <f>AM5-AL5</f>
        <v>0</v>
      </c>
      <c r="AP5" s="40" t="str">
        <f t="array" ref="AP5:AP66">AG5:AG66</f>
        <v>aagri</v>
      </c>
      <c r="AQ5" s="36">
        <f>AH5/$AL5*$AM5</f>
        <v>278.70519949748518</v>
      </c>
      <c r="AR5" s="36">
        <f t="shared" ref="AR5:AR67" si="7">AI5/$AL5*$AM5</f>
        <v>182.56243160016422</v>
      </c>
      <c r="AS5" s="36">
        <f t="shared" ref="AS5:AS67" si="8">AJ5/$AL5*$AM5</f>
        <v>118.65125562135289</v>
      </c>
      <c r="AT5" s="36">
        <f t="shared" ref="AT5:AT67" si="9">AK5/$AL5*$AM5</f>
        <v>71.019604810004509</v>
      </c>
      <c r="AU5" s="36">
        <f t="shared" ref="AU5:AU67" si="10">AL5/$AL5*$AM5</f>
        <v>650.9384915290068</v>
      </c>
      <c r="AV5" s="58">
        <f>AM5</f>
        <v>650.9384915290068</v>
      </c>
      <c r="AW5" s="59">
        <f>AV5-AU5</f>
        <v>0</v>
      </c>
    </row>
    <row r="6" spans="1:49" x14ac:dyDescent="0.25">
      <c r="A6" s="35">
        <v>2</v>
      </c>
      <c r="B6" s="35">
        <v>1</v>
      </c>
      <c r="C6" s="35" t="s">
        <v>10</v>
      </c>
      <c r="D6" s="35" t="s">
        <v>274</v>
      </c>
      <c r="E6" s="36">
        <v>19.712242594384286</v>
      </c>
      <c r="F6" s="36">
        <v>9.4435741429655629</v>
      </c>
      <c r="G6" s="36">
        <v>7.977709051102396</v>
      </c>
      <c r="H6" s="36">
        <v>2.5470078690151801</v>
      </c>
      <c r="I6" s="36">
        <v>39.680533657467429</v>
      </c>
      <c r="K6" s="40">
        <f t="shared" ref="K6:K66" si="11">IF(L6=C6,0,1)</f>
        <v>0</v>
      </c>
      <c r="L6" s="40" t="str">
        <v>afore</v>
      </c>
      <c r="M6" s="36">
        <v>1153.279639205067</v>
      </c>
      <c r="N6" s="36">
        <v>588.52591625997798</v>
      </c>
      <c r="O6" s="36">
        <v>542.56965239183546</v>
      </c>
      <c r="P6" s="36">
        <v>855.03332997821076</v>
      </c>
      <c r="Q6" s="36">
        <f t="shared" ref="Q6:Q66" si="12">SUM(M6:P6)</f>
        <v>3139.408537835091</v>
      </c>
      <c r="S6" s="40" t="str">
        <v>afore</v>
      </c>
      <c r="T6" s="36">
        <v>58.505755176410958</v>
      </c>
      <c r="U6" s="36">
        <v>62.320251564749547</v>
      </c>
      <c r="V6" s="36">
        <v>68.010709455098606</v>
      </c>
      <c r="W6" s="36">
        <v>335.70109475508445</v>
      </c>
      <c r="X6" s="36">
        <v>79.11709466750807</v>
      </c>
      <c r="Z6" s="40" t="str">
        <v>afore</v>
      </c>
      <c r="AA6" s="36">
        <f t="shared" ref="AA6:AA67" si="13">T6</f>
        <v>58.505755176410958</v>
      </c>
      <c r="AB6" s="36">
        <f t="shared" si="0"/>
        <v>62.320251564749547</v>
      </c>
      <c r="AC6" s="36">
        <f t="shared" si="1"/>
        <v>68.010709455098606</v>
      </c>
      <c r="AD6" s="36">
        <f t="shared" si="2"/>
        <v>335.70109475508445</v>
      </c>
      <c r="AE6" s="36">
        <f t="shared" si="3"/>
        <v>79.11709466750807</v>
      </c>
      <c r="AG6" s="40" t="str">
        <v>afore</v>
      </c>
      <c r="AH6" s="36">
        <f t="shared" ref="AH6:AH67" si="14">IF(AA6=0,0,M6/AA6)</f>
        <v>19.712242594384286</v>
      </c>
      <c r="AI6" s="36">
        <f t="shared" si="4"/>
        <v>9.4435741429655629</v>
      </c>
      <c r="AJ6" s="36">
        <f t="shared" si="5"/>
        <v>7.977709051102396</v>
      </c>
      <c r="AK6" s="36">
        <f t="shared" si="6"/>
        <v>2.5470078690151801</v>
      </c>
      <c r="AL6" s="36">
        <f t="shared" ref="AL6:AL67" si="15">SUM(AH6:AK6)</f>
        <v>39.680533657467429</v>
      </c>
      <c r="AM6" s="58">
        <f t="shared" ref="AM6:AM67" si="16">I6</f>
        <v>39.680533657467429</v>
      </c>
      <c r="AN6" s="59">
        <f t="shared" ref="AN6:AN67" si="17">AM6-AL6</f>
        <v>0</v>
      </c>
      <c r="AP6" s="40" t="str">
        <v>afore</v>
      </c>
      <c r="AQ6" s="36">
        <f t="shared" ref="AQ6:AQ67" si="18">AH6/$AL6*$AM6</f>
        <v>19.712242594384286</v>
      </c>
      <c r="AR6" s="36">
        <f t="shared" si="7"/>
        <v>9.4435741429655629</v>
      </c>
      <c r="AS6" s="36">
        <f t="shared" si="8"/>
        <v>7.977709051102396</v>
      </c>
      <c r="AT6" s="36">
        <f t="shared" si="9"/>
        <v>2.5470078690151801</v>
      </c>
      <c r="AU6" s="36">
        <f t="shared" si="10"/>
        <v>39.680533657467429</v>
      </c>
      <c r="AV6" s="58">
        <f t="shared" ref="AV6:AV67" si="19">AM6</f>
        <v>39.680533657467429</v>
      </c>
      <c r="AW6" s="59">
        <f t="shared" ref="AW6:AW67" si="20">AV6-AU6</f>
        <v>0</v>
      </c>
    </row>
    <row r="7" spans="1:49" x14ac:dyDescent="0.25">
      <c r="A7" s="35">
        <v>3</v>
      </c>
      <c r="B7" s="35">
        <v>1</v>
      </c>
      <c r="C7" s="35" t="s">
        <v>13</v>
      </c>
      <c r="D7" s="35" t="s">
        <v>275</v>
      </c>
      <c r="E7" s="36">
        <v>1.8881884778922431</v>
      </c>
      <c r="F7" s="36">
        <v>2.8312030904767527</v>
      </c>
      <c r="G7" s="36">
        <v>4.6216391598295878</v>
      </c>
      <c r="H7" s="36">
        <v>2.0399440853271598</v>
      </c>
      <c r="I7" s="36">
        <v>11.380974813525743</v>
      </c>
      <c r="K7" s="40">
        <f t="shared" si="11"/>
        <v>0</v>
      </c>
      <c r="L7" s="40" t="str">
        <v>afish</v>
      </c>
      <c r="M7" s="36">
        <v>262.88629931295645</v>
      </c>
      <c r="N7" s="36">
        <v>232.22856369089922</v>
      </c>
      <c r="O7" s="36">
        <v>688.91716749071213</v>
      </c>
      <c r="P7" s="36">
        <v>446.33199308972138</v>
      </c>
      <c r="Q7" s="36">
        <f t="shared" si="12"/>
        <v>1630.3640235842893</v>
      </c>
      <c r="S7" s="40" t="str">
        <v>afish</v>
      </c>
      <c r="T7" s="36">
        <v>139.22672571671052</v>
      </c>
      <c r="U7" s="36">
        <v>82.024692778854558</v>
      </c>
      <c r="V7" s="36">
        <v>149.0633828531335</v>
      </c>
      <c r="W7" s="36">
        <v>218.7961897093567</v>
      </c>
      <c r="X7" s="36">
        <v>143.2534602964484</v>
      </c>
      <c r="Z7" s="40" t="str">
        <v>afish</v>
      </c>
      <c r="AA7" s="56">
        <f>0.9*AB7</f>
        <v>73.822223500969102</v>
      </c>
      <c r="AB7" s="36">
        <f t="shared" si="0"/>
        <v>82.024692778854558</v>
      </c>
      <c r="AC7" s="36">
        <f t="shared" si="1"/>
        <v>149.0633828531335</v>
      </c>
      <c r="AD7" s="36">
        <f t="shared" si="2"/>
        <v>218.7961897093567</v>
      </c>
      <c r="AE7" s="36">
        <f t="shared" si="3"/>
        <v>143.2534602964484</v>
      </c>
      <c r="AG7" s="40" t="str">
        <v>afish</v>
      </c>
      <c r="AH7" s="36">
        <f t="shared" si="14"/>
        <v>3.5610726261788281</v>
      </c>
      <c r="AI7" s="36">
        <f t="shared" si="4"/>
        <v>2.8312030904767531</v>
      </c>
      <c r="AJ7" s="36">
        <f t="shared" si="5"/>
        <v>4.6216391598295878</v>
      </c>
      <c r="AK7" s="36">
        <f t="shared" si="6"/>
        <v>2.0399440853271598</v>
      </c>
      <c r="AL7" s="36">
        <f t="shared" si="15"/>
        <v>13.053858961812328</v>
      </c>
      <c r="AM7" s="58">
        <f t="shared" si="16"/>
        <v>11.380974813525743</v>
      </c>
      <c r="AN7" s="59">
        <f t="shared" si="17"/>
        <v>-1.6728841482865846</v>
      </c>
      <c r="AP7" s="40" t="str">
        <v>afish</v>
      </c>
      <c r="AQ7" s="36">
        <f t="shared" si="18"/>
        <v>3.1047124062117533</v>
      </c>
      <c r="AR7" s="36">
        <f t="shared" si="7"/>
        <v>2.4683774475389817</v>
      </c>
      <c r="AS7" s="36">
        <f t="shared" si="8"/>
        <v>4.0293647287822614</v>
      </c>
      <c r="AT7" s="36">
        <f t="shared" si="9"/>
        <v>1.7785202309927479</v>
      </c>
      <c r="AU7" s="36">
        <f t="shared" si="10"/>
        <v>11.380974813525743</v>
      </c>
      <c r="AV7" s="58">
        <f t="shared" si="19"/>
        <v>11.380974813525743</v>
      </c>
      <c r="AW7" s="59">
        <f t="shared" si="20"/>
        <v>0</v>
      </c>
    </row>
    <row r="8" spans="1:49" x14ac:dyDescent="0.25">
      <c r="A8" s="35">
        <v>4</v>
      </c>
      <c r="B8" s="35">
        <v>2</v>
      </c>
      <c r="C8" s="35" t="s">
        <v>16</v>
      </c>
      <c r="D8" s="35" t="s">
        <v>276</v>
      </c>
      <c r="E8" s="36">
        <v>10.787748902943095</v>
      </c>
      <c r="F8" s="36">
        <v>14.660034582108979</v>
      </c>
      <c r="G8" s="36">
        <v>24.413334756346522</v>
      </c>
      <c r="H8" s="36">
        <v>32.174733547481992</v>
      </c>
      <c r="I8" s="36">
        <v>82.035851788880592</v>
      </c>
      <c r="K8" s="40">
        <f t="shared" si="11"/>
        <v>0</v>
      </c>
      <c r="L8" s="40" t="str">
        <v>acoal</v>
      </c>
      <c r="M8" s="36">
        <v>1400.843026561065</v>
      </c>
      <c r="N8" s="36">
        <v>1924.8012229178755</v>
      </c>
      <c r="O8" s="36">
        <v>4997.718491454395</v>
      </c>
      <c r="P8" s="36">
        <v>11571.891984301856</v>
      </c>
      <c r="Q8" s="36">
        <f t="shared" si="12"/>
        <v>19895.254725235191</v>
      </c>
      <c r="S8" s="40" t="str">
        <v>acoal</v>
      </c>
      <c r="T8" s="36">
        <v>129.85499005996417</v>
      </c>
      <c r="U8" s="36">
        <v>131.29581735549871</v>
      </c>
      <c r="V8" s="36">
        <v>204.71265156249012</v>
      </c>
      <c r="W8" s="36">
        <v>359.65774097941136</v>
      </c>
      <c r="X8" s="36">
        <v>242.51902419975676</v>
      </c>
      <c r="Z8" s="40" t="str">
        <v>acoal</v>
      </c>
      <c r="AA8" s="36">
        <f t="shared" si="13"/>
        <v>129.85499005996417</v>
      </c>
      <c r="AB8" s="36">
        <f t="shared" si="0"/>
        <v>131.29581735549871</v>
      </c>
      <c r="AC8" s="36">
        <f t="shared" si="1"/>
        <v>204.71265156249012</v>
      </c>
      <c r="AD8" s="36">
        <f t="shared" si="2"/>
        <v>359.65774097941136</v>
      </c>
      <c r="AE8" s="36">
        <f t="shared" si="3"/>
        <v>242.51902419975676</v>
      </c>
      <c r="AG8" s="40" t="str">
        <v>acoal</v>
      </c>
      <c r="AH8" s="36">
        <f t="shared" si="14"/>
        <v>10.787748902943095</v>
      </c>
      <c r="AI8" s="36">
        <f t="shared" si="4"/>
        <v>14.660034582108979</v>
      </c>
      <c r="AJ8" s="36">
        <f t="shared" si="5"/>
        <v>24.413334756346522</v>
      </c>
      <c r="AK8" s="36">
        <f t="shared" si="6"/>
        <v>32.174733547481992</v>
      </c>
      <c r="AL8" s="36">
        <f t="shared" si="15"/>
        <v>82.035851788880592</v>
      </c>
      <c r="AM8" s="58">
        <f t="shared" si="16"/>
        <v>82.035851788880592</v>
      </c>
      <c r="AN8" s="59">
        <f t="shared" si="17"/>
        <v>0</v>
      </c>
      <c r="AP8" s="40" t="str">
        <v>acoal</v>
      </c>
      <c r="AQ8" s="36">
        <f t="shared" si="18"/>
        <v>10.787748902943095</v>
      </c>
      <c r="AR8" s="36">
        <f t="shared" si="7"/>
        <v>14.660034582108979</v>
      </c>
      <c r="AS8" s="36">
        <f t="shared" si="8"/>
        <v>24.413334756346522</v>
      </c>
      <c r="AT8" s="36">
        <f t="shared" si="9"/>
        <v>32.174733547481992</v>
      </c>
      <c r="AU8" s="36">
        <f t="shared" si="10"/>
        <v>82.035851788880592</v>
      </c>
      <c r="AV8" s="58">
        <f t="shared" si="19"/>
        <v>82.035851788880592</v>
      </c>
      <c r="AW8" s="59">
        <f t="shared" si="20"/>
        <v>0</v>
      </c>
    </row>
    <row r="9" spans="1:49" x14ac:dyDescent="0.25">
      <c r="A9" s="35">
        <v>5</v>
      </c>
      <c r="B9" s="35">
        <v>2</v>
      </c>
      <c r="C9" s="35" t="s">
        <v>19</v>
      </c>
      <c r="D9" s="35" t="s">
        <v>277</v>
      </c>
      <c r="E9" s="36">
        <v>12.280993347091618</v>
      </c>
      <c r="F9" s="36">
        <v>20.416574772539583</v>
      </c>
      <c r="G9" s="36">
        <v>42.085950975205527</v>
      </c>
      <c r="H9" s="36">
        <v>33.619297809937294</v>
      </c>
      <c r="I9" s="36">
        <v>108.40281690477401</v>
      </c>
      <c r="K9" s="40">
        <f t="shared" si="11"/>
        <v>0</v>
      </c>
      <c r="L9" s="40" t="str">
        <v>agold</v>
      </c>
      <c r="M9" s="36">
        <v>2508.051539363174</v>
      </c>
      <c r="N9" s="36">
        <v>4803.2148247909172</v>
      </c>
      <c r="O9" s="36">
        <v>12623.857378643143</v>
      </c>
      <c r="P9" s="36">
        <v>15205.407330549753</v>
      </c>
      <c r="Q9" s="36">
        <f t="shared" si="12"/>
        <v>35140.531073346989</v>
      </c>
      <c r="S9" s="40" t="str">
        <v>agold</v>
      </c>
      <c r="T9" s="36">
        <v>204.22220487214335</v>
      </c>
      <c r="U9" s="36">
        <v>235.26056051533533</v>
      </c>
      <c r="V9" s="36">
        <v>299.95419103349593</v>
      </c>
      <c r="W9" s="36">
        <v>452.28212131353001</v>
      </c>
      <c r="X9" s="36">
        <v>324.16621704781011</v>
      </c>
      <c r="Z9" s="40" t="str">
        <v>agold</v>
      </c>
      <c r="AA9" s="36">
        <f t="shared" si="13"/>
        <v>204.22220487214335</v>
      </c>
      <c r="AB9" s="36">
        <f t="shared" si="0"/>
        <v>235.26056051533533</v>
      </c>
      <c r="AC9" s="36">
        <f t="shared" si="1"/>
        <v>299.95419103349593</v>
      </c>
      <c r="AD9" s="36">
        <f t="shared" si="2"/>
        <v>452.28212131353001</v>
      </c>
      <c r="AE9" s="36">
        <f t="shared" si="3"/>
        <v>324.16621704781011</v>
      </c>
      <c r="AG9" s="40" t="str">
        <v>agold</v>
      </c>
      <c r="AH9" s="36">
        <f t="shared" si="14"/>
        <v>12.280993347091618</v>
      </c>
      <c r="AI9" s="36">
        <f t="shared" si="4"/>
        <v>20.416574772539583</v>
      </c>
      <c r="AJ9" s="36">
        <f t="shared" si="5"/>
        <v>42.085950975205527</v>
      </c>
      <c r="AK9" s="36">
        <f t="shared" si="6"/>
        <v>33.619297809937294</v>
      </c>
      <c r="AL9" s="36">
        <f t="shared" si="15"/>
        <v>108.40281690477401</v>
      </c>
      <c r="AM9" s="58">
        <f t="shared" si="16"/>
        <v>108.40281690477401</v>
      </c>
      <c r="AN9" s="59">
        <f t="shared" si="17"/>
        <v>0</v>
      </c>
      <c r="AP9" s="40" t="str">
        <v>agold</v>
      </c>
      <c r="AQ9" s="36">
        <f t="shared" si="18"/>
        <v>12.280993347091618</v>
      </c>
      <c r="AR9" s="36">
        <f t="shared" si="7"/>
        <v>20.416574772539583</v>
      </c>
      <c r="AS9" s="36">
        <f t="shared" si="8"/>
        <v>42.085950975205527</v>
      </c>
      <c r="AT9" s="36">
        <f t="shared" si="9"/>
        <v>33.619297809937294</v>
      </c>
      <c r="AU9" s="36">
        <f t="shared" si="10"/>
        <v>108.40281690477401</v>
      </c>
      <c r="AV9" s="58">
        <f t="shared" si="19"/>
        <v>108.40281690477401</v>
      </c>
      <c r="AW9" s="59">
        <f t="shared" si="20"/>
        <v>0</v>
      </c>
    </row>
    <row r="10" spans="1:49" x14ac:dyDescent="0.25">
      <c r="A10" s="35">
        <v>6</v>
      </c>
      <c r="B10" s="35">
        <v>2</v>
      </c>
      <c r="C10" s="35" t="s">
        <v>22</v>
      </c>
      <c r="D10" s="35" t="s">
        <v>278</v>
      </c>
      <c r="E10" s="36">
        <v>26.490556416429392</v>
      </c>
      <c r="F10" s="36">
        <v>32.771039767067741</v>
      </c>
      <c r="G10" s="36">
        <v>55.557380284250634</v>
      </c>
      <c r="H10" s="36">
        <v>62.2227387770943</v>
      </c>
      <c r="I10" s="36">
        <v>177.04171524484207</v>
      </c>
      <c r="K10" s="40">
        <f t="shared" si="11"/>
        <v>0</v>
      </c>
      <c r="L10" s="40" t="str">
        <v>amore</v>
      </c>
      <c r="M10" s="36">
        <v>6026.6100854543274</v>
      </c>
      <c r="N10" s="36">
        <v>7919.9787374197604</v>
      </c>
      <c r="O10" s="36">
        <v>16847.55709094011</v>
      </c>
      <c r="P10" s="36">
        <v>28946.754638622933</v>
      </c>
      <c r="Q10" s="36">
        <f t="shared" si="12"/>
        <v>59740.900552437131</v>
      </c>
      <c r="S10" s="40" t="str">
        <v>amore</v>
      </c>
      <c r="T10" s="36">
        <v>227.50032089611508</v>
      </c>
      <c r="U10" s="36">
        <v>241.67615045826841</v>
      </c>
      <c r="V10" s="36">
        <v>303.24606748450384</v>
      </c>
      <c r="W10" s="36">
        <v>465.21183746542084</v>
      </c>
      <c r="X10" s="36">
        <v>337.43968459533789</v>
      </c>
      <c r="Z10" s="40" t="str">
        <v>amore</v>
      </c>
      <c r="AA10" s="36">
        <f t="shared" si="13"/>
        <v>227.50032089611508</v>
      </c>
      <c r="AB10" s="36">
        <f t="shared" si="0"/>
        <v>241.67615045826841</v>
      </c>
      <c r="AC10" s="36">
        <f t="shared" si="1"/>
        <v>303.24606748450384</v>
      </c>
      <c r="AD10" s="36">
        <f t="shared" si="2"/>
        <v>465.21183746542084</v>
      </c>
      <c r="AE10" s="36">
        <f t="shared" si="3"/>
        <v>337.43968459533789</v>
      </c>
      <c r="AG10" s="40" t="str">
        <v>amore</v>
      </c>
      <c r="AH10" s="36">
        <f t="shared" si="14"/>
        <v>26.490556416429392</v>
      </c>
      <c r="AI10" s="36">
        <f t="shared" si="4"/>
        <v>32.771039767067741</v>
      </c>
      <c r="AJ10" s="36">
        <f t="shared" si="5"/>
        <v>55.557380284250634</v>
      </c>
      <c r="AK10" s="36">
        <f t="shared" si="6"/>
        <v>62.2227387770943</v>
      </c>
      <c r="AL10" s="36">
        <f t="shared" si="15"/>
        <v>177.04171524484207</v>
      </c>
      <c r="AM10" s="58">
        <f t="shared" si="16"/>
        <v>177.04171524484207</v>
      </c>
      <c r="AN10" s="59">
        <f t="shared" si="17"/>
        <v>0</v>
      </c>
      <c r="AP10" s="40" t="str">
        <v>amore</v>
      </c>
      <c r="AQ10" s="36">
        <f t="shared" si="18"/>
        <v>26.490556416429392</v>
      </c>
      <c r="AR10" s="36">
        <f t="shared" si="7"/>
        <v>32.771039767067741</v>
      </c>
      <c r="AS10" s="36">
        <f t="shared" si="8"/>
        <v>55.557380284250634</v>
      </c>
      <c r="AT10" s="36">
        <f t="shared" si="9"/>
        <v>62.2227387770943</v>
      </c>
      <c r="AU10" s="36">
        <f t="shared" si="10"/>
        <v>177.04171524484207</v>
      </c>
      <c r="AV10" s="58">
        <f t="shared" si="19"/>
        <v>177.04171524484207</v>
      </c>
      <c r="AW10" s="59">
        <f t="shared" si="20"/>
        <v>0</v>
      </c>
    </row>
    <row r="11" spans="1:49" x14ac:dyDescent="0.25">
      <c r="A11" s="35">
        <v>7</v>
      </c>
      <c r="B11" s="35">
        <v>2</v>
      </c>
      <c r="C11" s="35" t="s">
        <v>25</v>
      </c>
      <c r="D11" s="35" t="s">
        <v>279</v>
      </c>
      <c r="E11" s="36">
        <v>4.8793422225313625</v>
      </c>
      <c r="F11" s="36">
        <v>9.5737056996808327</v>
      </c>
      <c r="G11" s="36">
        <v>15.325551016446928</v>
      </c>
      <c r="H11" s="36">
        <v>30.741017122844259</v>
      </c>
      <c r="I11" s="36">
        <v>60.519616061503378</v>
      </c>
      <c r="K11" s="40">
        <f t="shared" si="11"/>
        <v>0</v>
      </c>
      <c r="L11" s="40" t="str">
        <v>aomin</v>
      </c>
      <c r="M11" s="36">
        <v>453.09653508385452</v>
      </c>
      <c r="N11" s="36">
        <v>1530.7720499318461</v>
      </c>
      <c r="O11" s="36">
        <v>2887.7102123696359</v>
      </c>
      <c r="P11" s="36">
        <v>13021.766361475957</v>
      </c>
      <c r="Q11" s="36">
        <f t="shared" si="12"/>
        <v>17893.345158861295</v>
      </c>
      <c r="S11" s="40" t="str">
        <v>aomin</v>
      </c>
      <c r="T11" s="36">
        <v>92.860167297056648</v>
      </c>
      <c r="U11" s="36">
        <v>159.89336814300432</v>
      </c>
      <c r="V11" s="36">
        <v>188.42456034831181</v>
      </c>
      <c r="W11" s="36">
        <v>423.59582018511759</v>
      </c>
      <c r="X11" s="36">
        <v>295.66190804444443</v>
      </c>
      <c r="Z11" s="40" t="str">
        <v>aomin</v>
      </c>
      <c r="AA11" s="36">
        <f t="shared" si="13"/>
        <v>92.860167297056648</v>
      </c>
      <c r="AB11" s="36">
        <f t="shared" si="0"/>
        <v>159.89336814300432</v>
      </c>
      <c r="AC11" s="36">
        <f t="shared" si="1"/>
        <v>188.42456034831181</v>
      </c>
      <c r="AD11" s="36">
        <f t="shared" si="2"/>
        <v>423.59582018511759</v>
      </c>
      <c r="AE11" s="36">
        <f t="shared" si="3"/>
        <v>295.66190804444443</v>
      </c>
      <c r="AG11" s="40" t="str">
        <v>aomin</v>
      </c>
      <c r="AH11" s="36">
        <f t="shared" si="14"/>
        <v>4.8793422225313625</v>
      </c>
      <c r="AI11" s="36">
        <f t="shared" si="4"/>
        <v>9.5737056996808327</v>
      </c>
      <c r="AJ11" s="36">
        <f t="shared" si="5"/>
        <v>15.32555101644693</v>
      </c>
      <c r="AK11" s="36">
        <f t="shared" si="6"/>
        <v>30.741017122844259</v>
      </c>
      <c r="AL11" s="36">
        <f t="shared" si="15"/>
        <v>60.519616061503385</v>
      </c>
      <c r="AM11" s="58">
        <f t="shared" si="16"/>
        <v>60.519616061503378</v>
      </c>
      <c r="AN11" s="59">
        <f t="shared" si="17"/>
        <v>0</v>
      </c>
      <c r="AP11" s="40" t="str">
        <v>aomin</v>
      </c>
      <c r="AQ11" s="36">
        <f t="shared" si="18"/>
        <v>4.8793422225313616</v>
      </c>
      <c r="AR11" s="36">
        <f t="shared" si="7"/>
        <v>9.573705699680831</v>
      </c>
      <c r="AS11" s="36">
        <f t="shared" si="8"/>
        <v>15.325551016446928</v>
      </c>
      <c r="AT11" s="36">
        <f t="shared" si="9"/>
        <v>30.741017122844251</v>
      </c>
      <c r="AU11" s="36">
        <f t="shared" si="10"/>
        <v>60.519616061503378</v>
      </c>
      <c r="AV11" s="58">
        <f t="shared" si="19"/>
        <v>60.519616061503378</v>
      </c>
      <c r="AW11" s="59">
        <f t="shared" si="20"/>
        <v>0</v>
      </c>
    </row>
    <row r="12" spans="1:49" x14ac:dyDescent="0.25">
      <c r="A12" s="35">
        <v>8</v>
      </c>
      <c r="B12" s="35">
        <v>3</v>
      </c>
      <c r="C12" s="35" t="s">
        <v>28</v>
      </c>
      <c r="D12" s="35" t="s">
        <v>280</v>
      </c>
      <c r="E12" s="36">
        <v>23.835736040766221</v>
      </c>
      <c r="F12" s="36">
        <v>62.484241990786664</v>
      </c>
      <c r="G12" s="36">
        <v>106.52155856126043</v>
      </c>
      <c r="H12" s="36">
        <v>77.440928191545794</v>
      </c>
      <c r="I12" s="36">
        <v>270.28246478435909</v>
      </c>
      <c r="K12" s="40">
        <f t="shared" si="11"/>
        <v>0</v>
      </c>
      <c r="L12" s="40" t="str">
        <v>afood</v>
      </c>
      <c r="M12" s="36">
        <v>2157.3359677348799</v>
      </c>
      <c r="N12" s="36">
        <v>5595.983316802216</v>
      </c>
      <c r="O12" s="36">
        <v>13193.334702623764</v>
      </c>
      <c r="P12" s="36">
        <v>24612.43419187007</v>
      </c>
      <c r="Q12" s="36">
        <f t="shared" si="12"/>
        <v>45559.088179030936</v>
      </c>
      <c r="S12" s="40" t="str">
        <v>afood</v>
      </c>
      <c r="T12" s="36">
        <v>90.508468630680909</v>
      </c>
      <c r="U12" s="36">
        <v>89.558313240438238</v>
      </c>
      <c r="V12" s="36">
        <v>123.85600512065632</v>
      </c>
      <c r="W12" s="36">
        <v>317.8220453529766</v>
      </c>
      <c r="X12" s="36">
        <v>168.56102083936369</v>
      </c>
      <c r="Z12" s="40" t="str">
        <v>afood</v>
      </c>
      <c r="AA12" s="56">
        <f>0.9*AB12</f>
        <v>80.60248191639441</v>
      </c>
      <c r="AB12" s="36">
        <f t="shared" si="0"/>
        <v>89.558313240438238</v>
      </c>
      <c r="AC12" s="36">
        <f t="shared" si="1"/>
        <v>123.85600512065632</v>
      </c>
      <c r="AD12" s="36">
        <f t="shared" si="2"/>
        <v>317.8220453529766</v>
      </c>
      <c r="AE12" s="36">
        <f t="shared" si="3"/>
        <v>168.56102083936369</v>
      </c>
      <c r="AG12" s="40" t="str">
        <v>afood</v>
      </c>
      <c r="AH12" s="36">
        <f t="shared" si="14"/>
        <v>26.765130755807178</v>
      </c>
      <c r="AI12" s="36">
        <f t="shared" si="4"/>
        <v>62.484241990786664</v>
      </c>
      <c r="AJ12" s="36">
        <f t="shared" si="5"/>
        <v>106.52155856126043</v>
      </c>
      <c r="AK12" s="36">
        <f t="shared" si="6"/>
        <v>77.440928191545794</v>
      </c>
      <c r="AL12" s="36">
        <f t="shared" si="15"/>
        <v>273.21185949940008</v>
      </c>
      <c r="AM12" s="58">
        <f t="shared" si="16"/>
        <v>270.28246478435909</v>
      </c>
      <c r="AN12" s="59">
        <f t="shared" si="17"/>
        <v>-2.9293947150409849</v>
      </c>
      <c r="AP12" s="40" t="str">
        <v>afood</v>
      </c>
      <c r="AQ12" s="36">
        <f t="shared" si="18"/>
        <v>26.478153343014398</v>
      </c>
      <c r="AR12" s="36">
        <f t="shared" si="7"/>
        <v>61.81428202420053</v>
      </c>
      <c r="AS12" s="36">
        <f t="shared" si="8"/>
        <v>105.37942772089707</v>
      </c>
      <c r="AT12" s="36">
        <f t="shared" si="9"/>
        <v>76.610601696247073</v>
      </c>
      <c r="AU12" s="36">
        <f t="shared" si="10"/>
        <v>270.28246478435909</v>
      </c>
      <c r="AV12" s="58">
        <f t="shared" si="19"/>
        <v>270.28246478435909</v>
      </c>
      <c r="AW12" s="59">
        <f t="shared" si="20"/>
        <v>0</v>
      </c>
    </row>
    <row r="13" spans="1:49" x14ac:dyDescent="0.25">
      <c r="A13" s="35">
        <v>9</v>
      </c>
      <c r="B13" s="35">
        <v>3</v>
      </c>
      <c r="C13" s="35" t="s">
        <v>31</v>
      </c>
      <c r="D13" s="35" t="s">
        <v>281</v>
      </c>
      <c r="E13" s="36">
        <v>14.834886542156251</v>
      </c>
      <c r="F13" s="36">
        <v>13.082711802806671</v>
      </c>
      <c r="G13" s="36">
        <v>20.806687471956689</v>
      </c>
      <c r="H13" s="36">
        <v>23.608281138830531</v>
      </c>
      <c r="I13" s="36">
        <v>72.332566955750139</v>
      </c>
      <c r="K13" s="40">
        <f t="shared" si="11"/>
        <v>0</v>
      </c>
      <c r="L13" s="40" t="str">
        <v>abevt</v>
      </c>
      <c r="M13" s="36">
        <v>1281.7453430091218</v>
      </c>
      <c r="N13" s="36">
        <v>1356.6413944944024</v>
      </c>
      <c r="O13" s="36">
        <v>3160.2201068293721</v>
      </c>
      <c r="P13" s="36">
        <v>11521.048212579064</v>
      </c>
      <c r="Q13" s="36">
        <f t="shared" si="12"/>
        <v>17319.655056911961</v>
      </c>
      <c r="S13" s="40" t="str">
        <v>abevt</v>
      </c>
      <c r="T13" s="36">
        <v>86.400751321339058</v>
      </c>
      <c r="U13" s="36">
        <v>103.69726207706864</v>
      </c>
      <c r="V13" s="36">
        <v>151.88482602474448</v>
      </c>
      <c r="W13" s="36">
        <v>488.00876882262406</v>
      </c>
      <c r="X13" s="36">
        <v>239.44477274679548</v>
      </c>
      <c r="Z13" s="40" t="str">
        <v>abevt</v>
      </c>
      <c r="AA13" s="36">
        <f t="shared" si="13"/>
        <v>86.400751321339058</v>
      </c>
      <c r="AB13" s="36">
        <f t="shared" si="0"/>
        <v>103.69726207706864</v>
      </c>
      <c r="AC13" s="36">
        <f t="shared" si="1"/>
        <v>151.88482602474448</v>
      </c>
      <c r="AD13" s="36">
        <f t="shared" si="2"/>
        <v>488.00876882262406</v>
      </c>
      <c r="AE13" s="36">
        <f t="shared" si="3"/>
        <v>239.44477274679548</v>
      </c>
      <c r="AG13" s="40" t="str">
        <v>abevt</v>
      </c>
      <c r="AH13" s="36">
        <f t="shared" si="14"/>
        <v>14.834886542156251</v>
      </c>
      <c r="AI13" s="36">
        <f t="shared" si="4"/>
        <v>13.082711802806671</v>
      </c>
      <c r="AJ13" s="36">
        <f t="shared" si="5"/>
        <v>20.806687471956689</v>
      </c>
      <c r="AK13" s="36">
        <f t="shared" si="6"/>
        <v>23.608281138830531</v>
      </c>
      <c r="AL13" s="36">
        <f t="shared" si="15"/>
        <v>72.332566955750139</v>
      </c>
      <c r="AM13" s="58">
        <f t="shared" si="16"/>
        <v>72.332566955750139</v>
      </c>
      <c r="AN13" s="59">
        <f t="shared" si="17"/>
        <v>0</v>
      </c>
      <c r="AP13" s="40" t="str">
        <v>abevt</v>
      </c>
      <c r="AQ13" s="36">
        <f t="shared" si="18"/>
        <v>14.834886542156251</v>
      </c>
      <c r="AR13" s="36">
        <f t="shared" si="7"/>
        <v>13.082711802806671</v>
      </c>
      <c r="AS13" s="36">
        <f t="shared" si="8"/>
        <v>20.806687471956689</v>
      </c>
      <c r="AT13" s="36">
        <f t="shared" si="9"/>
        <v>23.608281138830531</v>
      </c>
      <c r="AU13" s="36">
        <f t="shared" si="10"/>
        <v>72.332566955750139</v>
      </c>
      <c r="AV13" s="58">
        <f t="shared" si="19"/>
        <v>72.332566955750139</v>
      </c>
      <c r="AW13" s="59">
        <f t="shared" si="20"/>
        <v>0</v>
      </c>
    </row>
    <row r="14" spans="1:49" x14ac:dyDescent="0.25">
      <c r="A14" s="35">
        <v>10</v>
      </c>
      <c r="B14" s="35">
        <v>3</v>
      </c>
      <c r="C14" s="35" t="s">
        <v>34</v>
      </c>
      <c r="D14" s="35" t="s">
        <v>282</v>
      </c>
      <c r="E14" s="36">
        <v>9.4207590312428557</v>
      </c>
      <c r="F14" s="36">
        <v>12.153296477162534</v>
      </c>
      <c r="G14" s="36">
        <v>23.845760869698442</v>
      </c>
      <c r="H14" s="36">
        <v>21.132922630882984</v>
      </c>
      <c r="I14" s="36">
        <v>66.552739008986805</v>
      </c>
      <c r="K14" s="40">
        <f t="shared" si="11"/>
        <v>0</v>
      </c>
      <c r="L14" s="40" t="str">
        <v>aweav</v>
      </c>
      <c r="M14" s="36">
        <v>168.83494346645097</v>
      </c>
      <c r="N14" s="36">
        <v>604.9836929463487</v>
      </c>
      <c r="O14" s="36">
        <v>1608.6011302226459</v>
      </c>
      <c r="P14" s="36">
        <v>2297.9587034714027</v>
      </c>
      <c r="Q14" s="36">
        <f t="shared" si="12"/>
        <v>4680.3784701068489</v>
      </c>
      <c r="S14" s="40" t="str">
        <v>aweav</v>
      </c>
      <c r="T14" s="36">
        <v>17.921586032137053</v>
      </c>
      <c r="U14" s="36">
        <v>49.779390643779969</v>
      </c>
      <c r="V14" s="36">
        <v>67.458578445561201</v>
      </c>
      <c r="W14" s="36">
        <v>108.73832945913684</v>
      </c>
      <c r="X14" s="36">
        <v>70.325857955670983</v>
      </c>
      <c r="Z14" s="40" t="str">
        <v>aweav</v>
      </c>
      <c r="AA14" s="36">
        <f t="shared" si="13"/>
        <v>17.921586032137053</v>
      </c>
      <c r="AB14" s="36">
        <f t="shared" si="0"/>
        <v>49.779390643779969</v>
      </c>
      <c r="AC14" s="36">
        <f t="shared" si="1"/>
        <v>67.458578445561201</v>
      </c>
      <c r="AD14" s="36">
        <f t="shared" si="2"/>
        <v>108.73832945913684</v>
      </c>
      <c r="AE14" s="36">
        <f t="shared" si="3"/>
        <v>70.325857955670983</v>
      </c>
      <c r="AG14" s="40" t="str">
        <v>aweav</v>
      </c>
      <c r="AH14" s="36">
        <f t="shared" si="14"/>
        <v>9.4207590312428557</v>
      </c>
      <c r="AI14" s="36">
        <f t="shared" si="4"/>
        <v>12.153296477162534</v>
      </c>
      <c r="AJ14" s="36">
        <f t="shared" si="5"/>
        <v>23.845760869698442</v>
      </c>
      <c r="AK14" s="36">
        <f t="shared" si="6"/>
        <v>21.132922630882984</v>
      </c>
      <c r="AL14" s="36">
        <f t="shared" si="15"/>
        <v>66.552739008986819</v>
      </c>
      <c r="AM14" s="58">
        <f t="shared" si="16"/>
        <v>66.552739008986805</v>
      </c>
      <c r="AN14" s="59">
        <f t="shared" si="17"/>
        <v>0</v>
      </c>
      <c r="AP14" s="40" t="str">
        <v>aweav</v>
      </c>
      <c r="AQ14" s="36">
        <f t="shared" si="18"/>
        <v>9.420759031242854</v>
      </c>
      <c r="AR14" s="36">
        <f t="shared" si="7"/>
        <v>12.153296477162533</v>
      </c>
      <c r="AS14" s="36">
        <f t="shared" si="8"/>
        <v>23.845760869698438</v>
      </c>
      <c r="AT14" s="36">
        <f t="shared" si="9"/>
        <v>21.13292263088298</v>
      </c>
      <c r="AU14" s="36">
        <f t="shared" si="10"/>
        <v>66.552739008986805</v>
      </c>
      <c r="AV14" s="58">
        <f t="shared" si="19"/>
        <v>66.552739008986805</v>
      </c>
      <c r="AW14" s="59">
        <f t="shared" si="20"/>
        <v>0</v>
      </c>
    </row>
    <row r="15" spans="1:49" x14ac:dyDescent="0.25">
      <c r="A15" s="35">
        <v>11</v>
      </c>
      <c r="B15" s="35">
        <v>3</v>
      </c>
      <c r="C15" s="35" t="s">
        <v>37</v>
      </c>
      <c r="D15" s="35" t="s">
        <v>283</v>
      </c>
      <c r="E15" s="36">
        <v>20.604227267026541</v>
      </c>
      <c r="F15" s="36">
        <v>37.579156414332715</v>
      </c>
      <c r="G15" s="36">
        <v>55.255100145631339</v>
      </c>
      <c r="H15" s="36">
        <v>32.654111378880039</v>
      </c>
      <c r="I15" s="36">
        <v>146.09259520587062</v>
      </c>
      <c r="K15" s="40">
        <f t="shared" si="11"/>
        <v>0</v>
      </c>
      <c r="L15" s="40" t="str">
        <v>aknit</v>
      </c>
      <c r="M15" s="36">
        <v>449.89197021338589</v>
      </c>
      <c r="N15" s="36">
        <v>1173.4746509083648</v>
      </c>
      <c r="O15" s="36">
        <v>1662.5829731140184</v>
      </c>
      <c r="P15" s="36">
        <v>2238.7498311190434</v>
      </c>
      <c r="Q15" s="36">
        <f t="shared" si="12"/>
        <v>5524.6994253548128</v>
      </c>
      <c r="S15" s="40" t="str">
        <v>aknit</v>
      </c>
      <c r="T15" s="36">
        <v>21.834935345202645</v>
      </c>
      <c r="U15" s="36">
        <v>31.226742771181545</v>
      </c>
      <c r="V15" s="36">
        <v>30.089221967421736</v>
      </c>
      <c r="W15" s="36">
        <v>68.559508637157947</v>
      </c>
      <c r="X15" s="36">
        <v>37.816423327749924</v>
      </c>
      <c r="Z15" s="40" t="str">
        <v>aknit</v>
      </c>
      <c r="AA15" s="36">
        <f t="shared" si="13"/>
        <v>21.834935345202645</v>
      </c>
      <c r="AB15" s="57">
        <f>AVERAGE(AA15,AC15)</f>
        <v>25.96207865631219</v>
      </c>
      <c r="AC15" s="36">
        <f t="shared" si="1"/>
        <v>30.089221967421736</v>
      </c>
      <c r="AD15" s="36">
        <f t="shared" si="2"/>
        <v>68.559508637157947</v>
      </c>
      <c r="AE15" s="36">
        <f t="shared" si="3"/>
        <v>37.816423327749924</v>
      </c>
      <c r="AG15" s="40" t="str">
        <v>aknit</v>
      </c>
      <c r="AH15" s="36">
        <f t="shared" si="14"/>
        <v>20.604227267026541</v>
      </c>
      <c r="AI15" s="36">
        <f t="shared" si="4"/>
        <v>45.19956458197759</v>
      </c>
      <c r="AJ15" s="36">
        <f t="shared" si="5"/>
        <v>55.255100145631339</v>
      </c>
      <c r="AK15" s="36">
        <f t="shared" si="6"/>
        <v>32.654111378880039</v>
      </c>
      <c r="AL15" s="36">
        <f t="shared" si="15"/>
        <v>153.71300337351551</v>
      </c>
      <c r="AM15" s="58">
        <f t="shared" si="16"/>
        <v>146.09259520587062</v>
      </c>
      <c r="AN15" s="59">
        <f t="shared" si="17"/>
        <v>-7.6204081676448823</v>
      </c>
      <c r="AP15" s="40" t="str">
        <v>aknit</v>
      </c>
      <c r="AQ15" s="36">
        <f t="shared" si="18"/>
        <v>19.582761169118566</v>
      </c>
      <c r="AR15" s="36">
        <f t="shared" si="7"/>
        <v>42.958770871913103</v>
      </c>
      <c r="AS15" s="36">
        <f t="shared" si="8"/>
        <v>52.515797632423443</v>
      </c>
      <c r="AT15" s="36">
        <f t="shared" si="9"/>
        <v>31.035265532415515</v>
      </c>
      <c r="AU15" s="36">
        <f t="shared" si="10"/>
        <v>146.09259520587062</v>
      </c>
      <c r="AV15" s="58">
        <f t="shared" si="19"/>
        <v>146.09259520587062</v>
      </c>
      <c r="AW15" s="59">
        <f t="shared" si="20"/>
        <v>0</v>
      </c>
    </row>
    <row r="16" spans="1:49" x14ac:dyDescent="0.25">
      <c r="A16" s="35">
        <v>12</v>
      </c>
      <c r="B16" s="35">
        <v>3</v>
      </c>
      <c r="C16" s="35" t="s">
        <v>40</v>
      </c>
      <c r="D16" s="35" t="s">
        <v>284</v>
      </c>
      <c r="E16" s="36">
        <v>9.75257936145454E-2</v>
      </c>
      <c r="F16" s="36">
        <v>1.1626919455555</v>
      </c>
      <c r="G16" s="36">
        <v>9.3589888613307668</v>
      </c>
      <c r="H16" s="36">
        <v>3.4179383279489262</v>
      </c>
      <c r="I16" s="36">
        <v>14.037144928449736</v>
      </c>
      <c r="K16" s="40">
        <f t="shared" si="11"/>
        <v>0</v>
      </c>
      <c r="L16" s="40" t="str">
        <v>aleat</v>
      </c>
      <c r="M16" s="36">
        <v>2.3014622576046957</v>
      </c>
      <c r="N16" s="36">
        <v>97.485879231077192</v>
      </c>
      <c r="O16" s="36">
        <v>383.32714695090158</v>
      </c>
      <c r="P16" s="36">
        <v>152.781889004486</v>
      </c>
      <c r="Q16" s="36">
        <f t="shared" si="12"/>
        <v>635.89637744406946</v>
      </c>
      <c r="S16" s="40" t="str">
        <v>aleat</v>
      </c>
      <c r="T16" s="36">
        <v>23.598498123489723</v>
      </c>
      <c r="U16" s="36">
        <v>83.844976826171532</v>
      </c>
      <c r="V16" s="36">
        <v>40.958179631426098</v>
      </c>
      <c r="W16" s="36">
        <v>44.700013383848571</v>
      </c>
      <c r="X16" s="36">
        <v>45.300976850019453</v>
      </c>
      <c r="Z16" s="40" t="str">
        <v>aleat</v>
      </c>
      <c r="AA16" s="36">
        <f t="shared" si="13"/>
        <v>23.598498123489723</v>
      </c>
      <c r="AB16" s="57">
        <f>AVERAGE(AA16,AC16)</f>
        <v>32.278338877457912</v>
      </c>
      <c r="AC16" s="36">
        <f t="shared" si="1"/>
        <v>40.958179631426098</v>
      </c>
      <c r="AD16" s="36">
        <f t="shared" si="2"/>
        <v>44.700013383848571</v>
      </c>
      <c r="AE16" s="36">
        <f t="shared" si="3"/>
        <v>45.300976850019453</v>
      </c>
      <c r="AG16" s="40" t="str">
        <v>aleat</v>
      </c>
      <c r="AH16" s="36">
        <f t="shared" si="14"/>
        <v>9.75257936145454E-2</v>
      </c>
      <c r="AI16" s="36">
        <f t="shared" si="4"/>
        <v>3.0201640673386074</v>
      </c>
      <c r="AJ16" s="36">
        <f t="shared" si="5"/>
        <v>9.3589888613307668</v>
      </c>
      <c r="AK16" s="36">
        <f t="shared" si="6"/>
        <v>3.4179383279489262</v>
      </c>
      <c r="AL16" s="36">
        <f t="shared" si="15"/>
        <v>15.894617050232846</v>
      </c>
      <c r="AM16" s="58">
        <f t="shared" si="16"/>
        <v>14.037144928449736</v>
      </c>
      <c r="AN16" s="59">
        <f t="shared" si="17"/>
        <v>-1.8574721217831094</v>
      </c>
      <c r="AP16" s="40" t="str">
        <v>aleat</v>
      </c>
      <c r="AQ16" s="36">
        <f t="shared" si="18"/>
        <v>8.6128762643538928E-2</v>
      </c>
      <c r="AR16" s="36">
        <f t="shared" si="7"/>
        <v>2.6672225311843678</v>
      </c>
      <c r="AS16" s="36">
        <f t="shared" si="8"/>
        <v>8.2652814229533256</v>
      </c>
      <c r="AT16" s="36">
        <f t="shared" si="9"/>
        <v>3.018512211668503</v>
      </c>
      <c r="AU16" s="36">
        <f t="shared" si="10"/>
        <v>14.037144928449736</v>
      </c>
      <c r="AV16" s="58">
        <f t="shared" si="19"/>
        <v>14.037144928449736</v>
      </c>
      <c r="AW16" s="59">
        <f t="shared" si="20"/>
        <v>0</v>
      </c>
    </row>
    <row r="17" spans="1:49" x14ac:dyDescent="0.25">
      <c r="A17" s="35">
        <v>13</v>
      </c>
      <c r="B17" s="35">
        <v>3</v>
      </c>
      <c r="C17" s="35" t="s">
        <v>43</v>
      </c>
      <c r="D17" s="35" t="s">
        <v>285</v>
      </c>
      <c r="E17" s="36">
        <v>0.81943372517773727</v>
      </c>
      <c r="F17" s="36">
        <v>2.2404282213998794</v>
      </c>
      <c r="G17" s="36">
        <v>4.8042765278600115</v>
      </c>
      <c r="H17" s="36">
        <v>5.4999583486036965</v>
      </c>
      <c r="I17" s="36">
        <v>13.364096823041324</v>
      </c>
      <c r="K17" s="40">
        <f t="shared" si="11"/>
        <v>0</v>
      </c>
      <c r="L17" s="40" t="str">
        <v>afoot</v>
      </c>
      <c r="M17" s="36">
        <v>35.017294853782438</v>
      </c>
      <c r="N17" s="36">
        <v>273.34880842417789</v>
      </c>
      <c r="O17" s="36">
        <v>401.61430556372125</v>
      </c>
      <c r="P17" s="36">
        <v>705.71804060223383</v>
      </c>
      <c r="Q17" s="36">
        <f t="shared" si="12"/>
        <v>1415.6984494439153</v>
      </c>
      <c r="S17" s="40" t="str">
        <v>afoot</v>
      </c>
      <c r="T17" s="36">
        <v>42.733528994290658</v>
      </c>
      <c r="U17" s="36">
        <v>122.00739386034972</v>
      </c>
      <c r="V17" s="36">
        <v>83.595168436862224</v>
      </c>
      <c r="W17" s="36">
        <v>128.31334273311327</v>
      </c>
      <c r="X17" s="36">
        <v>105.93296862404344</v>
      </c>
      <c r="Z17" s="40" t="str">
        <v>afoot</v>
      </c>
      <c r="AA17" s="36">
        <f t="shared" si="13"/>
        <v>42.733528994290658</v>
      </c>
      <c r="AB17" s="57">
        <f>AVERAGE(AA17,AC17)</f>
        <v>63.164348715576438</v>
      </c>
      <c r="AC17" s="36">
        <f t="shared" si="1"/>
        <v>83.595168436862224</v>
      </c>
      <c r="AD17" s="36">
        <f t="shared" si="2"/>
        <v>128.31334273311327</v>
      </c>
      <c r="AE17" s="36">
        <f t="shared" si="3"/>
        <v>105.93296862404344</v>
      </c>
      <c r="AG17" s="40" t="str">
        <v>afoot</v>
      </c>
      <c r="AH17" s="36">
        <f t="shared" si="14"/>
        <v>0.81943372517773727</v>
      </c>
      <c r="AI17" s="36">
        <f t="shared" si="4"/>
        <v>4.3275805732604598</v>
      </c>
      <c r="AJ17" s="36">
        <f t="shared" si="5"/>
        <v>4.8042765278600115</v>
      </c>
      <c r="AK17" s="36">
        <f t="shared" si="6"/>
        <v>5.4999583486036965</v>
      </c>
      <c r="AL17" s="36">
        <f t="shared" si="15"/>
        <v>15.451249174901905</v>
      </c>
      <c r="AM17" s="58">
        <f t="shared" si="16"/>
        <v>13.364096823041324</v>
      </c>
      <c r="AN17" s="59">
        <f t="shared" si="17"/>
        <v>-2.0871523518605812</v>
      </c>
      <c r="AP17" s="40" t="str">
        <v>afoot</v>
      </c>
      <c r="AQ17" s="36">
        <f t="shared" si="18"/>
        <v>0.70874474415498123</v>
      </c>
      <c r="AR17" s="36">
        <f t="shared" si="7"/>
        <v>3.743011657886401</v>
      </c>
      <c r="AS17" s="36">
        <f t="shared" si="8"/>
        <v>4.1553155965717314</v>
      </c>
      <c r="AT17" s="36">
        <f t="shared" si="9"/>
        <v>4.7570248244282105</v>
      </c>
      <c r="AU17" s="36">
        <f t="shared" si="10"/>
        <v>13.364096823041324</v>
      </c>
      <c r="AV17" s="58">
        <f t="shared" si="19"/>
        <v>13.364096823041324</v>
      </c>
      <c r="AW17" s="59">
        <f t="shared" si="20"/>
        <v>0</v>
      </c>
    </row>
    <row r="18" spans="1:49" x14ac:dyDescent="0.25">
      <c r="A18" s="35">
        <v>14</v>
      </c>
      <c r="B18" s="35">
        <v>3</v>
      </c>
      <c r="C18" s="35" t="s">
        <v>46</v>
      </c>
      <c r="D18" s="35" t="s">
        <v>286</v>
      </c>
      <c r="E18" s="36">
        <v>10.484524180578976</v>
      </c>
      <c r="F18" s="36">
        <v>14.19402093175713</v>
      </c>
      <c r="G18" s="36">
        <v>21.519070418655797</v>
      </c>
      <c r="H18" s="36">
        <v>14.80763580721362</v>
      </c>
      <c r="I18" s="36">
        <v>61.005251338205525</v>
      </c>
      <c r="K18" s="40">
        <f t="shared" si="11"/>
        <v>0</v>
      </c>
      <c r="L18" s="40" t="str">
        <v>awood</v>
      </c>
      <c r="M18" s="36">
        <v>1404.460370058019</v>
      </c>
      <c r="N18" s="36">
        <v>2668.4922116157491</v>
      </c>
      <c r="O18" s="36">
        <v>3318.5915305882559</v>
      </c>
      <c r="P18" s="36">
        <v>2902.1564457574477</v>
      </c>
      <c r="Q18" s="36">
        <f t="shared" si="12"/>
        <v>10293.700558019471</v>
      </c>
      <c r="S18" s="40" t="str">
        <v>awood</v>
      </c>
      <c r="T18" s="36">
        <v>133.95556592444825</v>
      </c>
      <c r="U18" s="36">
        <v>188.0011467113855</v>
      </c>
      <c r="V18" s="36">
        <v>154.21630516675236</v>
      </c>
      <c r="W18" s="36">
        <v>195.99053377201827</v>
      </c>
      <c r="X18" s="36">
        <v>168.73466352843096</v>
      </c>
      <c r="Z18" s="40" t="str">
        <v>awood</v>
      </c>
      <c r="AA18" s="36">
        <f t="shared" si="13"/>
        <v>133.95556592444825</v>
      </c>
      <c r="AB18" s="57">
        <f>AVERAGE(AA18,AC18)</f>
        <v>144.08593554560031</v>
      </c>
      <c r="AC18" s="36">
        <f t="shared" si="1"/>
        <v>154.21630516675236</v>
      </c>
      <c r="AD18" s="36">
        <f t="shared" si="2"/>
        <v>195.99053377201827</v>
      </c>
      <c r="AE18" s="36">
        <f t="shared" si="3"/>
        <v>168.73466352843096</v>
      </c>
      <c r="AG18" s="40" t="str">
        <v>awood</v>
      </c>
      <c r="AH18" s="36">
        <f t="shared" si="14"/>
        <v>10.484524180578978</v>
      </c>
      <c r="AI18" s="36">
        <f t="shared" si="4"/>
        <v>18.520143562320314</v>
      </c>
      <c r="AJ18" s="36">
        <f t="shared" si="5"/>
        <v>21.519070418655797</v>
      </c>
      <c r="AK18" s="36">
        <f t="shared" si="6"/>
        <v>14.807635807213618</v>
      </c>
      <c r="AL18" s="36">
        <f t="shared" si="15"/>
        <v>65.331373968768702</v>
      </c>
      <c r="AM18" s="58">
        <f t="shared" si="16"/>
        <v>61.005251338205525</v>
      </c>
      <c r="AN18" s="59">
        <f t="shared" si="17"/>
        <v>-4.3261226305631766</v>
      </c>
      <c r="AP18" s="40" t="str">
        <v>awood</v>
      </c>
      <c r="AQ18" s="36">
        <f t="shared" si="18"/>
        <v>9.7902584002515596</v>
      </c>
      <c r="AR18" s="36">
        <f t="shared" si="7"/>
        <v>17.293773943574291</v>
      </c>
      <c r="AS18" s="36">
        <f t="shared" si="8"/>
        <v>20.094117415657077</v>
      </c>
      <c r="AT18" s="36">
        <f t="shared" si="9"/>
        <v>13.827101578722605</v>
      </c>
      <c r="AU18" s="36">
        <f t="shared" si="10"/>
        <v>61.005251338205525</v>
      </c>
      <c r="AV18" s="58">
        <f t="shared" si="19"/>
        <v>61.005251338205525</v>
      </c>
      <c r="AW18" s="59">
        <f t="shared" si="20"/>
        <v>0</v>
      </c>
    </row>
    <row r="19" spans="1:49" x14ac:dyDescent="0.25">
      <c r="A19" s="35">
        <v>15</v>
      </c>
      <c r="B19" s="35">
        <v>3</v>
      </c>
      <c r="C19" s="35" t="s">
        <v>47</v>
      </c>
      <c r="D19" s="35" t="s">
        <v>287</v>
      </c>
      <c r="E19" s="36">
        <v>1.8361299648249561</v>
      </c>
      <c r="F19" s="36">
        <v>9.2639879376668919</v>
      </c>
      <c r="G19" s="36">
        <v>18.934214785420441</v>
      </c>
      <c r="H19" s="36">
        <v>19.425383722325897</v>
      </c>
      <c r="I19" s="36">
        <v>49.459716410238187</v>
      </c>
      <c r="K19" s="40">
        <f t="shared" si="11"/>
        <v>0</v>
      </c>
      <c r="L19" s="40" t="str">
        <v>apapr</v>
      </c>
      <c r="M19" s="36">
        <v>200.68271943144049</v>
      </c>
      <c r="N19" s="36">
        <v>993.49284353295991</v>
      </c>
      <c r="O19" s="36">
        <v>2322.2747154161948</v>
      </c>
      <c r="P19" s="36">
        <v>7077.0333697069809</v>
      </c>
      <c r="Q19" s="36">
        <f t="shared" si="12"/>
        <v>10593.483648087577</v>
      </c>
      <c r="S19" s="40" t="str">
        <v>apapr</v>
      </c>
      <c r="T19" s="36">
        <v>109.29657664541855</v>
      </c>
      <c r="U19" s="36">
        <v>107.24245867090023</v>
      </c>
      <c r="V19" s="36">
        <v>122.64964466360509</v>
      </c>
      <c r="W19" s="36">
        <v>364.31884542765744</v>
      </c>
      <c r="X19" s="36">
        <v>214.18407578848795</v>
      </c>
      <c r="Z19" s="40" t="str">
        <v>apapr</v>
      </c>
      <c r="AA19" s="56">
        <f>0.9*AB19</f>
        <v>96.518212803810215</v>
      </c>
      <c r="AB19" s="36">
        <f t="shared" si="0"/>
        <v>107.24245867090023</v>
      </c>
      <c r="AC19" s="36">
        <f t="shared" si="1"/>
        <v>122.64964466360509</v>
      </c>
      <c r="AD19" s="36">
        <f t="shared" si="2"/>
        <v>364.31884542765744</v>
      </c>
      <c r="AE19" s="36">
        <f t="shared" si="3"/>
        <v>214.18407578848795</v>
      </c>
      <c r="AG19" s="40" t="str">
        <v>apapr</v>
      </c>
      <c r="AH19" s="36">
        <f t="shared" si="14"/>
        <v>2.0792212537064114</v>
      </c>
      <c r="AI19" s="36">
        <f t="shared" si="4"/>
        <v>9.2639879376668919</v>
      </c>
      <c r="AJ19" s="36">
        <f t="shared" si="5"/>
        <v>18.934214785420441</v>
      </c>
      <c r="AK19" s="36">
        <f t="shared" si="6"/>
        <v>19.425383722325897</v>
      </c>
      <c r="AL19" s="36">
        <f t="shared" si="15"/>
        <v>49.702807699119639</v>
      </c>
      <c r="AM19" s="58">
        <f t="shared" si="16"/>
        <v>49.459716410238187</v>
      </c>
      <c r="AN19" s="59">
        <f t="shared" si="17"/>
        <v>-0.24309128888145182</v>
      </c>
      <c r="AP19" s="40" t="str">
        <v>apapr</v>
      </c>
      <c r="AQ19" s="36">
        <f t="shared" si="18"/>
        <v>2.0690519977260866</v>
      </c>
      <c r="AR19" s="36">
        <f t="shared" si="7"/>
        <v>9.218678731362445</v>
      </c>
      <c r="AS19" s="36">
        <f t="shared" si="8"/>
        <v>18.841609500342599</v>
      </c>
      <c r="AT19" s="36">
        <f t="shared" si="9"/>
        <v>19.330376180807058</v>
      </c>
      <c r="AU19" s="36">
        <f t="shared" si="10"/>
        <v>49.459716410238187</v>
      </c>
      <c r="AV19" s="58">
        <f t="shared" si="19"/>
        <v>49.459716410238187</v>
      </c>
      <c r="AW19" s="59">
        <f t="shared" si="20"/>
        <v>0</v>
      </c>
    </row>
    <row r="20" spans="1:49" x14ac:dyDescent="0.25">
      <c r="A20" s="35">
        <v>16</v>
      </c>
      <c r="B20" s="35">
        <v>3</v>
      </c>
      <c r="C20" s="35" t="s">
        <v>48</v>
      </c>
      <c r="D20" s="35" t="s">
        <v>288</v>
      </c>
      <c r="E20" s="36">
        <v>4.6686681655439894</v>
      </c>
      <c r="F20" s="36">
        <v>11.123116118436771</v>
      </c>
      <c r="G20" s="36">
        <v>30.027256417060538</v>
      </c>
      <c r="H20" s="36">
        <v>41.622051411650979</v>
      </c>
      <c r="I20" s="36">
        <v>87.441092112692289</v>
      </c>
      <c r="K20" s="40">
        <f t="shared" si="11"/>
        <v>0</v>
      </c>
      <c r="L20" s="40" t="str">
        <v>aprnt</v>
      </c>
      <c r="M20" s="36">
        <v>217.39921776823272</v>
      </c>
      <c r="N20" s="36">
        <v>689.50264594109842</v>
      </c>
      <c r="O20" s="36">
        <v>2622.6857289135905</v>
      </c>
      <c r="P20" s="36">
        <v>10039.594875417446</v>
      </c>
      <c r="Q20" s="36">
        <f t="shared" si="12"/>
        <v>13569.182468040368</v>
      </c>
      <c r="S20" s="40" t="str">
        <v>aprnt</v>
      </c>
      <c r="T20" s="36">
        <v>46.565575033303212</v>
      </c>
      <c r="U20" s="36">
        <v>61.988262875205898</v>
      </c>
      <c r="V20" s="36">
        <v>87.343501933245662</v>
      </c>
      <c r="W20" s="36">
        <v>241.20855495861335</v>
      </c>
      <c r="X20" s="36">
        <v>155.18084392807771</v>
      </c>
      <c r="Z20" s="40" t="str">
        <v>aprnt</v>
      </c>
      <c r="AA20" s="36">
        <f t="shared" si="13"/>
        <v>46.565575033303212</v>
      </c>
      <c r="AB20" s="36">
        <f t="shared" si="0"/>
        <v>61.988262875205898</v>
      </c>
      <c r="AC20" s="36">
        <f t="shared" si="1"/>
        <v>87.343501933245662</v>
      </c>
      <c r="AD20" s="36">
        <f t="shared" si="2"/>
        <v>241.20855495861335</v>
      </c>
      <c r="AE20" s="36">
        <f t="shared" si="3"/>
        <v>155.18084392807771</v>
      </c>
      <c r="AG20" s="40" t="str">
        <v>aprnt</v>
      </c>
      <c r="AH20" s="36">
        <f t="shared" si="14"/>
        <v>4.6686681655439894</v>
      </c>
      <c r="AI20" s="36">
        <f t="shared" si="4"/>
        <v>11.123116118436771</v>
      </c>
      <c r="AJ20" s="36">
        <f t="shared" si="5"/>
        <v>30.027256417060542</v>
      </c>
      <c r="AK20" s="36">
        <f t="shared" si="6"/>
        <v>41.622051411650979</v>
      </c>
      <c r="AL20" s="36">
        <f t="shared" si="15"/>
        <v>87.441092112692274</v>
      </c>
      <c r="AM20" s="58">
        <f t="shared" si="16"/>
        <v>87.441092112692289</v>
      </c>
      <c r="AN20" s="59">
        <f t="shared" si="17"/>
        <v>0</v>
      </c>
      <c r="AP20" s="40" t="str">
        <v>aprnt</v>
      </c>
      <c r="AQ20" s="36">
        <f t="shared" si="18"/>
        <v>4.6686681655439903</v>
      </c>
      <c r="AR20" s="36">
        <f t="shared" si="7"/>
        <v>11.123116118436773</v>
      </c>
      <c r="AS20" s="36">
        <f t="shared" si="8"/>
        <v>30.027256417060549</v>
      </c>
      <c r="AT20" s="36">
        <f t="shared" si="9"/>
        <v>41.622051411650986</v>
      </c>
      <c r="AU20" s="36">
        <f t="shared" si="10"/>
        <v>87.441092112692289</v>
      </c>
      <c r="AV20" s="58">
        <f t="shared" si="19"/>
        <v>87.441092112692289</v>
      </c>
      <c r="AW20" s="59">
        <f t="shared" si="20"/>
        <v>0</v>
      </c>
    </row>
    <row r="21" spans="1:49" x14ac:dyDescent="0.25">
      <c r="A21" s="35">
        <v>17</v>
      </c>
      <c r="B21" s="35">
        <v>3</v>
      </c>
      <c r="C21" s="35" t="s">
        <v>49</v>
      </c>
      <c r="D21" s="35" t="s">
        <v>289</v>
      </c>
      <c r="E21" s="36">
        <v>0.94859269916628308</v>
      </c>
      <c r="F21" s="36">
        <v>3.9417954069642316</v>
      </c>
      <c r="G21" s="36">
        <v>8.5085811763344594</v>
      </c>
      <c r="H21" s="36">
        <v>27.175533454520441</v>
      </c>
      <c r="I21" s="36">
        <v>40.574502736985416</v>
      </c>
      <c r="K21" s="40">
        <f t="shared" si="11"/>
        <v>0</v>
      </c>
      <c r="L21" s="40" t="str">
        <v>apetr</v>
      </c>
      <c r="M21" s="36">
        <v>37.929241753091361</v>
      </c>
      <c r="N21" s="36">
        <v>306.65302748974113</v>
      </c>
      <c r="O21" s="36">
        <v>1007.654775946503</v>
      </c>
      <c r="P21" s="36">
        <v>5614.432718920636</v>
      </c>
      <c r="Q21" s="36">
        <f t="shared" si="12"/>
        <v>6966.6697641099718</v>
      </c>
      <c r="S21" s="40" t="str">
        <v>apetr</v>
      </c>
      <c r="T21" s="36">
        <v>39.984749815624056</v>
      </c>
      <c r="U21" s="36">
        <v>77.795267341363498</v>
      </c>
      <c r="V21" s="36">
        <v>118.428061631376</v>
      </c>
      <c r="W21" s="36">
        <v>206.59880433687377</v>
      </c>
      <c r="X21" s="36">
        <v>171.7006813187522</v>
      </c>
      <c r="Z21" s="40" t="str">
        <v>apetr</v>
      </c>
      <c r="AA21" s="36">
        <f t="shared" si="13"/>
        <v>39.984749815624056</v>
      </c>
      <c r="AB21" s="36">
        <f t="shared" si="0"/>
        <v>77.795267341363498</v>
      </c>
      <c r="AC21" s="36">
        <f t="shared" si="1"/>
        <v>118.428061631376</v>
      </c>
      <c r="AD21" s="36">
        <f t="shared" si="2"/>
        <v>206.59880433687377</v>
      </c>
      <c r="AE21" s="36">
        <f t="shared" si="3"/>
        <v>171.7006813187522</v>
      </c>
      <c r="AG21" s="40" t="str">
        <v>apetr</v>
      </c>
      <c r="AH21" s="36">
        <f t="shared" si="14"/>
        <v>0.94859269916628308</v>
      </c>
      <c r="AI21" s="36">
        <f t="shared" si="4"/>
        <v>3.9417954069642316</v>
      </c>
      <c r="AJ21" s="36">
        <f t="shared" si="5"/>
        <v>8.5085811763344594</v>
      </c>
      <c r="AK21" s="36">
        <f t="shared" si="6"/>
        <v>27.175533454520441</v>
      </c>
      <c r="AL21" s="36">
        <f t="shared" si="15"/>
        <v>40.574502736985416</v>
      </c>
      <c r="AM21" s="58">
        <f t="shared" si="16"/>
        <v>40.574502736985416</v>
      </c>
      <c r="AN21" s="59">
        <f t="shared" si="17"/>
        <v>0</v>
      </c>
      <c r="AP21" s="40" t="str">
        <v>apetr</v>
      </c>
      <c r="AQ21" s="36">
        <f t="shared" si="18"/>
        <v>0.94859269916628308</v>
      </c>
      <c r="AR21" s="36">
        <f t="shared" si="7"/>
        <v>3.9417954069642316</v>
      </c>
      <c r="AS21" s="36">
        <f t="shared" si="8"/>
        <v>8.5085811763344594</v>
      </c>
      <c r="AT21" s="36">
        <f t="shared" si="9"/>
        <v>27.175533454520441</v>
      </c>
      <c r="AU21" s="36">
        <f t="shared" si="10"/>
        <v>40.574502736985416</v>
      </c>
      <c r="AV21" s="58">
        <f t="shared" si="19"/>
        <v>40.574502736985416</v>
      </c>
      <c r="AW21" s="59">
        <f t="shared" si="20"/>
        <v>0</v>
      </c>
    </row>
    <row r="22" spans="1:49" x14ac:dyDescent="0.25">
      <c r="A22" s="35">
        <v>18</v>
      </c>
      <c r="B22" s="35">
        <v>3</v>
      </c>
      <c r="C22" s="35" t="s">
        <v>50</v>
      </c>
      <c r="D22" s="35" t="s">
        <v>290</v>
      </c>
      <c r="E22" s="36">
        <v>0.49848193747811959</v>
      </c>
      <c r="F22" s="36">
        <v>1.8382020498382161</v>
      </c>
      <c r="G22" s="36">
        <v>8.6981008971873521</v>
      </c>
      <c r="H22" s="36">
        <v>7.0249388996766511</v>
      </c>
      <c r="I22" s="36">
        <v>18.059723784180338</v>
      </c>
      <c r="K22" s="40">
        <f t="shared" si="11"/>
        <v>0</v>
      </c>
      <c r="L22" s="40" t="str">
        <v>abchm</v>
      </c>
      <c r="M22" s="36">
        <v>34.73420082341628</v>
      </c>
      <c r="N22" s="36">
        <v>1624.7694445666461</v>
      </c>
      <c r="O22" s="36">
        <v>5891.0923128066188</v>
      </c>
      <c r="P22" s="36">
        <v>7183.8337714494928</v>
      </c>
      <c r="Q22" s="36">
        <f t="shared" si="12"/>
        <v>14734.429729646174</v>
      </c>
      <c r="S22" s="40" t="str">
        <v>abchm</v>
      </c>
      <c r="T22" s="36">
        <v>69.679958714533981</v>
      </c>
      <c r="U22" s="36">
        <v>883.89056290609915</v>
      </c>
      <c r="V22" s="36">
        <v>677.28489039619933</v>
      </c>
      <c r="W22" s="36">
        <v>1022.6186838123468</v>
      </c>
      <c r="X22" s="36">
        <v>815.87237466793363</v>
      </c>
      <c r="Z22" s="40" t="str">
        <v>abchm</v>
      </c>
      <c r="AA22" s="36">
        <f t="shared" si="13"/>
        <v>69.679958714533981</v>
      </c>
      <c r="AB22" s="57">
        <f>AVERAGE(AA22,AC22)</f>
        <v>373.48242455536666</v>
      </c>
      <c r="AC22" s="36">
        <f t="shared" si="1"/>
        <v>677.28489039619933</v>
      </c>
      <c r="AD22" s="36">
        <f t="shared" si="2"/>
        <v>1022.6186838123468</v>
      </c>
      <c r="AE22" s="36">
        <f t="shared" si="3"/>
        <v>815.87237466793363</v>
      </c>
      <c r="AG22" s="40" t="str">
        <v>abchm</v>
      </c>
      <c r="AH22" s="36">
        <f t="shared" si="14"/>
        <v>0.49848193747811959</v>
      </c>
      <c r="AI22" s="36">
        <f t="shared" si="4"/>
        <v>4.3503237039894049</v>
      </c>
      <c r="AJ22" s="36">
        <f t="shared" si="5"/>
        <v>8.6981008971873521</v>
      </c>
      <c r="AK22" s="36">
        <f t="shared" si="6"/>
        <v>7.0249388996766511</v>
      </c>
      <c r="AL22" s="36">
        <f t="shared" si="15"/>
        <v>20.571845438331529</v>
      </c>
      <c r="AM22" s="58">
        <f t="shared" si="16"/>
        <v>18.059723784180338</v>
      </c>
      <c r="AN22" s="59">
        <f t="shared" si="17"/>
        <v>-2.5121216541511906</v>
      </c>
      <c r="AP22" s="40" t="str">
        <v>abchm</v>
      </c>
      <c r="AQ22" s="36">
        <f t="shared" si="18"/>
        <v>0.4376100398597994</v>
      </c>
      <c r="AR22" s="36">
        <f t="shared" si="7"/>
        <v>3.8190858813001562</v>
      </c>
      <c r="AS22" s="36">
        <f t="shared" si="8"/>
        <v>7.6359362178289389</v>
      </c>
      <c r="AT22" s="36">
        <f t="shared" si="9"/>
        <v>6.1670916451914435</v>
      </c>
      <c r="AU22" s="36">
        <f t="shared" si="10"/>
        <v>18.059723784180338</v>
      </c>
      <c r="AV22" s="58">
        <f t="shared" si="19"/>
        <v>18.059723784180338</v>
      </c>
      <c r="AW22" s="59">
        <f t="shared" si="20"/>
        <v>0</v>
      </c>
    </row>
    <row r="23" spans="1:49" x14ac:dyDescent="0.25">
      <c r="A23" s="35">
        <v>19</v>
      </c>
      <c r="B23" s="35">
        <v>3</v>
      </c>
      <c r="C23" s="35" t="s">
        <v>51</v>
      </c>
      <c r="D23" s="35" t="s">
        <v>291</v>
      </c>
      <c r="E23" s="36">
        <v>3.0847462732137219</v>
      </c>
      <c r="F23" s="36">
        <v>12.833641310779276</v>
      </c>
      <c r="G23" s="36">
        <v>30.248732792336352</v>
      </c>
      <c r="H23" s="36">
        <v>40.740487890705438</v>
      </c>
      <c r="I23" s="36">
        <v>86.907608267034803</v>
      </c>
      <c r="K23" s="40">
        <f t="shared" si="11"/>
        <v>0</v>
      </c>
      <c r="L23" s="40" t="str">
        <v>aochm</v>
      </c>
      <c r="M23" s="36">
        <v>418.90164976140494</v>
      </c>
      <c r="N23" s="36">
        <v>1792.9883312330337</v>
      </c>
      <c r="O23" s="36">
        <v>5736.2994000133504</v>
      </c>
      <c r="P23" s="36">
        <v>18371.231964342824</v>
      </c>
      <c r="Q23" s="36">
        <f t="shared" si="12"/>
        <v>26319.421345350613</v>
      </c>
      <c r="S23" s="40" t="str">
        <v>aochm</v>
      </c>
      <c r="T23" s="36">
        <v>135.79776508652321</v>
      </c>
      <c r="U23" s="36">
        <v>139.7100236646836</v>
      </c>
      <c r="V23" s="36">
        <v>189.63767637455103</v>
      </c>
      <c r="W23" s="36">
        <v>450.93303775908015</v>
      </c>
      <c r="X23" s="36">
        <v>302.8436965435846</v>
      </c>
      <c r="Z23" s="40" t="str">
        <v>aochm</v>
      </c>
      <c r="AA23" s="36">
        <f t="shared" si="13"/>
        <v>135.79776508652321</v>
      </c>
      <c r="AB23" s="36">
        <f t="shared" si="0"/>
        <v>139.7100236646836</v>
      </c>
      <c r="AC23" s="36">
        <f t="shared" si="1"/>
        <v>189.63767637455103</v>
      </c>
      <c r="AD23" s="36">
        <f t="shared" si="2"/>
        <v>450.93303775908015</v>
      </c>
      <c r="AE23" s="36">
        <f t="shared" si="3"/>
        <v>302.8436965435846</v>
      </c>
      <c r="AG23" s="40" t="str">
        <v>aochm</v>
      </c>
      <c r="AH23" s="36">
        <f t="shared" si="14"/>
        <v>3.0847462732137219</v>
      </c>
      <c r="AI23" s="36">
        <f t="shared" si="4"/>
        <v>12.833641310779276</v>
      </c>
      <c r="AJ23" s="36">
        <f t="shared" si="5"/>
        <v>30.248732792336352</v>
      </c>
      <c r="AK23" s="36">
        <f t="shared" si="6"/>
        <v>40.740487890705438</v>
      </c>
      <c r="AL23" s="36">
        <f t="shared" si="15"/>
        <v>86.907608267034789</v>
      </c>
      <c r="AM23" s="58">
        <f t="shared" si="16"/>
        <v>86.907608267034803</v>
      </c>
      <c r="AN23" s="59">
        <f t="shared" si="17"/>
        <v>0</v>
      </c>
      <c r="AP23" s="40" t="str">
        <v>aochm</v>
      </c>
      <c r="AQ23" s="36">
        <f t="shared" si="18"/>
        <v>3.0847462732137227</v>
      </c>
      <c r="AR23" s="36">
        <f t="shared" si="7"/>
        <v>12.83364131077928</v>
      </c>
      <c r="AS23" s="36">
        <f t="shared" si="8"/>
        <v>30.248732792336355</v>
      </c>
      <c r="AT23" s="36">
        <f t="shared" si="9"/>
        <v>40.740487890705445</v>
      </c>
      <c r="AU23" s="36">
        <f t="shared" si="10"/>
        <v>86.907608267034803</v>
      </c>
      <c r="AV23" s="58">
        <f t="shared" si="19"/>
        <v>86.907608267034803</v>
      </c>
      <c r="AW23" s="59">
        <f t="shared" si="20"/>
        <v>0</v>
      </c>
    </row>
    <row r="24" spans="1:49" x14ac:dyDescent="0.25">
      <c r="A24" s="35">
        <v>20</v>
      </c>
      <c r="B24" s="35">
        <v>3</v>
      </c>
      <c r="C24" s="35" t="s">
        <v>52</v>
      </c>
      <c r="D24" s="35" t="s">
        <v>292</v>
      </c>
      <c r="E24" s="36">
        <v>1.243019577028728</v>
      </c>
      <c r="F24" s="36">
        <v>3.3328580338018186</v>
      </c>
      <c r="G24" s="36">
        <v>7.6342924558858574</v>
      </c>
      <c r="H24" s="36">
        <v>7.5773385505030451</v>
      </c>
      <c r="I24" s="36">
        <v>19.787508617219448</v>
      </c>
      <c r="K24" s="40">
        <f t="shared" si="11"/>
        <v>0</v>
      </c>
      <c r="L24" s="40" t="str">
        <v>arubb</v>
      </c>
      <c r="M24" s="36">
        <v>96.384275632805583</v>
      </c>
      <c r="N24" s="36">
        <v>558.98779794337975</v>
      </c>
      <c r="O24" s="36">
        <v>1484.6289339612915</v>
      </c>
      <c r="P24" s="36">
        <v>1378.7828470614518</v>
      </c>
      <c r="Q24" s="36">
        <f t="shared" si="12"/>
        <v>3518.7838545989284</v>
      </c>
      <c r="S24" s="40" t="str">
        <v>arubb</v>
      </c>
      <c r="T24" s="36">
        <v>77.540432519332725</v>
      </c>
      <c r="U24" s="36">
        <v>167.72025459054365</v>
      </c>
      <c r="V24" s="36">
        <v>194.46843863266963</v>
      </c>
      <c r="W24" s="36">
        <v>181.96136253802689</v>
      </c>
      <c r="X24" s="36">
        <v>177.8285443947612</v>
      </c>
      <c r="Z24" s="40" t="str">
        <v>arubb</v>
      </c>
      <c r="AA24" s="36">
        <f t="shared" si="13"/>
        <v>77.540432519332725</v>
      </c>
      <c r="AB24" s="36">
        <f t="shared" si="0"/>
        <v>167.72025459054365</v>
      </c>
      <c r="AC24" s="57">
        <f>AVERAGE(AB24,AD24)</f>
        <v>174.84080856428528</v>
      </c>
      <c r="AD24" s="36">
        <f t="shared" si="2"/>
        <v>181.96136253802689</v>
      </c>
      <c r="AE24" s="36">
        <f t="shared" si="3"/>
        <v>177.8285443947612</v>
      </c>
      <c r="AG24" s="40" t="str">
        <v>arubb</v>
      </c>
      <c r="AH24" s="36">
        <f t="shared" si="14"/>
        <v>1.243019577028728</v>
      </c>
      <c r="AI24" s="36">
        <f t="shared" si="4"/>
        <v>3.3328580338018186</v>
      </c>
      <c r="AJ24" s="36">
        <f t="shared" si="5"/>
        <v>8.4913181662359154</v>
      </c>
      <c r="AK24" s="36">
        <f t="shared" si="6"/>
        <v>7.5773385505030451</v>
      </c>
      <c r="AL24" s="36">
        <f t="shared" si="15"/>
        <v>20.644534327569509</v>
      </c>
      <c r="AM24" s="58">
        <f t="shared" si="16"/>
        <v>19.787508617219448</v>
      </c>
      <c r="AN24" s="59">
        <f t="shared" si="17"/>
        <v>-0.85702571035006159</v>
      </c>
      <c r="AP24" s="40" t="str">
        <v>arubb</v>
      </c>
      <c r="AQ24" s="36">
        <f t="shared" si="18"/>
        <v>1.1914175539906284</v>
      </c>
      <c r="AR24" s="36">
        <f t="shared" si="7"/>
        <v>3.1944996199672935</v>
      </c>
      <c r="AS24" s="36">
        <f t="shared" si="8"/>
        <v>8.1388143089070368</v>
      </c>
      <c r="AT24" s="36">
        <f t="shared" si="9"/>
        <v>7.2627771343544874</v>
      </c>
      <c r="AU24" s="36">
        <f t="shared" si="10"/>
        <v>19.787508617219448</v>
      </c>
      <c r="AV24" s="58">
        <f t="shared" si="19"/>
        <v>19.787508617219448</v>
      </c>
      <c r="AW24" s="59">
        <f t="shared" si="20"/>
        <v>0</v>
      </c>
    </row>
    <row r="25" spans="1:49" x14ac:dyDescent="0.25">
      <c r="A25" s="35">
        <v>21</v>
      </c>
      <c r="B25" s="35">
        <v>3</v>
      </c>
      <c r="C25" s="35" t="s">
        <v>53</v>
      </c>
      <c r="D25" s="35" t="s">
        <v>293</v>
      </c>
      <c r="E25" s="36">
        <v>1.9646768457023236</v>
      </c>
      <c r="F25" s="36">
        <v>11.056869568482597</v>
      </c>
      <c r="G25" s="36">
        <v>19.993229445920331</v>
      </c>
      <c r="H25" s="36">
        <v>12.335725465056088</v>
      </c>
      <c r="I25" s="36">
        <v>45.350501325161332</v>
      </c>
      <c r="K25" s="40">
        <f t="shared" si="11"/>
        <v>0</v>
      </c>
      <c r="L25" s="40" t="str">
        <v>aplas</v>
      </c>
      <c r="M25" s="36">
        <v>230.06609144657526</v>
      </c>
      <c r="N25" s="36">
        <v>2163.7595152433109</v>
      </c>
      <c r="O25" s="36">
        <v>4780.0782599017557</v>
      </c>
      <c r="P25" s="36">
        <v>5041.8914875588425</v>
      </c>
      <c r="Q25" s="36">
        <f t="shared" si="12"/>
        <v>12215.795354150483</v>
      </c>
      <c r="S25" s="40" t="str">
        <v>aplas</v>
      </c>
      <c r="T25" s="36">
        <v>117.10123827734749</v>
      </c>
      <c r="U25" s="36">
        <v>195.693681818502</v>
      </c>
      <c r="V25" s="36">
        <v>239.08484984036147</v>
      </c>
      <c r="W25" s="36">
        <v>408.72273802146572</v>
      </c>
      <c r="X25" s="36">
        <v>269.36406428153254</v>
      </c>
      <c r="Z25" s="40" t="str">
        <v>aplas</v>
      </c>
      <c r="AA25" s="36">
        <f t="shared" si="13"/>
        <v>117.10123827734749</v>
      </c>
      <c r="AB25" s="36">
        <f t="shared" si="0"/>
        <v>195.693681818502</v>
      </c>
      <c r="AC25" s="36">
        <f t="shared" si="1"/>
        <v>239.08484984036147</v>
      </c>
      <c r="AD25" s="36">
        <f t="shared" si="2"/>
        <v>408.72273802146572</v>
      </c>
      <c r="AE25" s="36">
        <f t="shared" si="3"/>
        <v>269.36406428153254</v>
      </c>
      <c r="AG25" s="40" t="str">
        <v>aplas</v>
      </c>
      <c r="AH25" s="36">
        <f t="shared" si="14"/>
        <v>1.9646768457023236</v>
      </c>
      <c r="AI25" s="36">
        <f t="shared" si="4"/>
        <v>11.056869568482597</v>
      </c>
      <c r="AJ25" s="36">
        <f t="shared" si="5"/>
        <v>19.993229445920331</v>
      </c>
      <c r="AK25" s="36">
        <f t="shared" si="6"/>
        <v>12.335725465056088</v>
      </c>
      <c r="AL25" s="36">
        <f t="shared" si="15"/>
        <v>45.350501325161339</v>
      </c>
      <c r="AM25" s="58">
        <f t="shared" si="16"/>
        <v>45.350501325161332</v>
      </c>
      <c r="AN25" s="59">
        <f t="shared" si="17"/>
        <v>0</v>
      </c>
      <c r="AP25" s="40" t="str">
        <v>aplas</v>
      </c>
      <c r="AQ25" s="36">
        <f t="shared" si="18"/>
        <v>1.9646768457023231</v>
      </c>
      <c r="AR25" s="36">
        <f t="shared" si="7"/>
        <v>11.056869568482595</v>
      </c>
      <c r="AS25" s="36">
        <f t="shared" si="8"/>
        <v>19.993229445920328</v>
      </c>
      <c r="AT25" s="36">
        <f t="shared" si="9"/>
        <v>12.335725465056086</v>
      </c>
      <c r="AU25" s="36">
        <f t="shared" si="10"/>
        <v>45.350501325161332</v>
      </c>
      <c r="AV25" s="58">
        <f t="shared" si="19"/>
        <v>45.350501325161332</v>
      </c>
      <c r="AW25" s="59">
        <f t="shared" si="20"/>
        <v>0</v>
      </c>
    </row>
    <row r="26" spans="1:49" x14ac:dyDescent="0.25">
      <c r="A26" s="35">
        <v>22</v>
      </c>
      <c r="B26" s="35">
        <v>3</v>
      </c>
      <c r="C26" s="35" t="s">
        <v>54</v>
      </c>
      <c r="D26" s="35" t="s">
        <v>294</v>
      </c>
      <c r="E26" s="36">
        <v>0.56180882638628449</v>
      </c>
      <c r="F26" s="36">
        <v>2.0793560537222957</v>
      </c>
      <c r="G26" s="36">
        <v>9.9075977387436946</v>
      </c>
      <c r="H26" s="36">
        <v>4.3885539437824193</v>
      </c>
      <c r="I26" s="36">
        <v>16.937316562634695</v>
      </c>
      <c r="K26" s="40">
        <f t="shared" si="11"/>
        <v>0</v>
      </c>
      <c r="L26" s="40" t="str">
        <v>aglss</v>
      </c>
      <c r="M26" s="36">
        <v>30.705379535170991</v>
      </c>
      <c r="N26" s="36">
        <v>342.73003232648915</v>
      </c>
      <c r="O26" s="36">
        <v>1664.9494797466039</v>
      </c>
      <c r="P26" s="36">
        <v>942.78562775729574</v>
      </c>
      <c r="Q26" s="36">
        <f t="shared" si="12"/>
        <v>2981.1705193655598</v>
      </c>
      <c r="S26" s="40" t="str">
        <v>aglss</v>
      </c>
      <c r="T26" s="36">
        <v>54.654498279560322</v>
      </c>
      <c r="U26" s="36">
        <v>164.82508212721024</v>
      </c>
      <c r="V26" s="36">
        <v>168.04774715830592</v>
      </c>
      <c r="W26" s="36">
        <v>214.82831015282565</v>
      </c>
      <c r="X26" s="36">
        <v>176.01197381775935</v>
      </c>
      <c r="Z26" s="40" t="str">
        <v>aglss</v>
      </c>
      <c r="AA26" s="36">
        <f t="shared" si="13"/>
        <v>54.654498279560322</v>
      </c>
      <c r="AB26" s="36">
        <f t="shared" si="0"/>
        <v>164.82508212721024</v>
      </c>
      <c r="AC26" s="36">
        <f t="shared" si="1"/>
        <v>168.04774715830592</v>
      </c>
      <c r="AD26" s="36">
        <f t="shared" si="2"/>
        <v>214.82831015282565</v>
      </c>
      <c r="AE26" s="36">
        <f t="shared" si="3"/>
        <v>176.01197381775935</v>
      </c>
      <c r="AG26" s="40" t="str">
        <v>aglss</v>
      </c>
      <c r="AH26" s="36">
        <f t="shared" si="14"/>
        <v>0.56180882638628449</v>
      </c>
      <c r="AI26" s="36">
        <f t="shared" si="4"/>
        <v>2.0793560537222957</v>
      </c>
      <c r="AJ26" s="36">
        <f t="shared" si="5"/>
        <v>9.9075977387436946</v>
      </c>
      <c r="AK26" s="36">
        <f t="shared" si="6"/>
        <v>4.3885539437824193</v>
      </c>
      <c r="AL26" s="36">
        <f t="shared" si="15"/>
        <v>16.937316562634692</v>
      </c>
      <c r="AM26" s="58">
        <f t="shared" si="16"/>
        <v>16.937316562634695</v>
      </c>
      <c r="AN26" s="59">
        <f t="shared" si="17"/>
        <v>0</v>
      </c>
      <c r="AP26" s="40" t="str">
        <v>aglss</v>
      </c>
      <c r="AQ26" s="36">
        <f t="shared" si="18"/>
        <v>0.5618088263862846</v>
      </c>
      <c r="AR26" s="36">
        <f t="shared" si="7"/>
        <v>2.0793560537222961</v>
      </c>
      <c r="AS26" s="36">
        <f t="shared" si="8"/>
        <v>9.9075977387436964</v>
      </c>
      <c r="AT26" s="36">
        <f t="shared" si="9"/>
        <v>4.3885539437824201</v>
      </c>
      <c r="AU26" s="36">
        <f t="shared" si="10"/>
        <v>16.937316562634695</v>
      </c>
      <c r="AV26" s="58">
        <f t="shared" si="19"/>
        <v>16.937316562634695</v>
      </c>
      <c r="AW26" s="59">
        <f t="shared" si="20"/>
        <v>0</v>
      </c>
    </row>
    <row r="27" spans="1:49" x14ac:dyDescent="0.25">
      <c r="A27" s="35">
        <v>23</v>
      </c>
      <c r="B27" s="35">
        <v>3</v>
      </c>
      <c r="C27" s="35" t="s">
        <v>55</v>
      </c>
      <c r="D27" s="35" t="s">
        <v>295</v>
      </c>
      <c r="E27" s="36">
        <v>14.746109964292543</v>
      </c>
      <c r="F27" s="36">
        <v>23.252539033915347</v>
      </c>
      <c r="G27" s="36">
        <v>19.692381229201757</v>
      </c>
      <c r="H27" s="36">
        <v>18.485112605131995</v>
      </c>
      <c r="I27" s="36">
        <v>76.176142832541643</v>
      </c>
      <c r="K27" s="40">
        <f t="shared" si="11"/>
        <v>0</v>
      </c>
      <c r="L27" s="40" t="str">
        <v>anmmi</v>
      </c>
      <c r="M27" s="36">
        <v>761.10156454731418</v>
      </c>
      <c r="N27" s="36">
        <v>1147.3013955623167</v>
      </c>
      <c r="O27" s="36">
        <v>1534.0619515885564</v>
      </c>
      <c r="P27" s="36">
        <v>2568.1931196405835</v>
      </c>
      <c r="Q27" s="36">
        <f t="shared" si="12"/>
        <v>6010.6580313387713</v>
      </c>
      <c r="S27" s="40" t="str">
        <v>anmmi</v>
      </c>
      <c r="T27" s="36">
        <v>51.61371822062285</v>
      </c>
      <c r="U27" s="36">
        <v>49.340908271948393</v>
      </c>
      <c r="V27" s="36">
        <v>77.901292572667742</v>
      </c>
      <c r="W27" s="36">
        <v>138.93305247854317</v>
      </c>
      <c r="X27" s="36">
        <v>78.904730639250502</v>
      </c>
      <c r="Z27" s="40" t="str">
        <v>anmmi</v>
      </c>
      <c r="AA27" s="56">
        <f>0.9*AB27</f>
        <v>44.406817444753557</v>
      </c>
      <c r="AB27" s="36">
        <f t="shared" si="0"/>
        <v>49.340908271948393</v>
      </c>
      <c r="AC27" s="36">
        <f t="shared" si="1"/>
        <v>77.901292572667742</v>
      </c>
      <c r="AD27" s="36">
        <f t="shared" si="2"/>
        <v>138.93305247854317</v>
      </c>
      <c r="AE27" s="36">
        <f t="shared" si="3"/>
        <v>78.904730639250502</v>
      </c>
      <c r="AG27" s="40" t="str">
        <v>anmmi</v>
      </c>
      <c r="AH27" s="36">
        <f t="shared" si="14"/>
        <v>17.139295458275058</v>
      </c>
      <c r="AI27" s="36">
        <f t="shared" si="4"/>
        <v>23.252539033915347</v>
      </c>
      <c r="AJ27" s="36">
        <f t="shared" si="5"/>
        <v>19.692381229201757</v>
      </c>
      <c r="AK27" s="36">
        <f t="shared" si="6"/>
        <v>18.485112605131995</v>
      </c>
      <c r="AL27" s="36">
        <f t="shared" si="15"/>
        <v>78.569328326524158</v>
      </c>
      <c r="AM27" s="58">
        <f t="shared" si="16"/>
        <v>76.176142832541643</v>
      </c>
      <c r="AN27" s="59">
        <f t="shared" si="17"/>
        <v>-2.3931854939825143</v>
      </c>
      <c r="AP27" s="40" t="str">
        <v>anmmi</v>
      </c>
      <c r="AQ27" s="36">
        <f t="shared" si="18"/>
        <v>16.617240425586466</v>
      </c>
      <c r="AR27" s="36">
        <f t="shared" si="7"/>
        <v>22.544277422170826</v>
      </c>
      <c r="AS27" s="36">
        <f t="shared" si="8"/>
        <v>19.092560381760585</v>
      </c>
      <c r="AT27" s="36">
        <f t="shared" si="9"/>
        <v>17.922064603023763</v>
      </c>
      <c r="AU27" s="36">
        <f t="shared" si="10"/>
        <v>76.176142832541643</v>
      </c>
      <c r="AV27" s="58">
        <f t="shared" si="19"/>
        <v>76.176142832541643</v>
      </c>
      <c r="AW27" s="59">
        <f t="shared" si="20"/>
        <v>0</v>
      </c>
    </row>
    <row r="28" spans="1:49" x14ac:dyDescent="0.25">
      <c r="A28" s="35">
        <v>24</v>
      </c>
      <c r="B28" s="35">
        <v>3</v>
      </c>
      <c r="C28" s="35" t="s">
        <v>56</v>
      </c>
      <c r="D28" s="35" t="s">
        <v>296</v>
      </c>
      <c r="E28" s="36">
        <v>13.02287287546897</v>
      </c>
      <c r="F28" s="36">
        <v>20.412722029795514</v>
      </c>
      <c r="G28" s="36">
        <v>36.402737571698736</v>
      </c>
      <c r="H28" s="36">
        <v>43.835884686968349</v>
      </c>
      <c r="I28" s="36">
        <v>113.67421716393157</v>
      </c>
      <c r="K28" s="40">
        <f t="shared" si="11"/>
        <v>0</v>
      </c>
      <c r="L28" s="40" t="str">
        <v>abisc</v>
      </c>
      <c r="M28" s="36">
        <v>650.64427688231285</v>
      </c>
      <c r="N28" s="36">
        <v>4234.7041111276767</v>
      </c>
      <c r="O28" s="36">
        <v>5068.4705492828407</v>
      </c>
      <c r="P28" s="36">
        <v>4878.4864722558486</v>
      </c>
      <c r="Q28" s="36">
        <f t="shared" si="12"/>
        <v>14832.305409548679</v>
      </c>
      <c r="S28" s="40" t="str">
        <v>abisc</v>
      </c>
      <c r="T28" s="36">
        <v>49.961654629058366</v>
      </c>
      <c r="U28" s="36">
        <v>207.45416044692487</v>
      </c>
      <c r="V28" s="36">
        <v>139.23322495457916</v>
      </c>
      <c r="W28" s="36">
        <v>111.28979161919682</v>
      </c>
      <c r="X28" s="36">
        <v>130.48082300103948</v>
      </c>
      <c r="Z28" s="40" t="str">
        <v>abisc</v>
      </c>
      <c r="AA28" s="36">
        <f t="shared" si="13"/>
        <v>49.961654629058366</v>
      </c>
      <c r="AB28" s="57">
        <f ca="1">AVERAGE(AA28,AC28)</f>
        <v>70.404366959104507</v>
      </c>
      <c r="AC28" s="57">
        <f ca="1">AVERAGE(AB28,AD28)</f>
        <v>90.847079289150656</v>
      </c>
      <c r="AD28" s="36">
        <f t="shared" si="2"/>
        <v>111.28979161919682</v>
      </c>
      <c r="AE28" s="36">
        <f t="shared" si="3"/>
        <v>130.48082300103948</v>
      </c>
      <c r="AG28" s="40" t="str">
        <v>abisc</v>
      </c>
      <c r="AH28" s="36">
        <f t="shared" si="14"/>
        <v>13.02287287546897</v>
      </c>
      <c r="AI28" s="36">
        <f t="shared" ca="1" si="4"/>
        <v>60.148315992777434</v>
      </c>
      <c r="AJ28" s="36">
        <f t="shared" ca="1" si="5"/>
        <v>55.791232794075519</v>
      </c>
      <c r="AK28" s="36">
        <f t="shared" si="6"/>
        <v>43.835884686968349</v>
      </c>
      <c r="AL28" s="36">
        <f t="shared" ca="1" si="15"/>
        <v>172.79830634929027</v>
      </c>
      <c r="AM28" s="58">
        <f t="shared" si="16"/>
        <v>113.67421716393157</v>
      </c>
      <c r="AN28" s="59">
        <f t="shared" ca="1" si="17"/>
        <v>-59.124089185358699</v>
      </c>
      <c r="AP28" s="40" t="str">
        <v>abisc</v>
      </c>
      <c r="AQ28" s="36">
        <f t="shared" ca="1" si="18"/>
        <v>8.567010352242459</v>
      </c>
      <c r="AR28" s="36">
        <f t="shared" ca="1" si="7"/>
        <v>39.568169842978577</v>
      </c>
      <c r="AS28" s="36">
        <f t="shared" ca="1" si="8"/>
        <v>36.701891624201387</v>
      </c>
      <c r="AT28" s="36">
        <f t="shared" ca="1" si="9"/>
        <v>28.837145344509153</v>
      </c>
      <c r="AU28" s="36">
        <f t="shared" ca="1" si="10"/>
        <v>113.67421716393157</v>
      </c>
      <c r="AV28" s="58">
        <f t="shared" si="19"/>
        <v>113.67421716393157</v>
      </c>
      <c r="AW28" s="59">
        <f t="shared" ca="1" si="20"/>
        <v>0</v>
      </c>
    </row>
    <row r="29" spans="1:49" x14ac:dyDescent="0.25">
      <c r="A29" s="35">
        <v>25</v>
      </c>
      <c r="B29" s="35">
        <v>3</v>
      </c>
      <c r="C29" s="35" t="s">
        <v>57</v>
      </c>
      <c r="D29" s="35" t="s">
        <v>297</v>
      </c>
      <c r="E29" s="36">
        <v>1.1081953078444757</v>
      </c>
      <c r="F29" s="36">
        <v>2.2294216525990751</v>
      </c>
      <c r="G29" s="36">
        <v>6.7784459533219215</v>
      </c>
      <c r="H29" s="36">
        <v>8.9038621745227413</v>
      </c>
      <c r="I29" s="36">
        <v>19.019925088288211</v>
      </c>
      <c r="K29" s="40">
        <f t="shared" si="11"/>
        <v>0</v>
      </c>
      <c r="L29" s="40" t="str">
        <v>anfme</v>
      </c>
      <c r="M29" s="36">
        <v>79.179256296699918</v>
      </c>
      <c r="N29" s="36">
        <v>417.77036393875755</v>
      </c>
      <c r="O29" s="36">
        <v>1343.7360718625077</v>
      </c>
      <c r="P29" s="36">
        <v>4657.2026436399883</v>
      </c>
      <c r="Q29" s="36">
        <f t="shared" si="12"/>
        <v>6497.8883357379536</v>
      </c>
      <c r="S29" s="40" t="str">
        <v>anfme</v>
      </c>
      <c r="T29" s="36">
        <v>71.448828321344905</v>
      </c>
      <c r="U29" s="36">
        <v>187.38956960058138</v>
      </c>
      <c r="V29" s="36">
        <v>198.23659893666058</v>
      </c>
      <c r="W29" s="36">
        <v>523.05421539048257</v>
      </c>
      <c r="X29" s="36">
        <v>341.6358532210582</v>
      </c>
      <c r="Z29" s="40" t="str">
        <v>anfme</v>
      </c>
      <c r="AA29" s="36">
        <f t="shared" si="13"/>
        <v>71.448828321344905</v>
      </c>
      <c r="AB29" s="36">
        <f t="shared" si="0"/>
        <v>187.38956960058138</v>
      </c>
      <c r="AC29" s="36">
        <f t="shared" si="1"/>
        <v>198.23659893666058</v>
      </c>
      <c r="AD29" s="36">
        <f t="shared" si="2"/>
        <v>523.05421539048257</v>
      </c>
      <c r="AE29" s="36">
        <f t="shared" si="3"/>
        <v>341.6358532210582</v>
      </c>
      <c r="AG29" s="40" t="str">
        <v>anfme</v>
      </c>
      <c r="AH29" s="36">
        <f t="shared" si="14"/>
        <v>1.1081953078444757</v>
      </c>
      <c r="AI29" s="36">
        <f t="shared" si="4"/>
        <v>2.2294216525990751</v>
      </c>
      <c r="AJ29" s="36">
        <f t="shared" si="5"/>
        <v>6.7784459533219215</v>
      </c>
      <c r="AK29" s="36">
        <f t="shared" si="6"/>
        <v>8.9038621745227413</v>
      </c>
      <c r="AL29" s="36">
        <f t="shared" si="15"/>
        <v>19.019925088288211</v>
      </c>
      <c r="AM29" s="58">
        <f t="shared" si="16"/>
        <v>19.019925088288211</v>
      </c>
      <c r="AN29" s="59">
        <f t="shared" si="17"/>
        <v>0</v>
      </c>
      <c r="AP29" s="40" t="str">
        <v>anfme</v>
      </c>
      <c r="AQ29" s="36">
        <f t="shared" si="18"/>
        <v>1.1081953078444757</v>
      </c>
      <c r="AR29" s="36">
        <f t="shared" si="7"/>
        <v>2.2294216525990751</v>
      </c>
      <c r="AS29" s="36">
        <f t="shared" si="8"/>
        <v>6.7784459533219215</v>
      </c>
      <c r="AT29" s="36">
        <f t="shared" si="9"/>
        <v>8.9038621745227413</v>
      </c>
      <c r="AU29" s="36">
        <f t="shared" si="10"/>
        <v>19.019925088288211</v>
      </c>
      <c r="AV29" s="58">
        <f t="shared" si="19"/>
        <v>19.019925088288211</v>
      </c>
      <c r="AW29" s="59">
        <f t="shared" si="20"/>
        <v>0</v>
      </c>
    </row>
    <row r="30" spans="1:49" x14ac:dyDescent="0.25">
      <c r="A30" s="35">
        <v>26</v>
      </c>
      <c r="B30" s="35">
        <v>3</v>
      </c>
      <c r="C30" s="35" t="s">
        <v>58</v>
      </c>
      <c r="D30" s="35" t="s">
        <v>298</v>
      </c>
      <c r="E30" s="36">
        <v>18.889981519616406</v>
      </c>
      <c r="F30" s="36">
        <v>41.572965581928855</v>
      </c>
      <c r="G30" s="36">
        <v>63.744580019946056</v>
      </c>
      <c r="H30" s="36">
        <v>45.777226657546429</v>
      </c>
      <c r="I30" s="36">
        <v>169.98475377903773</v>
      </c>
      <c r="K30" s="40">
        <f t="shared" si="11"/>
        <v>0</v>
      </c>
      <c r="L30" s="40" t="str">
        <v>afabm</v>
      </c>
      <c r="M30" s="36">
        <v>1505.3738255406897</v>
      </c>
      <c r="N30" s="36">
        <v>4606.6345069371473</v>
      </c>
      <c r="O30" s="36">
        <v>8781.313576237344</v>
      </c>
      <c r="P30" s="36">
        <v>9752.8631901757853</v>
      </c>
      <c r="Q30" s="36">
        <f t="shared" si="12"/>
        <v>24646.185098890965</v>
      </c>
      <c r="S30" s="40" t="str">
        <v>afabm</v>
      </c>
      <c r="T30" s="36">
        <v>79.691651576123888</v>
      </c>
      <c r="U30" s="36">
        <v>110.80841701943876</v>
      </c>
      <c r="V30" s="36">
        <v>137.75780738518662</v>
      </c>
      <c r="W30" s="36">
        <v>213.0505472324854</v>
      </c>
      <c r="X30" s="36">
        <v>144.99056268851268</v>
      </c>
      <c r="Z30" s="40" t="str">
        <v>afabm</v>
      </c>
      <c r="AA30" s="36">
        <f t="shared" si="13"/>
        <v>79.691651576123888</v>
      </c>
      <c r="AB30" s="36">
        <f t="shared" si="0"/>
        <v>110.80841701943876</v>
      </c>
      <c r="AC30" s="36">
        <f t="shared" si="1"/>
        <v>137.75780738518662</v>
      </c>
      <c r="AD30" s="36">
        <f t="shared" si="2"/>
        <v>213.0505472324854</v>
      </c>
      <c r="AE30" s="36">
        <f t="shared" si="3"/>
        <v>144.99056268851268</v>
      </c>
      <c r="AG30" s="40" t="str">
        <v>afabm</v>
      </c>
      <c r="AH30" s="36">
        <f t="shared" si="14"/>
        <v>18.889981519616406</v>
      </c>
      <c r="AI30" s="36">
        <f t="shared" si="4"/>
        <v>41.572965581928855</v>
      </c>
      <c r="AJ30" s="36">
        <f t="shared" si="5"/>
        <v>63.744580019946049</v>
      </c>
      <c r="AK30" s="36">
        <f t="shared" si="6"/>
        <v>45.777226657546429</v>
      </c>
      <c r="AL30" s="36">
        <f t="shared" si="15"/>
        <v>169.98475377903773</v>
      </c>
      <c r="AM30" s="58">
        <f t="shared" si="16"/>
        <v>169.98475377903773</v>
      </c>
      <c r="AN30" s="59">
        <f t="shared" si="17"/>
        <v>0</v>
      </c>
      <c r="AP30" s="40" t="str">
        <v>afabm</v>
      </c>
      <c r="AQ30" s="36">
        <f t="shared" si="18"/>
        <v>18.889981519616406</v>
      </c>
      <c r="AR30" s="36">
        <f t="shared" si="7"/>
        <v>41.572965581928855</v>
      </c>
      <c r="AS30" s="36">
        <f t="shared" si="8"/>
        <v>63.744580019946042</v>
      </c>
      <c r="AT30" s="36">
        <f t="shared" si="9"/>
        <v>45.777226657546429</v>
      </c>
      <c r="AU30" s="36">
        <f t="shared" si="10"/>
        <v>169.98475377903773</v>
      </c>
      <c r="AV30" s="58">
        <f t="shared" si="19"/>
        <v>169.98475377903773</v>
      </c>
      <c r="AW30" s="59">
        <f t="shared" si="20"/>
        <v>0</v>
      </c>
    </row>
    <row r="31" spans="1:49" x14ac:dyDescent="0.25">
      <c r="A31" s="35">
        <v>27</v>
      </c>
      <c r="B31" s="35">
        <v>3</v>
      </c>
      <c r="C31" s="35" t="s">
        <v>59</v>
      </c>
      <c r="D31" s="35" t="s">
        <v>299</v>
      </c>
      <c r="E31" s="36">
        <v>7.0750094055087516</v>
      </c>
      <c r="F31" s="36">
        <v>15.135424712619185</v>
      </c>
      <c r="G31" s="36">
        <v>35.257530052132111</v>
      </c>
      <c r="H31" s="36">
        <v>53.225883999011749</v>
      </c>
      <c r="I31" s="36">
        <v>110.69384816927179</v>
      </c>
      <c r="K31" s="40">
        <f t="shared" si="11"/>
        <v>0</v>
      </c>
      <c r="L31" s="40" t="str">
        <v>amach</v>
      </c>
      <c r="M31" s="36">
        <v>526.42726733142274</v>
      </c>
      <c r="N31" s="36">
        <v>1755.8409497195426</v>
      </c>
      <c r="O31" s="36">
        <v>4991.4493986629268</v>
      </c>
      <c r="P31" s="36">
        <v>15654.985943190053</v>
      </c>
      <c r="Q31" s="36">
        <f t="shared" si="12"/>
        <v>22928.703558903944</v>
      </c>
      <c r="S31" s="40" t="str">
        <v>amach</v>
      </c>
      <c r="T31" s="36">
        <v>74.406581978751205</v>
      </c>
      <c r="U31" s="36">
        <v>116.00870032114838</v>
      </c>
      <c r="V31" s="36">
        <v>141.57115916181658</v>
      </c>
      <c r="W31" s="36">
        <v>294.12354980296283</v>
      </c>
      <c r="X31" s="36">
        <v>207.13620438817546</v>
      </c>
      <c r="Z31" s="40" t="str">
        <v>amach</v>
      </c>
      <c r="AA31" s="36">
        <f t="shared" si="13"/>
        <v>74.406581978751205</v>
      </c>
      <c r="AB31" s="36">
        <f t="shared" si="0"/>
        <v>116.00870032114838</v>
      </c>
      <c r="AC31" s="36">
        <f t="shared" si="1"/>
        <v>141.57115916181658</v>
      </c>
      <c r="AD31" s="36">
        <f t="shared" si="2"/>
        <v>294.12354980296283</v>
      </c>
      <c r="AE31" s="36">
        <f t="shared" si="3"/>
        <v>207.13620438817546</v>
      </c>
      <c r="AG31" s="40" t="str">
        <v>amach</v>
      </c>
      <c r="AH31" s="36">
        <f t="shared" si="14"/>
        <v>7.0750094055087516</v>
      </c>
      <c r="AI31" s="36">
        <f t="shared" si="4"/>
        <v>15.135424712619185</v>
      </c>
      <c r="AJ31" s="36">
        <f t="shared" si="5"/>
        <v>35.257530052132111</v>
      </c>
      <c r="AK31" s="36">
        <f t="shared" si="6"/>
        <v>53.225883999011742</v>
      </c>
      <c r="AL31" s="36">
        <f t="shared" si="15"/>
        <v>110.69384816927179</v>
      </c>
      <c r="AM31" s="58">
        <f t="shared" si="16"/>
        <v>110.69384816927179</v>
      </c>
      <c r="AN31" s="59">
        <f t="shared" si="17"/>
        <v>0</v>
      </c>
      <c r="AP31" s="40" t="str">
        <v>amach</v>
      </c>
      <c r="AQ31" s="36">
        <f t="shared" si="18"/>
        <v>7.0750094055087516</v>
      </c>
      <c r="AR31" s="36">
        <f t="shared" si="7"/>
        <v>15.135424712619185</v>
      </c>
      <c r="AS31" s="36">
        <f t="shared" si="8"/>
        <v>35.257530052132111</v>
      </c>
      <c r="AT31" s="36">
        <f t="shared" si="9"/>
        <v>53.225883999011742</v>
      </c>
      <c r="AU31" s="36">
        <f t="shared" si="10"/>
        <v>110.69384816927179</v>
      </c>
      <c r="AV31" s="58">
        <f t="shared" si="19"/>
        <v>110.69384816927179</v>
      </c>
      <c r="AW31" s="59">
        <f t="shared" si="20"/>
        <v>0</v>
      </c>
    </row>
    <row r="32" spans="1:49" x14ac:dyDescent="0.25">
      <c r="A32" s="35">
        <v>28</v>
      </c>
      <c r="B32" s="35">
        <v>3</v>
      </c>
      <c r="C32" s="35" t="s">
        <v>60</v>
      </c>
      <c r="D32" s="35" t="s">
        <v>300</v>
      </c>
      <c r="E32" s="36">
        <v>2.0715000970463024</v>
      </c>
      <c r="F32" s="36">
        <v>5.3524198510804899</v>
      </c>
      <c r="G32" s="36">
        <v>10.947216542739415</v>
      </c>
      <c r="H32" s="36">
        <v>13.37183391749099</v>
      </c>
      <c r="I32" s="36">
        <v>31.742970408357198</v>
      </c>
      <c r="K32" s="40">
        <f t="shared" si="11"/>
        <v>0</v>
      </c>
      <c r="L32" s="40" t="str">
        <v>aemch</v>
      </c>
      <c r="M32" s="36">
        <v>437.09983774251606</v>
      </c>
      <c r="N32" s="36">
        <v>1427.7597510445798</v>
      </c>
      <c r="O32" s="36">
        <v>1650.9484581395182</v>
      </c>
      <c r="P32" s="36">
        <v>3674.1766796032239</v>
      </c>
      <c r="Q32" s="36">
        <f t="shared" si="12"/>
        <v>7189.9847265298376</v>
      </c>
      <c r="S32" s="40" t="str">
        <v>aemch</v>
      </c>
      <c r="T32" s="36">
        <v>211.00642880285898</v>
      </c>
      <c r="U32" s="36">
        <v>266.75032803272313</v>
      </c>
      <c r="V32" s="36">
        <v>150.80988411017466</v>
      </c>
      <c r="W32" s="36">
        <v>274.76984101613971</v>
      </c>
      <c r="X32" s="36">
        <v>226.50636137810466</v>
      </c>
      <c r="Z32" s="40" t="str">
        <v>aemch</v>
      </c>
      <c r="AA32" s="56">
        <f ca="1">0.9*AB32</f>
        <v>123.38990518105199</v>
      </c>
      <c r="AB32" s="57">
        <f ca="1">AVERAGE(AA32,AC32)</f>
        <v>137.09989464561332</v>
      </c>
      <c r="AC32" s="36">
        <f t="shared" si="1"/>
        <v>150.80988411017466</v>
      </c>
      <c r="AD32" s="36">
        <f t="shared" si="2"/>
        <v>274.76984101613971</v>
      </c>
      <c r="AE32" s="36">
        <f t="shared" si="3"/>
        <v>226.50636137810466</v>
      </c>
      <c r="AG32" s="40" t="str">
        <v>aemch</v>
      </c>
      <c r="AH32" s="36">
        <f t="shared" ca="1" si="14"/>
        <v>3.5424278598897736</v>
      </c>
      <c r="AI32" s="36">
        <f t="shared" ca="1" si="4"/>
        <v>10.414010563138406</v>
      </c>
      <c r="AJ32" s="36">
        <f t="shared" si="5"/>
        <v>10.947216542739415</v>
      </c>
      <c r="AK32" s="36">
        <f t="shared" si="6"/>
        <v>13.37183391749099</v>
      </c>
      <c r="AL32" s="36">
        <f t="shared" ca="1" si="15"/>
        <v>38.275488883258582</v>
      </c>
      <c r="AM32" s="58">
        <f t="shared" si="16"/>
        <v>31.742970408357198</v>
      </c>
      <c r="AN32" s="59">
        <f t="shared" ca="1" si="17"/>
        <v>-6.5325184749013836</v>
      </c>
      <c r="AP32" s="40" t="str">
        <v>aemch</v>
      </c>
      <c r="AQ32" s="36">
        <f t="shared" ca="1" si="18"/>
        <v>2.9378379221540079</v>
      </c>
      <c r="AR32" s="36">
        <f t="shared" ca="1" si="7"/>
        <v>8.6366402829308164</v>
      </c>
      <c r="AS32" s="36">
        <f t="shared" ca="1" si="8"/>
        <v>9.0788434297974021</v>
      </c>
      <c r="AT32" s="36">
        <f t="shared" ca="1" si="9"/>
        <v>11.089648773474975</v>
      </c>
      <c r="AU32" s="36">
        <f t="shared" ca="1" si="10"/>
        <v>31.742970408357198</v>
      </c>
      <c r="AV32" s="58">
        <f t="shared" si="19"/>
        <v>31.742970408357198</v>
      </c>
      <c r="AW32" s="59">
        <f t="shared" ca="1" si="20"/>
        <v>0</v>
      </c>
    </row>
    <row r="33" spans="1:49" x14ac:dyDescent="0.25">
      <c r="A33" s="35">
        <v>29</v>
      </c>
      <c r="B33" s="35">
        <v>3</v>
      </c>
      <c r="C33" s="35" t="s">
        <v>61</v>
      </c>
      <c r="D33" s="35" t="s">
        <v>301</v>
      </c>
      <c r="E33" s="36">
        <v>8.5933017981189061E-2</v>
      </c>
      <c r="F33" s="36">
        <v>1.7756091923398061</v>
      </c>
      <c r="G33" s="36">
        <v>0.53732451936222525</v>
      </c>
      <c r="H33" s="36">
        <v>2.6840406512720461</v>
      </c>
      <c r="I33" s="36">
        <v>5.0829073809552661</v>
      </c>
      <c r="K33" s="40">
        <f t="shared" si="11"/>
        <v>0</v>
      </c>
      <c r="L33" s="40" t="str">
        <v>ardtv</v>
      </c>
      <c r="M33" s="36">
        <v>9.3661286096989151</v>
      </c>
      <c r="N33" s="36">
        <v>815.92145316949563</v>
      </c>
      <c r="O33" s="36">
        <v>183.9105991681746</v>
      </c>
      <c r="P33" s="36">
        <v>2230.5950413519831</v>
      </c>
      <c r="Q33" s="36">
        <f t="shared" si="12"/>
        <v>3239.7932222993522</v>
      </c>
      <c r="S33" s="40" t="str">
        <v>ardtv</v>
      </c>
      <c r="T33" s="36">
        <v>108.99336285092632</v>
      </c>
      <c r="U33" s="36">
        <v>459.51634891815155</v>
      </c>
      <c r="V33" s="36">
        <v>342.27099739737616</v>
      </c>
      <c r="W33" s="36">
        <v>831.05859082083509</v>
      </c>
      <c r="X33" s="36">
        <v>637.3897809820952</v>
      </c>
      <c r="Z33" s="40" t="str">
        <v>ardtv</v>
      </c>
      <c r="AA33" s="36">
        <f t="shared" si="13"/>
        <v>108.99336285092632</v>
      </c>
      <c r="AB33" s="57">
        <f>AVERAGE(AA33,AC33)</f>
        <v>225.63218012415123</v>
      </c>
      <c r="AC33" s="36">
        <f t="shared" si="1"/>
        <v>342.27099739737616</v>
      </c>
      <c r="AD33" s="36">
        <f t="shared" si="2"/>
        <v>831.05859082083509</v>
      </c>
      <c r="AE33" s="36">
        <f t="shared" si="3"/>
        <v>637.3897809820952</v>
      </c>
      <c r="AG33" s="40" t="str">
        <v>ardtv</v>
      </c>
      <c r="AH33" s="36">
        <f t="shared" si="14"/>
        <v>8.5933017981189061E-2</v>
      </c>
      <c r="AI33" s="36">
        <f t="shared" si="4"/>
        <v>3.6161572906867505</v>
      </c>
      <c r="AJ33" s="36">
        <f t="shared" si="5"/>
        <v>0.53732451936222525</v>
      </c>
      <c r="AK33" s="36">
        <f t="shared" si="6"/>
        <v>2.6840406512720461</v>
      </c>
      <c r="AL33" s="36">
        <f t="shared" si="15"/>
        <v>6.9234554793022109</v>
      </c>
      <c r="AM33" s="58">
        <f t="shared" si="16"/>
        <v>5.0829073809552661</v>
      </c>
      <c r="AN33" s="59">
        <f t="shared" si="17"/>
        <v>-1.8405480983469449</v>
      </c>
      <c r="AP33" s="40" t="str">
        <v>ardtv</v>
      </c>
      <c r="AQ33" s="36">
        <f t="shared" si="18"/>
        <v>6.3088377280699992E-2</v>
      </c>
      <c r="AR33" s="36">
        <f t="shared" si="7"/>
        <v>2.6548293173078066</v>
      </c>
      <c r="AS33" s="36">
        <f t="shared" si="8"/>
        <v>0.39448087354636385</v>
      </c>
      <c r="AT33" s="36">
        <f t="shared" si="9"/>
        <v>1.9705088128203956</v>
      </c>
      <c r="AU33" s="36">
        <f t="shared" si="10"/>
        <v>5.0829073809552661</v>
      </c>
      <c r="AV33" s="58">
        <f t="shared" si="19"/>
        <v>5.0829073809552661</v>
      </c>
      <c r="AW33" s="59">
        <f t="shared" si="20"/>
        <v>0</v>
      </c>
    </row>
    <row r="34" spans="1:49" x14ac:dyDescent="0.25">
      <c r="A34" s="35">
        <v>30</v>
      </c>
      <c r="B34" s="35">
        <v>3</v>
      </c>
      <c r="C34" s="35" t="s">
        <v>62</v>
      </c>
      <c r="D34" s="35" t="s">
        <v>302</v>
      </c>
      <c r="E34" s="36">
        <v>9.4409323886753063E-2</v>
      </c>
      <c r="F34" s="36">
        <v>2.2583828524817284</v>
      </c>
      <c r="G34" s="36">
        <v>5.5433616234751604</v>
      </c>
      <c r="H34" s="36">
        <v>10.897366723698125</v>
      </c>
      <c r="I34" s="36">
        <v>18.793520523541769</v>
      </c>
      <c r="K34" s="40">
        <f t="shared" si="11"/>
        <v>0</v>
      </c>
      <c r="L34" s="40" t="str">
        <v>amopt</v>
      </c>
      <c r="M34" s="36">
        <v>0</v>
      </c>
      <c r="N34" s="36">
        <v>57.899647177919746</v>
      </c>
      <c r="O34" s="36">
        <v>290.25332075041007</v>
      </c>
      <c r="P34" s="36">
        <v>1011.6115059667974</v>
      </c>
      <c r="Q34" s="36">
        <f t="shared" si="12"/>
        <v>1359.7644738951271</v>
      </c>
      <c r="S34" s="40" t="str">
        <v>amopt</v>
      </c>
      <c r="T34" s="36">
        <v>0</v>
      </c>
      <c r="U34" s="36">
        <v>25.63765798801299</v>
      </c>
      <c r="V34" s="36">
        <v>52.360524256840534</v>
      </c>
      <c r="W34" s="36">
        <v>92.830821575168329</v>
      </c>
      <c r="X34" s="36">
        <v>72.352834169192164</v>
      </c>
      <c r="Z34" s="40" t="str">
        <v>amopt</v>
      </c>
      <c r="AA34" s="36">
        <f t="shared" si="13"/>
        <v>0</v>
      </c>
      <c r="AB34" s="36">
        <f t="shared" si="0"/>
        <v>25.63765798801299</v>
      </c>
      <c r="AC34" s="36">
        <f t="shared" si="1"/>
        <v>52.360524256840534</v>
      </c>
      <c r="AD34" s="36">
        <f t="shared" si="2"/>
        <v>92.830821575168329</v>
      </c>
      <c r="AE34" s="36">
        <f t="shared" si="3"/>
        <v>72.352834169192164</v>
      </c>
      <c r="AG34" s="40" t="str">
        <v>amopt</v>
      </c>
      <c r="AH34" s="36">
        <f t="shared" si="14"/>
        <v>0</v>
      </c>
      <c r="AI34" s="36">
        <f t="shared" si="4"/>
        <v>2.2583828524817284</v>
      </c>
      <c r="AJ34" s="36">
        <f t="shared" si="5"/>
        <v>5.5433616234751604</v>
      </c>
      <c r="AK34" s="36">
        <f t="shared" si="6"/>
        <v>10.897366723698125</v>
      </c>
      <c r="AL34" s="36">
        <f t="shared" si="15"/>
        <v>18.699111199655015</v>
      </c>
      <c r="AM34" s="58">
        <f t="shared" si="16"/>
        <v>18.793520523541769</v>
      </c>
      <c r="AN34" s="59">
        <f t="shared" si="17"/>
        <v>9.4409323886754493E-2</v>
      </c>
      <c r="AP34" s="40" t="str">
        <v>amopt</v>
      </c>
      <c r="AQ34" s="36">
        <f t="shared" si="18"/>
        <v>0</v>
      </c>
      <c r="AR34" s="36">
        <f t="shared" si="7"/>
        <v>2.2697851269483444</v>
      </c>
      <c r="AS34" s="36">
        <f t="shared" si="8"/>
        <v>5.5713493185770391</v>
      </c>
      <c r="AT34" s="36">
        <f t="shared" si="9"/>
        <v>10.952386078016385</v>
      </c>
      <c r="AU34" s="36">
        <f t="shared" si="10"/>
        <v>18.793520523541769</v>
      </c>
      <c r="AV34" s="58">
        <f t="shared" si="19"/>
        <v>18.793520523541769</v>
      </c>
      <c r="AW34" s="59">
        <f t="shared" si="20"/>
        <v>0</v>
      </c>
    </row>
    <row r="35" spans="1:49" x14ac:dyDescent="0.25">
      <c r="A35" s="35">
        <v>31</v>
      </c>
      <c r="B35" s="35">
        <v>3</v>
      </c>
      <c r="C35" s="35" t="s">
        <v>63</v>
      </c>
      <c r="D35" s="35" t="s">
        <v>303</v>
      </c>
      <c r="E35" s="36">
        <v>4.2043662366931542</v>
      </c>
      <c r="F35" s="36">
        <v>14.492905522190005</v>
      </c>
      <c r="G35" s="36">
        <v>39.980361315479819</v>
      </c>
      <c r="H35" s="36">
        <v>56.30695110058182</v>
      </c>
      <c r="I35" s="36">
        <v>114.9845841749448</v>
      </c>
      <c r="K35" s="40">
        <f t="shared" si="11"/>
        <v>0</v>
      </c>
      <c r="L35" s="40" t="str">
        <v>amtvp</v>
      </c>
      <c r="M35" s="36">
        <v>466.23213504475086</v>
      </c>
      <c r="N35" s="36">
        <v>1719.6123643311082</v>
      </c>
      <c r="O35" s="36">
        <v>5184.23637186218</v>
      </c>
      <c r="P35" s="36">
        <v>17642.057144757466</v>
      </c>
      <c r="Q35" s="36">
        <f t="shared" si="12"/>
        <v>25012.138015995504</v>
      </c>
      <c r="S35" s="40" t="str">
        <v>amtvp</v>
      </c>
      <c r="T35" s="36">
        <v>110.89236969314425</v>
      </c>
      <c r="U35" s="36">
        <v>118.65200954344313</v>
      </c>
      <c r="V35" s="36">
        <v>129.66957279235288</v>
      </c>
      <c r="W35" s="36">
        <v>313.31934689987452</v>
      </c>
      <c r="X35" s="36">
        <v>217.52601181685765</v>
      </c>
      <c r="Z35" s="40" t="str">
        <v>amtvp</v>
      </c>
      <c r="AA35" s="36">
        <f t="shared" si="13"/>
        <v>110.89236969314425</v>
      </c>
      <c r="AB35" s="36">
        <f t="shared" si="0"/>
        <v>118.65200954344313</v>
      </c>
      <c r="AC35" s="36">
        <f t="shared" si="1"/>
        <v>129.66957279235288</v>
      </c>
      <c r="AD35" s="36">
        <f t="shared" si="2"/>
        <v>313.31934689987452</v>
      </c>
      <c r="AE35" s="36">
        <f t="shared" si="3"/>
        <v>217.52601181685765</v>
      </c>
      <c r="AG35" s="40" t="str">
        <v>amtvp</v>
      </c>
      <c r="AH35" s="36">
        <f t="shared" si="14"/>
        <v>4.2043662366931542</v>
      </c>
      <c r="AI35" s="36">
        <f t="shared" si="4"/>
        <v>14.492905522190005</v>
      </c>
      <c r="AJ35" s="36">
        <f t="shared" si="5"/>
        <v>39.980361315479826</v>
      </c>
      <c r="AK35" s="36">
        <f t="shared" si="6"/>
        <v>56.30695110058182</v>
      </c>
      <c r="AL35" s="36">
        <f t="shared" si="15"/>
        <v>114.98458417494481</v>
      </c>
      <c r="AM35" s="58">
        <f t="shared" si="16"/>
        <v>114.9845841749448</v>
      </c>
      <c r="AN35" s="59">
        <f t="shared" si="17"/>
        <v>0</v>
      </c>
      <c r="AP35" s="40" t="str">
        <v>amtvp</v>
      </c>
      <c r="AQ35" s="36">
        <f t="shared" si="18"/>
        <v>4.2043662366931533</v>
      </c>
      <c r="AR35" s="36">
        <f t="shared" si="7"/>
        <v>14.492905522190002</v>
      </c>
      <c r="AS35" s="36">
        <f t="shared" si="8"/>
        <v>39.980361315479819</v>
      </c>
      <c r="AT35" s="36">
        <f t="shared" si="9"/>
        <v>56.306951100581813</v>
      </c>
      <c r="AU35" s="36">
        <f t="shared" si="10"/>
        <v>114.9845841749448</v>
      </c>
      <c r="AV35" s="58">
        <f t="shared" si="19"/>
        <v>114.9845841749448</v>
      </c>
      <c r="AW35" s="59">
        <f t="shared" si="20"/>
        <v>0</v>
      </c>
    </row>
    <row r="36" spans="1:49" x14ac:dyDescent="0.25">
      <c r="A36" s="35">
        <v>32</v>
      </c>
      <c r="B36" s="35">
        <v>3</v>
      </c>
      <c r="C36" s="35" t="s">
        <v>64</v>
      </c>
      <c r="D36" s="35" t="s">
        <v>304</v>
      </c>
      <c r="E36" s="36">
        <v>0</v>
      </c>
      <c r="F36" s="36">
        <v>2.9912681882413397</v>
      </c>
      <c r="G36" s="36">
        <v>5.3792433565449853</v>
      </c>
      <c r="H36" s="36">
        <v>7.6157635010109477</v>
      </c>
      <c r="I36" s="36">
        <v>15.986275045797273</v>
      </c>
      <c r="K36" s="40">
        <f t="shared" si="11"/>
        <v>0</v>
      </c>
      <c r="L36" s="40" t="str">
        <v>aotrp</v>
      </c>
      <c r="M36" s="36">
        <v>0</v>
      </c>
      <c r="N36" s="36">
        <v>746.49621699735405</v>
      </c>
      <c r="O36" s="36">
        <v>1124.085831563106</v>
      </c>
      <c r="P36" s="36">
        <v>3081.0549765378655</v>
      </c>
      <c r="Q36" s="36">
        <f t="shared" si="12"/>
        <v>4951.6370250983255</v>
      </c>
      <c r="S36" s="40" t="str">
        <v>aotrp</v>
      </c>
      <c r="T36" s="36">
        <v>0</v>
      </c>
      <c r="U36" s="36">
        <v>249.55843810054444</v>
      </c>
      <c r="V36" s="36">
        <v>208.9672760752529</v>
      </c>
      <c r="W36" s="36">
        <v>404.56284864004425</v>
      </c>
      <c r="X36" s="36">
        <v>309.74301461178044</v>
      </c>
      <c r="Z36" s="40" t="str">
        <v>aotrp</v>
      </c>
      <c r="AA36" s="36">
        <f t="shared" si="13"/>
        <v>0</v>
      </c>
      <c r="AB36" s="57">
        <f>AVERAGE(AA36,AC36)</f>
        <v>104.48363803762645</v>
      </c>
      <c r="AC36" s="36">
        <f t="shared" si="1"/>
        <v>208.9672760752529</v>
      </c>
      <c r="AD36" s="36">
        <f t="shared" si="2"/>
        <v>404.56284864004425</v>
      </c>
      <c r="AE36" s="36">
        <f t="shared" si="3"/>
        <v>309.74301461178044</v>
      </c>
      <c r="AG36" s="40" t="str">
        <v>aotrp</v>
      </c>
      <c r="AH36" s="36">
        <f t="shared" si="14"/>
        <v>0</v>
      </c>
      <c r="AI36" s="36">
        <f t="shared" si="4"/>
        <v>7.1446231296858871</v>
      </c>
      <c r="AJ36" s="36">
        <f t="shared" si="5"/>
        <v>5.3792433565449853</v>
      </c>
      <c r="AK36" s="36">
        <f t="shared" si="6"/>
        <v>7.6157635010109477</v>
      </c>
      <c r="AL36" s="36">
        <f t="shared" si="15"/>
        <v>20.139629987241818</v>
      </c>
      <c r="AM36" s="58">
        <f t="shared" si="16"/>
        <v>15.986275045797273</v>
      </c>
      <c r="AN36" s="59">
        <f t="shared" si="17"/>
        <v>-4.1533549414445456</v>
      </c>
      <c r="AP36" s="40" t="str">
        <v>aotrp</v>
      </c>
      <c r="AQ36" s="36">
        <f t="shared" si="18"/>
        <v>0</v>
      </c>
      <c r="AR36" s="36">
        <f t="shared" si="7"/>
        <v>5.6712020291374641</v>
      </c>
      <c r="AS36" s="36">
        <f t="shared" si="8"/>
        <v>4.2698929369845384</v>
      </c>
      <c r="AT36" s="36">
        <f t="shared" si="9"/>
        <v>6.045180079675271</v>
      </c>
      <c r="AU36" s="36">
        <f t="shared" si="10"/>
        <v>15.986275045797273</v>
      </c>
      <c r="AV36" s="58">
        <f t="shared" si="19"/>
        <v>15.986275045797273</v>
      </c>
      <c r="AW36" s="59">
        <f t="shared" si="20"/>
        <v>0</v>
      </c>
    </row>
    <row r="37" spans="1:49" x14ac:dyDescent="0.25">
      <c r="A37" s="35">
        <v>33</v>
      </c>
      <c r="B37" s="35">
        <v>3</v>
      </c>
      <c r="C37" s="35" t="s">
        <v>65</v>
      </c>
      <c r="D37" s="35" t="s">
        <v>305</v>
      </c>
      <c r="E37" s="36">
        <v>7.313026914087434</v>
      </c>
      <c r="F37" s="36">
        <v>9.4349955126992757</v>
      </c>
      <c r="G37" s="36">
        <v>21.106502201156474</v>
      </c>
      <c r="H37" s="36">
        <v>8.6324984043563848</v>
      </c>
      <c r="I37" s="36">
        <v>46.487023032299568</v>
      </c>
      <c r="K37" s="40">
        <f t="shared" si="11"/>
        <v>0</v>
      </c>
      <c r="L37" s="40" t="str">
        <v>afurn</v>
      </c>
      <c r="M37" s="36">
        <v>475.31181776312548</v>
      </c>
      <c r="N37" s="36">
        <v>970.1697925391577</v>
      </c>
      <c r="O37" s="36">
        <v>1838.6499598763378</v>
      </c>
      <c r="P37" s="36">
        <v>802.0297776662311</v>
      </c>
      <c r="Q37" s="36">
        <f t="shared" si="12"/>
        <v>4086.1613478448517</v>
      </c>
      <c r="S37" s="40" t="str">
        <v>afurn</v>
      </c>
      <c r="T37" s="36">
        <v>64.995223366060571</v>
      </c>
      <c r="U37" s="36">
        <v>102.82673597812872</v>
      </c>
      <c r="V37" s="36">
        <v>87.112963690193723</v>
      </c>
      <c r="W37" s="36">
        <v>92.908187189642263</v>
      </c>
      <c r="X37" s="36">
        <v>87.898967955116262</v>
      </c>
      <c r="Z37" s="40" t="str">
        <v>afurn</v>
      </c>
      <c r="AA37" s="36">
        <f t="shared" si="13"/>
        <v>64.995223366060571</v>
      </c>
      <c r="AB37" s="57">
        <f>AVERAGE(AA37,AC37)</f>
        <v>76.05409352812714</v>
      </c>
      <c r="AC37" s="36">
        <f t="shared" si="1"/>
        <v>87.112963690193723</v>
      </c>
      <c r="AD37" s="36">
        <f t="shared" si="2"/>
        <v>92.908187189642263</v>
      </c>
      <c r="AE37" s="36">
        <f t="shared" si="3"/>
        <v>87.898967955116262</v>
      </c>
      <c r="AG37" s="40" t="str">
        <v>afurn</v>
      </c>
      <c r="AH37" s="36">
        <f t="shared" si="14"/>
        <v>7.3130269140874349</v>
      </c>
      <c r="AI37" s="36">
        <f t="shared" si="4"/>
        <v>12.756312612947772</v>
      </c>
      <c r="AJ37" s="36">
        <f t="shared" si="5"/>
        <v>21.106502201156474</v>
      </c>
      <c r="AK37" s="36">
        <f t="shared" si="6"/>
        <v>8.6324984043563848</v>
      </c>
      <c r="AL37" s="36">
        <f t="shared" si="15"/>
        <v>49.808340132548068</v>
      </c>
      <c r="AM37" s="58">
        <f t="shared" si="16"/>
        <v>46.487023032299568</v>
      </c>
      <c r="AN37" s="59">
        <f t="shared" si="17"/>
        <v>-3.3213171002484998</v>
      </c>
      <c r="AP37" s="40" t="str">
        <v>afurn</v>
      </c>
      <c r="AQ37" s="36">
        <f t="shared" si="18"/>
        <v>6.8253800404976008</v>
      </c>
      <c r="AR37" s="36">
        <f t="shared" si="7"/>
        <v>11.905696850512172</v>
      </c>
      <c r="AS37" s="36">
        <f t="shared" si="8"/>
        <v>19.699079538594692</v>
      </c>
      <c r="AT37" s="36">
        <f t="shared" si="9"/>
        <v>8.0568666026951004</v>
      </c>
      <c r="AU37" s="36">
        <f t="shared" si="10"/>
        <v>46.487023032299568</v>
      </c>
      <c r="AV37" s="58">
        <f t="shared" si="19"/>
        <v>46.487023032299568</v>
      </c>
      <c r="AW37" s="59">
        <f t="shared" si="20"/>
        <v>0</v>
      </c>
    </row>
    <row r="38" spans="1:49" x14ac:dyDescent="0.25">
      <c r="A38" s="35">
        <v>34</v>
      </c>
      <c r="B38" s="35">
        <v>3</v>
      </c>
      <c r="C38" s="35" t="s">
        <v>66</v>
      </c>
      <c r="D38" s="35" t="s">
        <v>306</v>
      </c>
      <c r="E38" s="36">
        <v>4.7654975404935378</v>
      </c>
      <c r="F38" s="36">
        <v>3.0627887704155725</v>
      </c>
      <c r="G38" s="36">
        <v>11.736904355843704</v>
      </c>
      <c r="H38" s="36">
        <v>9.6238128734707722</v>
      </c>
      <c r="I38" s="36">
        <v>29.189003540223588</v>
      </c>
      <c r="K38" s="40">
        <f t="shared" si="11"/>
        <v>0</v>
      </c>
      <c r="L38" s="40" t="str">
        <v>aomnf</v>
      </c>
      <c r="M38" s="36">
        <v>214.61980528729904</v>
      </c>
      <c r="N38" s="36">
        <v>639.92586963765609</v>
      </c>
      <c r="O38" s="36">
        <v>1805.2867778287286</v>
      </c>
      <c r="P38" s="36">
        <v>2485.3663230319012</v>
      </c>
      <c r="Q38" s="36">
        <f t="shared" si="12"/>
        <v>5145.198775785585</v>
      </c>
      <c r="S38" s="40" t="str">
        <v>aomnf</v>
      </c>
      <c r="T38" s="36">
        <v>45.036180055413894</v>
      </c>
      <c r="U38" s="36">
        <v>208.93568496100636</v>
      </c>
      <c r="V38" s="36">
        <v>153.81285585154248</v>
      </c>
      <c r="W38" s="36">
        <v>258.25172992329476</v>
      </c>
      <c r="X38" s="36">
        <v>176.27181992339339</v>
      </c>
      <c r="Z38" s="40" t="str">
        <v>aomnf</v>
      </c>
      <c r="AA38" s="36">
        <f t="shared" si="13"/>
        <v>45.036180055413894</v>
      </c>
      <c r="AB38" s="57">
        <f>AVERAGE(AA38,AC38)</f>
        <v>99.424517953478187</v>
      </c>
      <c r="AC38" s="36">
        <f t="shared" si="1"/>
        <v>153.81285585154248</v>
      </c>
      <c r="AD38" s="36">
        <f t="shared" si="2"/>
        <v>258.25172992329476</v>
      </c>
      <c r="AE38" s="36">
        <f t="shared" si="3"/>
        <v>176.27181992339339</v>
      </c>
      <c r="AG38" s="40" t="str">
        <v>aomnf</v>
      </c>
      <c r="AH38" s="36">
        <f t="shared" si="14"/>
        <v>4.7654975404935378</v>
      </c>
      <c r="AI38" s="36">
        <f t="shared" si="4"/>
        <v>6.4362984383498283</v>
      </c>
      <c r="AJ38" s="36">
        <f t="shared" si="5"/>
        <v>11.736904355843704</v>
      </c>
      <c r="AK38" s="36">
        <f t="shared" si="6"/>
        <v>9.6238128734707722</v>
      </c>
      <c r="AL38" s="36">
        <f t="shared" si="15"/>
        <v>32.562513208157839</v>
      </c>
      <c r="AM38" s="58">
        <f t="shared" si="16"/>
        <v>29.189003540223588</v>
      </c>
      <c r="AN38" s="59">
        <f t="shared" si="17"/>
        <v>-3.3735096679342504</v>
      </c>
      <c r="AP38" s="40" t="str">
        <v>aomnf</v>
      </c>
      <c r="AQ38" s="36">
        <f t="shared" si="18"/>
        <v>4.2717871219333317</v>
      </c>
      <c r="AR38" s="36">
        <f t="shared" si="7"/>
        <v>5.7694913381520596</v>
      </c>
      <c r="AS38" s="36">
        <f t="shared" si="8"/>
        <v>10.520949062007883</v>
      </c>
      <c r="AT38" s="36">
        <f t="shared" si="9"/>
        <v>8.6267760181303164</v>
      </c>
      <c r="AU38" s="36">
        <f t="shared" si="10"/>
        <v>29.189003540223588</v>
      </c>
      <c r="AV38" s="58">
        <f t="shared" si="19"/>
        <v>29.189003540223588</v>
      </c>
      <c r="AW38" s="59">
        <f t="shared" si="20"/>
        <v>0</v>
      </c>
    </row>
    <row r="39" spans="1:49" x14ac:dyDescent="0.25">
      <c r="A39" s="35">
        <v>35</v>
      </c>
      <c r="B39" s="35">
        <v>4</v>
      </c>
      <c r="C39" s="35" t="s">
        <v>67</v>
      </c>
      <c r="D39" s="35" t="s">
        <v>307</v>
      </c>
      <c r="E39" s="36">
        <v>3.9535453020944669</v>
      </c>
      <c r="F39" s="36">
        <v>5.2935513708654121</v>
      </c>
      <c r="G39" s="36">
        <v>16.458858112619485</v>
      </c>
      <c r="H39" s="36">
        <v>57.651451276775468</v>
      </c>
      <c r="I39" s="36">
        <v>83.357406062354841</v>
      </c>
      <c r="K39" s="40">
        <f t="shared" si="11"/>
        <v>0</v>
      </c>
      <c r="L39" s="40" t="str">
        <v>aelcg</v>
      </c>
      <c r="M39" s="36">
        <v>542.73136842068595</v>
      </c>
      <c r="N39" s="36">
        <v>639.53684194181881</v>
      </c>
      <c r="O39" s="36">
        <v>3234.56782537559</v>
      </c>
      <c r="P39" s="36">
        <v>26287.45185478311</v>
      </c>
      <c r="Q39" s="36">
        <f t="shared" si="12"/>
        <v>30704.287890521206</v>
      </c>
      <c r="S39" s="40" t="str">
        <v>aelcg</v>
      </c>
      <c r="T39" s="36">
        <v>137.27713405311519</v>
      </c>
      <c r="U39" s="36">
        <v>120.81432617461586</v>
      </c>
      <c r="V39" s="36">
        <v>196.52443706866595</v>
      </c>
      <c r="W39" s="36">
        <v>455.97207481527613</v>
      </c>
      <c r="X39" s="36">
        <v>368.34504983940008</v>
      </c>
      <c r="Z39" s="40" t="str">
        <v>aelcg</v>
      </c>
      <c r="AA39" s="56">
        <f>0.9*AB39</f>
        <v>108.73289355715427</v>
      </c>
      <c r="AB39" s="36">
        <f t="shared" si="0"/>
        <v>120.81432617461586</v>
      </c>
      <c r="AC39" s="36">
        <f t="shared" si="1"/>
        <v>196.52443706866595</v>
      </c>
      <c r="AD39" s="36">
        <f t="shared" si="2"/>
        <v>455.97207481527613</v>
      </c>
      <c r="AE39" s="36">
        <f t="shared" si="3"/>
        <v>368.34504983940008</v>
      </c>
      <c r="AG39" s="40" t="str">
        <v>aelcg</v>
      </c>
      <c r="AH39" s="36">
        <f t="shared" si="14"/>
        <v>4.9914184260663044</v>
      </c>
      <c r="AI39" s="36">
        <f t="shared" si="4"/>
        <v>5.2935513708654121</v>
      </c>
      <c r="AJ39" s="36">
        <f t="shared" si="5"/>
        <v>16.458858112619485</v>
      </c>
      <c r="AK39" s="36">
        <f t="shared" si="6"/>
        <v>57.651451276775468</v>
      </c>
      <c r="AL39" s="36">
        <f t="shared" si="15"/>
        <v>84.395279186326661</v>
      </c>
      <c r="AM39" s="58">
        <f t="shared" si="16"/>
        <v>83.357406062354841</v>
      </c>
      <c r="AN39" s="59">
        <f t="shared" si="17"/>
        <v>-1.0378731239718206</v>
      </c>
      <c r="AP39" s="40" t="str">
        <v>aelcg</v>
      </c>
      <c r="AQ39" s="36">
        <f t="shared" si="18"/>
        <v>4.9300351462803036</v>
      </c>
      <c r="AR39" s="36">
        <f t="shared" si="7"/>
        <v>5.2284525317934341</v>
      </c>
      <c r="AS39" s="36">
        <f t="shared" si="8"/>
        <v>16.256450979767425</v>
      </c>
      <c r="AT39" s="36">
        <f t="shared" si="9"/>
        <v>56.942467404513685</v>
      </c>
      <c r="AU39" s="36">
        <f t="shared" si="10"/>
        <v>83.357406062354841</v>
      </c>
      <c r="AV39" s="58">
        <f t="shared" si="19"/>
        <v>83.357406062354841</v>
      </c>
      <c r="AW39" s="59">
        <f t="shared" si="20"/>
        <v>0</v>
      </c>
    </row>
    <row r="40" spans="1:49" x14ac:dyDescent="0.25">
      <c r="A40" s="35">
        <v>36</v>
      </c>
      <c r="B40" s="35">
        <v>4</v>
      </c>
      <c r="C40" s="35" t="s">
        <v>68</v>
      </c>
      <c r="D40" s="35" t="s">
        <v>308</v>
      </c>
      <c r="E40" s="36">
        <v>7.137279511479206</v>
      </c>
      <c r="F40" s="36">
        <v>7.0133888754565827</v>
      </c>
      <c r="G40" s="36">
        <v>8.9357798787984493</v>
      </c>
      <c r="H40" s="36">
        <v>10.556145671910915</v>
      </c>
      <c r="I40" s="36">
        <v>33.642593937645152</v>
      </c>
      <c r="K40" s="40">
        <f t="shared" si="11"/>
        <v>0</v>
      </c>
      <c r="L40" s="40" t="str">
        <v>awatd</v>
      </c>
      <c r="M40" s="36">
        <v>823.69539093401727</v>
      </c>
      <c r="N40" s="36">
        <v>931.07113714238631</v>
      </c>
      <c r="O40" s="36">
        <v>1771.4179831771833</v>
      </c>
      <c r="P40" s="36">
        <v>4515.8173987672162</v>
      </c>
      <c r="Q40" s="36">
        <f t="shared" si="12"/>
        <v>8042.0019100208028</v>
      </c>
      <c r="S40" s="40" t="str">
        <v>awatd</v>
      </c>
      <c r="T40" s="36">
        <v>115.40747277856094</v>
      </c>
      <c r="U40" s="36">
        <v>132.75624005403125</v>
      </c>
      <c r="V40" s="36">
        <v>198.23876675612306</v>
      </c>
      <c r="W40" s="36">
        <v>427.79036393780126</v>
      </c>
      <c r="X40" s="36">
        <v>239.0422666256427</v>
      </c>
      <c r="Z40" s="40" t="str">
        <v>awatd</v>
      </c>
      <c r="AA40" s="36">
        <f t="shared" si="13"/>
        <v>115.40747277856094</v>
      </c>
      <c r="AB40" s="36">
        <f t="shared" si="0"/>
        <v>132.75624005403125</v>
      </c>
      <c r="AC40" s="36">
        <f t="shared" si="1"/>
        <v>198.23876675612306</v>
      </c>
      <c r="AD40" s="36">
        <f t="shared" si="2"/>
        <v>427.79036393780126</v>
      </c>
      <c r="AE40" s="36">
        <f t="shared" si="3"/>
        <v>239.0422666256427</v>
      </c>
      <c r="AG40" s="40" t="str">
        <v>awatd</v>
      </c>
      <c r="AH40" s="36">
        <f t="shared" si="14"/>
        <v>7.137279511479206</v>
      </c>
      <c r="AI40" s="36">
        <f t="shared" si="4"/>
        <v>7.0133888754565819</v>
      </c>
      <c r="AJ40" s="36">
        <f t="shared" si="5"/>
        <v>8.9357798787984493</v>
      </c>
      <c r="AK40" s="36">
        <f t="shared" si="6"/>
        <v>10.556145671910915</v>
      </c>
      <c r="AL40" s="36">
        <f t="shared" si="15"/>
        <v>33.642593937645152</v>
      </c>
      <c r="AM40" s="58">
        <f t="shared" si="16"/>
        <v>33.642593937645152</v>
      </c>
      <c r="AN40" s="59">
        <f t="shared" si="17"/>
        <v>0</v>
      </c>
      <c r="AP40" s="40" t="str">
        <v>awatd</v>
      </c>
      <c r="AQ40" s="36">
        <f t="shared" si="18"/>
        <v>7.137279511479206</v>
      </c>
      <c r="AR40" s="36">
        <f t="shared" si="7"/>
        <v>7.0133888754565819</v>
      </c>
      <c r="AS40" s="36">
        <f t="shared" si="8"/>
        <v>8.9357798787984493</v>
      </c>
      <c r="AT40" s="36">
        <f t="shared" si="9"/>
        <v>10.556145671910915</v>
      </c>
      <c r="AU40" s="36">
        <f t="shared" si="10"/>
        <v>33.642593937645152</v>
      </c>
      <c r="AV40" s="58">
        <f t="shared" si="19"/>
        <v>33.642593937645152</v>
      </c>
      <c r="AW40" s="59">
        <f t="shared" si="20"/>
        <v>0</v>
      </c>
    </row>
    <row r="41" spans="1:49" x14ac:dyDescent="0.25">
      <c r="A41" s="35">
        <v>37</v>
      </c>
      <c r="B41" s="35">
        <v>5</v>
      </c>
      <c r="C41" s="35" t="s">
        <v>69</v>
      </c>
      <c r="D41" s="35" t="s">
        <v>309</v>
      </c>
      <c r="E41" s="36">
        <v>261.49313816107411</v>
      </c>
      <c r="F41" s="36">
        <v>321.91043429327249</v>
      </c>
      <c r="G41" s="36">
        <v>384.08457367891026</v>
      </c>
      <c r="H41" s="36">
        <v>281.51185386674308</v>
      </c>
      <c r="I41" s="36">
        <v>1249</v>
      </c>
      <c r="K41" s="40">
        <f t="shared" si="11"/>
        <v>0</v>
      </c>
      <c r="L41" s="40" t="str">
        <v>acnst</v>
      </c>
      <c r="M41" s="36">
        <v>5712.4616476583678</v>
      </c>
      <c r="N41" s="36">
        <v>9247.5576956688565</v>
      </c>
      <c r="O41" s="36">
        <v>16657.740675760135</v>
      </c>
      <c r="P41" s="36">
        <v>26631.425054422591</v>
      </c>
      <c r="Q41" s="36">
        <f t="shared" si="12"/>
        <v>58249.185073509951</v>
      </c>
      <c r="S41" s="40" t="str">
        <v>acnst</v>
      </c>
      <c r="T41" s="36">
        <v>21.845550853956311</v>
      </c>
      <c r="U41" s="36">
        <v>28.727113850692966</v>
      </c>
      <c r="V41" s="36">
        <v>43.36998103361941</v>
      </c>
      <c r="W41" s="36">
        <v>94.601433966716328</v>
      </c>
      <c r="X41" s="36">
        <v>46.636657384715733</v>
      </c>
      <c r="Z41" s="40" t="str">
        <v>acnst</v>
      </c>
      <c r="AA41" s="36">
        <f t="shared" si="13"/>
        <v>21.845550853956311</v>
      </c>
      <c r="AB41" s="36">
        <f t="shared" si="0"/>
        <v>28.727113850692966</v>
      </c>
      <c r="AC41" s="36">
        <f t="shared" si="1"/>
        <v>43.36998103361941</v>
      </c>
      <c r="AD41" s="36">
        <f t="shared" si="2"/>
        <v>94.601433966716328</v>
      </c>
      <c r="AE41" s="36">
        <f t="shared" si="3"/>
        <v>46.636657384715733</v>
      </c>
      <c r="AG41" s="40" t="str">
        <v>acnst</v>
      </c>
      <c r="AH41" s="36">
        <f t="shared" si="14"/>
        <v>261.49313816107411</v>
      </c>
      <c r="AI41" s="36">
        <f t="shared" si="4"/>
        <v>321.91043429327249</v>
      </c>
      <c r="AJ41" s="36">
        <f t="shared" si="5"/>
        <v>384.08457367891026</v>
      </c>
      <c r="AK41" s="36">
        <f t="shared" si="6"/>
        <v>281.51185386674308</v>
      </c>
      <c r="AL41" s="36">
        <f t="shared" si="15"/>
        <v>1249</v>
      </c>
      <c r="AM41" s="58">
        <f t="shared" si="16"/>
        <v>1249</v>
      </c>
      <c r="AN41" s="59">
        <f t="shared" si="17"/>
        <v>0</v>
      </c>
      <c r="AP41" s="40" t="str">
        <v>acnst</v>
      </c>
      <c r="AQ41" s="36">
        <f t="shared" si="18"/>
        <v>261.49313816107411</v>
      </c>
      <c r="AR41" s="36">
        <f t="shared" si="7"/>
        <v>321.91043429327249</v>
      </c>
      <c r="AS41" s="36">
        <f t="shared" si="8"/>
        <v>384.08457367891026</v>
      </c>
      <c r="AT41" s="36">
        <f t="shared" si="9"/>
        <v>281.51185386674308</v>
      </c>
      <c r="AU41" s="36">
        <f t="shared" si="10"/>
        <v>1249</v>
      </c>
      <c r="AV41" s="58">
        <f t="shared" si="19"/>
        <v>1249</v>
      </c>
      <c r="AW41" s="59">
        <f t="shared" si="20"/>
        <v>0</v>
      </c>
    </row>
    <row r="42" spans="1:49" x14ac:dyDescent="0.25">
      <c r="A42" s="35">
        <v>38</v>
      </c>
      <c r="B42" s="35">
        <v>6</v>
      </c>
      <c r="C42" s="35" t="s">
        <v>70</v>
      </c>
      <c r="D42" s="35" t="s">
        <v>310</v>
      </c>
      <c r="E42" s="36">
        <v>20.439445983042759</v>
      </c>
      <c r="F42" s="36">
        <v>30.629175003781015</v>
      </c>
      <c r="G42" s="36">
        <v>64.204181836125059</v>
      </c>
      <c r="H42" s="36">
        <v>78.138370131050195</v>
      </c>
      <c r="I42" s="36">
        <v>193.41117295399903</v>
      </c>
      <c r="K42" s="40">
        <f t="shared" si="11"/>
        <v>0</v>
      </c>
      <c r="L42" s="40" t="str">
        <v>awtrd</v>
      </c>
      <c r="M42" s="36">
        <v>3811.8110522729935</v>
      </c>
      <c r="N42" s="36">
        <v>8447.3573091045146</v>
      </c>
      <c r="O42" s="36">
        <v>22094.586717624676</v>
      </c>
      <c r="P42" s="36">
        <v>55409.490266248766</v>
      </c>
      <c r="Q42" s="36">
        <f t="shared" si="12"/>
        <v>89763.245345250951</v>
      </c>
      <c r="S42" s="40" t="str">
        <v>awtrd</v>
      </c>
      <c r="T42" s="36">
        <v>186.49287536635768</v>
      </c>
      <c r="U42" s="36">
        <v>275.79447726103399</v>
      </c>
      <c r="V42" s="36">
        <v>344.13002526874283</v>
      </c>
      <c r="W42" s="36">
        <v>709.12011823792125</v>
      </c>
      <c r="X42" s="36">
        <v>464.10579065460848</v>
      </c>
      <c r="Z42" s="40" t="str">
        <v>awtrd</v>
      </c>
      <c r="AA42" s="36">
        <f t="shared" si="13"/>
        <v>186.49287536635768</v>
      </c>
      <c r="AB42" s="36">
        <f t="shared" si="0"/>
        <v>275.79447726103399</v>
      </c>
      <c r="AC42" s="36">
        <f t="shared" si="1"/>
        <v>344.13002526874283</v>
      </c>
      <c r="AD42" s="36">
        <f t="shared" si="2"/>
        <v>709.12011823792125</v>
      </c>
      <c r="AE42" s="36">
        <f t="shared" si="3"/>
        <v>464.10579065460848</v>
      </c>
      <c r="AG42" s="40" t="str">
        <v>awtrd</v>
      </c>
      <c r="AH42" s="36">
        <f t="shared" si="14"/>
        <v>20.439445983042759</v>
      </c>
      <c r="AI42" s="36">
        <f t="shared" si="4"/>
        <v>30.629175003781018</v>
      </c>
      <c r="AJ42" s="36">
        <f t="shared" si="5"/>
        <v>64.204181836125059</v>
      </c>
      <c r="AK42" s="36">
        <f t="shared" si="6"/>
        <v>78.138370131050195</v>
      </c>
      <c r="AL42" s="36">
        <f t="shared" si="15"/>
        <v>193.41117295399903</v>
      </c>
      <c r="AM42" s="58">
        <f t="shared" si="16"/>
        <v>193.41117295399903</v>
      </c>
      <c r="AN42" s="59">
        <f t="shared" si="17"/>
        <v>0</v>
      </c>
      <c r="AP42" s="40" t="str">
        <v>awtrd</v>
      </c>
      <c r="AQ42" s="36">
        <f t="shared" si="18"/>
        <v>20.439445983042759</v>
      </c>
      <c r="AR42" s="36">
        <f t="shared" si="7"/>
        <v>30.629175003781022</v>
      </c>
      <c r="AS42" s="36">
        <f t="shared" si="8"/>
        <v>64.204181836125059</v>
      </c>
      <c r="AT42" s="36">
        <f t="shared" si="9"/>
        <v>78.138370131050195</v>
      </c>
      <c r="AU42" s="36">
        <f t="shared" si="10"/>
        <v>193.41117295399903</v>
      </c>
      <c r="AV42" s="58">
        <f t="shared" si="19"/>
        <v>193.41117295399903</v>
      </c>
      <c r="AW42" s="59">
        <f t="shared" si="20"/>
        <v>0</v>
      </c>
    </row>
    <row r="43" spans="1:49" x14ac:dyDescent="0.25">
      <c r="A43" s="35">
        <v>39</v>
      </c>
      <c r="B43" s="35">
        <v>6</v>
      </c>
      <c r="C43" s="35" t="s">
        <v>71</v>
      </c>
      <c r="D43" s="35" t="s">
        <v>311</v>
      </c>
      <c r="E43" s="36">
        <v>314.53334817676284</v>
      </c>
      <c r="F43" s="36">
        <v>489.64547147733276</v>
      </c>
      <c r="G43" s="36">
        <v>864.65360126004271</v>
      </c>
      <c r="H43" s="36">
        <v>697.6702936301275</v>
      </c>
      <c r="I43" s="36">
        <v>2366.5027145442659</v>
      </c>
      <c r="K43" s="40">
        <f t="shared" si="11"/>
        <v>0</v>
      </c>
      <c r="L43" s="40" t="str">
        <v>artrd</v>
      </c>
      <c r="M43" s="36">
        <v>5277.9689888031335</v>
      </c>
      <c r="N43" s="36">
        <v>11846.480398513393</v>
      </c>
      <c r="O43" s="36">
        <v>24576.737680299539</v>
      </c>
      <c r="P43" s="36">
        <v>31629.200478634662</v>
      </c>
      <c r="Q43" s="36">
        <f t="shared" si="12"/>
        <v>73330.387546250728</v>
      </c>
      <c r="S43" s="40" t="str">
        <v>artrd</v>
      </c>
      <c r="T43" s="36">
        <v>16.780316044062193</v>
      </c>
      <c r="U43" s="36">
        <v>24.193995632739767</v>
      </c>
      <c r="V43" s="36">
        <v>28.423796124233267</v>
      </c>
      <c r="W43" s="36">
        <v>45.335455396934243</v>
      </c>
      <c r="X43" s="36">
        <v>30.986817422845203</v>
      </c>
      <c r="Z43" s="40" t="str">
        <v>artrd</v>
      </c>
      <c r="AA43" s="36">
        <f t="shared" si="13"/>
        <v>16.780316044062193</v>
      </c>
      <c r="AB43" s="36">
        <f t="shared" si="0"/>
        <v>24.193995632739767</v>
      </c>
      <c r="AC43" s="36">
        <f t="shared" si="1"/>
        <v>28.423796124233267</v>
      </c>
      <c r="AD43" s="36">
        <f t="shared" si="2"/>
        <v>45.335455396934243</v>
      </c>
      <c r="AE43" s="36">
        <f t="shared" si="3"/>
        <v>30.986817422845203</v>
      </c>
      <c r="AG43" s="40" t="str">
        <v>artrd</v>
      </c>
      <c r="AH43" s="36">
        <f t="shared" si="14"/>
        <v>314.53334817676284</v>
      </c>
      <c r="AI43" s="36">
        <f t="shared" si="4"/>
        <v>489.64547147733276</v>
      </c>
      <c r="AJ43" s="36">
        <f t="shared" si="5"/>
        <v>864.65360126004271</v>
      </c>
      <c r="AK43" s="36">
        <f t="shared" si="6"/>
        <v>697.6702936301275</v>
      </c>
      <c r="AL43" s="36">
        <f t="shared" si="15"/>
        <v>2366.5027145442659</v>
      </c>
      <c r="AM43" s="58">
        <f t="shared" si="16"/>
        <v>2366.5027145442659</v>
      </c>
      <c r="AN43" s="59">
        <f t="shared" si="17"/>
        <v>0</v>
      </c>
      <c r="AP43" s="40" t="str">
        <v>artrd</v>
      </c>
      <c r="AQ43" s="36">
        <f t="shared" si="18"/>
        <v>314.53334817676284</v>
      </c>
      <c r="AR43" s="36">
        <f t="shared" si="7"/>
        <v>489.64547147733276</v>
      </c>
      <c r="AS43" s="36">
        <f t="shared" si="8"/>
        <v>864.65360126004271</v>
      </c>
      <c r="AT43" s="36">
        <f t="shared" si="9"/>
        <v>697.6702936301275</v>
      </c>
      <c r="AU43" s="36">
        <f t="shared" si="10"/>
        <v>2366.5027145442659</v>
      </c>
      <c r="AV43" s="58">
        <f t="shared" si="19"/>
        <v>2366.5027145442659</v>
      </c>
      <c r="AW43" s="59">
        <f t="shared" si="20"/>
        <v>0</v>
      </c>
    </row>
    <row r="44" spans="1:49" x14ac:dyDescent="0.25">
      <c r="A44" s="35">
        <v>40</v>
      </c>
      <c r="B44" s="35">
        <v>6</v>
      </c>
      <c r="C44" s="35" t="s">
        <v>72</v>
      </c>
      <c r="D44" s="35" t="s">
        <v>312</v>
      </c>
      <c r="E44" s="36">
        <v>47.069724608024863</v>
      </c>
      <c r="F44" s="36">
        <v>126.43467047703487</v>
      </c>
      <c r="G44" s="36">
        <v>252.33856970235286</v>
      </c>
      <c r="H44" s="36">
        <v>216.24314771432228</v>
      </c>
      <c r="I44" s="36">
        <v>642.08611250173487</v>
      </c>
      <c r="K44" s="40">
        <f t="shared" si="11"/>
        <v>0</v>
      </c>
      <c r="L44" s="40" t="str">
        <v>amtvs</v>
      </c>
      <c r="M44" s="36">
        <v>1991.2825097307502</v>
      </c>
      <c r="N44" s="36">
        <v>5396.0529708623999</v>
      </c>
      <c r="O44" s="36">
        <v>14571.772760793181</v>
      </c>
      <c r="P44" s="36">
        <v>19051.096303963306</v>
      </c>
      <c r="Q44" s="36">
        <f t="shared" si="12"/>
        <v>41010.204545349639</v>
      </c>
      <c r="S44" s="40" t="str">
        <v>amtvs</v>
      </c>
      <c r="T44" s="36">
        <v>42.30495347727738</v>
      </c>
      <c r="U44" s="36">
        <v>42.678586106984945</v>
      </c>
      <c r="V44" s="36">
        <v>57.746910343438117</v>
      </c>
      <c r="W44" s="36">
        <v>88.100346787088085</v>
      </c>
      <c r="X44" s="36">
        <v>63.870256258250457</v>
      </c>
      <c r="Z44" s="40" t="str">
        <v>amtvs</v>
      </c>
      <c r="AA44" s="36">
        <f t="shared" si="13"/>
        <v>42.30495347727738</v>
      </c>
      <c r="AB44" s="36">
        <f t="shared" si="0"/>
        <v>42.678586106984945</v>
      </c>
      <c r="AC44" s="36">
        <f t="shared" si="1"/>
        <v>57.746910343438117</v>
      </c>
      <c r="AD44" s="36">
        <f t="shared" si="2"/>
        <v>88.100346787088085</v>
      </c>
      <c r="AE44" s="36">
        <f t="shared" si="3"/>
        <v>63.870256258250457</v>
      </c>
      <c r="AG44" s="40" t="str">
        <v>amtvs</v>
      </c>
      <c r="AH44" s="36">
        <f t="shared" si="14"/>
        <v>47.06972460802487</v>
      </c>
      <c r="AI44" s="36">
        <f t="shared" si="4"/>
        <v>126.43467047703487</v>
      </c>
      <c r="AJ44" s="36">
        <f t="shared" si="5"/>
        <v>252.33856970235286</v>
      </c>
      <c r="AK44" s="36">
        <f t="shared" si="6"/>
        <v>216.24314771432228</v>
      </c>
      <c r="AL44" s="36">
        <f t="shared" si="15"/>
        <v>642.08611250173487</v>
      </c>
      <c r="AM44" s="58">
        <f t="shared" si="16"/>
        <v>642.08611250173487</v>
      </c>
      <c r="AN44" s="59">
        <f t="shared" si="17"/>
        <v>0</v>
      </c>
      <c r="AP44" s="40" t="str">
        <v>amtvs</v>
      </c>
      <c r="AQ44" s="36">
        <f t="shared" si="18"/>
        <v>47.06972460802487</v>
      </c>
      <c r="AR44" s="36">
        <f t="shared" si="7"/>
        <v>126.43467047703487</v>
      </c>
      <c r="AS44" s="36">
        <f t="shared" si="8"/>
        <v>252.33856970235286</v>
      </c>
      <c r="AT44" s="36">
        <f t="shared" si="9"/>
        <v>216.24314771432228</v>
      </c>
      <c r="AU44" s="36">
        <f t="shared" si="10"/>
        <v>642.08611250173487</v>
      </c>
      <c r="AV44" s="58">
        <f t="shared" si="19"/>
        <v>642.08611250173487</v>
      </c>
      <c r="AW44" s="59">
        <f t="shared" si="20"/>
        <v>0</v>
      </c>
    </row>
    <row r="45" spans="1:49" x14ac:dyDescent="0.25">
      <c r="A45" s="35">
        <v>41</v>
      </c>
      <c r="B45" s="35">
        <v>7</v>
      </c>
      <c r="C45" s="35" t="s">
        <v>73</v>
      </c>
      <c r="D45" s="35" t="s">
        <v>313</v>
      </c>
      <c r="E45" s="36">
        <v>26.223213836884064</v>
      </c>
      <c r="F45" s="36">
        <v>62.626530659338705</v>
      </c>
      <c r="G45" s="36">
        <v>153.05617635287234</v>
      </c>
      <c r="H45" s="36">
        <v>118.34092836432879</v>
      </c>
      <c r="I45" s="36">
        <v>360.24684921342396</v>
      </c>
      <c r="K45" s="40">
        <f t="shared" si="11"/>
        <v>0</v>
      </c>
      <c r="L45" s="40" t="str">
        <v>aacct</v>
      </c>
      <c r="M45" s="36">
        <v>586.53687747740366</v>
      </c>
      <c r="N45" s="36">
        <v>1855.770772126516</v>
      </c>
      <c r="O45" s="36">
        <v>5274.1885107205917</v>
      </c>
      <c r="P45" s="36">
        <v>6691.7183006687119</v>
      </c>
      <c r="Q45" s="36">
        <f t="shared" si="12"/>
        <v>14408.214460993224</v>
      </c>
      <c r="S45" s="40" t="str">
        <v>aacct</v>
      </c>
      <c r="T45" s="36">
        <v>22.367085938658466</v>
      </c>
      <c r="U45" s="36">
        <v>29.632341957773583</v>
      </c>
      <c r="V45" s="36">
        <v>34.45916810675385</v>
      </c>
      <c r="W45" s="36">
        <v>56.546102799424887</v>
      </c>
      <c r="X45" s="36">
        <v>39.99539341552228</v>
      </c>
      <c r="Z45" s="40" t="str">
        <v>aacct</v>
      </c>
      <c r="AA45" s="36">
        <f t="shared" si="13"/>
        <v>22.367085938658466</v>
      </c>
      <c r="AB45" s="36">
        <f t="shared" si="0"/>
        <v>29.632341957773583</v>
      </c>
      <c r="AC45" s="36">
        <f t="shared" si="1"/>
        <v>34.45916810675385</v>
      </c>
      <c r="AD45" s="36">
        <f t="shared" si="2"/>
        <v>56.546102799424887</v>
      </c>
      <c r="AE45" s="36">
        <f t="shared" si="3"/>
        <v>39.99539341552228</v>
      </c>
      <c r="AG45" s="40" t="str">
        <v>aacct</v>
      </c>
      <c r="AH45" s="36">
        <f t="shared" si="14"/>
        <v>26.223213836884064</v>
      </c>
      <c r="AI45" s="36">
        <f t="shared" si="4"/>
        <v>62.626530659338705</v>
      </c>
      <c r="AJ45" s="36">
        <f t="shared" si="5"/>
        <v>153.05617635287234</v>
      </c>
      <c r="AK45" s="36">
        <f t="shared" si="6"/>
        <v>118.34092836432879</v>
      </c>
      <c r="AL45" s="36">
        <f t="shared" si="15"/>
        <v>360.2468492134239</v>
      </c>
      <c r="AM45" s="58">
        <f t="shared" si="16"/>
        <v>360.24684921342396</v>
      </c>
      <c r="AN45" s="59">
        <f t="shared" si="17"/>
        <v>0</v>
      </c>
      <c r="AP45" s="40" t="str">
        <v>aacct</v>
      </c>
      <c r="AQ45" s="36">
        <f t="shared" si="18"/>
        <v>26.223213836884071</v>
      </c>
      <c r="AR45" s="36">
        <f t="shared" si="7"/>
        <v>62.626530659338719</v>
      </c>
      <c r="AS45" s="36">
        <f t="shared" si="8"/>
        <v>153.05617635287237</v>
      </c>
      <c r="AT45" s="36">
        <f t="shared" si="9"/>
        <v>118.34092836432882</v>
      </c>
      <c r="AU45" s="36">
        <f t="shared" si="10"/>
        <v>360.24684921342396</v>
      </c>
      <c r="AV45" s="58">
        <f t="shared" si="19"/>
        <v>360.24684921342396</v>
      </c>
      <c r="AW45" s="59">
        <f t="shared" si="20"/>
        <v>0</v>
      </c>
    </row>
    <row r="46" spans="1:49" x14ac:dyDescent="0.25">
      <c r="A46" s="35">
        <v>42</v>
      </c>
      <c r="B46" s="35">
        <v>7</v>
      </c>
      <c r="C46" s="35" t="s">
        <v>74</v>
      </c>
      <c r="D46" s="35" t="s">
        <v>314</v>
      </c>
      <c r="E46" s="36">
        <v>46.009899802760849</v>
      </c>
      <c r="F46" s="36">
        <v>84.22183762871542</v>
      </c>
      <c r="G46" s="36">
        <v>143.9207266792049</v>
      </c>
      <c r="H46" s="36">
        <v>111.23549193580212</v>
      </c>
      <c r="I46" s="36">
        <v>385.38795604648328</v>
      </c>
      <c r="K46" s="40">
        <f t="shared" si="11"/>
        <v>0</v>
      </c>
      <c r="L46" s="40" t="str">
        <v>altrp</v>
      </c>
      <c r="M46" s="36">
        <v>4462.9980921937495</v>
      </c>
      <c r="N46" s="36">
        <v>10737.913445985396</v>
      </c>
      <c r="O46" s="36">
        <v>19876.00485974058</v>
      </c>
      <c r="P46" s="36">
        <v>26452.335057729731</v>
      </c>
      <c r="Q46" s="36">
        <f t="shared" si="12"/>
        <v>61529.251455649457</v>
      </c>
      <c r="S46" s="40" t="str">
        <v>altrp</v>
      </c>
      <c r="T46" s="36">
        <v>97.000821808482726</v>
      </c>
      <c r="U46" s="36">
        <v>127.49559672780526</v>
      </c>
      <c r="V46" s="36">
        <v>138.10383895603596</v>
      </c>
      <c r="W46" s="36">
        <v>237.80481029378913</v>
      </c>
      <c r="X46" s="36">
        <v>159.65535635012981</v>
      </c>
      <c r="Z46" s="40" t="str">
        <v>altrp</v>
      </c>
      <c r="AA46" s="36">
        <f t="shared" si="13"/>
        <v>97.000821808482726</v>
      </c>
      <c r="AB46" s="36">
        <f t="shared" si="0"/>
        <v>127.49559672780526</v>
      </c>
      <c r="AC46" s="36">
        <f t="shared" si="1"/>
        <v>138.10383895603596</v>
      </c>
      <c r="AD46" s="36">
        <f t="shared" si="2"/>
        <v>237.80481029378913</v>
      </c>
      <c r="AE46" s="36">
        <f t="shared" si="3"/>
        <v>159.65535635012981</v>
      </c>
      <c r="AG46" s="40" t="str">
        <v>altrp</v>
      </c>
      <c r="AH46" s="36">
        <f t="shared" si="14"/>
        <v>46.009899802760849</v>
      </c>
      <c r="AI46" s="36">
        <f t="shared" si="4"/>
        <v>84.22183762871542</v>
      </c>
      <c r="AJ46" s="36">
        <f t="shared" si="5"/>
        <v>143.9207266792049</v>
      </c>
      <c r="AK46" s="36">
        <f t="shared" si="6"/>
        <v>111.23549193580212</v>
      </c>
      <c r="AL46" s="36">
        <f t="shared" si="15"/>
        <v>385.38795604648328</v>
      </c>
      <c r="AM46" s="58">
        <f t="shared" si="16"/>
        <v>385.38795604648328</v>
      </c>
      <c r="AN46" s="59">
        <f t="shared" si="17"/>
        <v>0</v>
      </c>
      <c r="AP46" s="40" t="str">
        <v>altrp</v>
      </c>
      <c r="AQ46" s="36">
        <f t="shared" si="18"/>
        <v>46.009899802760849</v>
      </c>
      <c r="AR46" s="36">
        <f t="shared" si="7"/>
        <v>84.22183762871542</v>
      </c>
      <c r="AS46" s="36">
        <f t="shared" si="8"/>
        <v>143.9207266792049</v>
      </c>
      <c r="AT46" s="36">
        <f t="shared" si="9"/>
        <v>111.23549193580212</v>
      </c>
      <c r="AU46" s="36">
        <f t="shared" si="10"/>
        <v>385.38795604648328</v>
      </c>
      <c r="AV46" s="58">
        <f t="shared" si="19"/>
        <v>385.38795604648328</v>
      </c>
      <c r="AW46" s="59">
        <f t="shared" si="20"/>
        <v>0</v>
      </c>
    </row>
    <row r="47" spans="1:49" x14ac:dyDescent="0.25">
      <c r="A47" s="35">
        <v>43</v>
      </c>
      <c r="B47" s="35">
        <v>7</v>
      </c>
      <c r="C47" s="35" t="s">
        <v>75</v>
      </c>
      <c r="D47" s="35" t="s">
        <v>315</v>
      </c>
      <c r="E47" s="36">
        <v>0</v>
      </c>
      <c r="F47" s="36">
        <v>9.0419883353559133E-2</v>
      </c>
      <c r="G47" s="36">
        <v>1.457682546984066</v>
      </c>
      <c r="H47" s="36">
        <v>2.3019703503026125</v>
      </c>
      <c r="I47" s="36">
        <v>3.8500727806402377</v>
      </c>
      <c r="K47" s="40">
        <f t="shared" si="11"/>
        <v>0</v>
      </c>
      <c r="L47" s="40" t="str">
        <v>awtrp</v>
      </c>
      <c r="M47" s="36">
        <v>0</v>
      </c>
      <c r="N47" s="36">
        <v>0.17846083489225348</v>
      </c>
      <c r="O47" s="36">
        <v>45.419443307926826</v>
      </c>
      <c r="P47" s="36">
        <v>93.402128870472609</v>
      </c>
      <c r="Q47" s="36">
        <f t="shared" si="12"/>
        <v>139.0000330132917</v>
      </c>
      <c r="S47" s="40" t="str">
        <v>awtrp</v>
      </c>
      <c r="T47" s="36">
        <v>0</v>
      </c>
      <c r="U47" s="36">
        <v>1.9736901693893731</v>
      </c>
      <c r="V47" s="36">
        <v>31.158665788994529</v>
      </c>
      <c r="W47" s="36">
        <v>40.574861817049097</v>
      </c>
      <c r="X47" s="36">
        <v>36.103222181212132</v>
      </c>
      <c r="Z47" s="40" t="str">
        <v>awtrp</v>
      </c>
      <c r="AA47" s="36">
        <f t="shared" si="13"/>
        <v>0</v>
      </c>
      <c r="AB47" s="36">
        <f t="shared" si="0"/>
        <v>1.9736901693893731</v>
      </c>
      <c r="AC47" s="36">
        <f t="shared" si="1"/>
        <v>31.158665788994529</v>
      </c>
      <c r="AD47" s="36">
        <f t="shared" si="2"/>
        <v>40.574861817049097</v>
      </c>
      <c r="AE47" s="36">
        <f t="shared" si="3"/>
        <v>36.103222181212132</v>
      </c>
      <c r="AG47" s="40" t="str">
        <v>awtrp</v>
      </c>
      <c r="AH47" s="36">
        <f t="shared" si="14"/>
        <v>0</v>
      </c>
      <c r="AI47" s="36">
        <f t="shared" si="4"/>
        <v>9.0419883353559133E-2</v>
      </c>
      <c r="AJ47" s="36">
        <f t="shared" si="5"/>
        <v>1.457682546984066</v>
      </c>
      <c r="AK47" s="36">
        <f t="shared" si="6"/>
        <v>2.3019703503026125</v>
      </c>
      <c r="AL47" s="36">
        <f t="shared" si="15"/>
        <v>3.8500727806402377</v>
      </c>
      <c r="AM47" s="58">
        <f t="shared" si="16"/>
        <v>3.8500727806402377</v>
      </c>
      <c r="AN47" s="59">
        <f t="shared" si="17"/>
        <v>0</v>
      </c>
      <c r="AP47" s="40" t="str">
        <v>awtrp</v>
      </c>
      <c r="AQ47" s="36">
        <f t="shared" si="18"/>
        <v>0</v>
      </c>
      <c r="AR47" s="36">
        <f t="shared" si="7"/>
        <v>9.0419883353559133E-2</v>
      </c>
      <c r="AS47" s="36">
        <f t="shared" si="8"/>
        <v>1.457682546984066</v>
      </c>
      <c r="AT47" s="36">
        <f t="shared" si="9"/>
        <v>2.3019703503026125</v>
      </c>
      <c r="AU47" s="36">
        <f t="shared" si="10"/>
        <v>3.8500727806402377</v>
      </c>
      <c r="AV47" s="58">
        <f t="shared" si="19"/>
        <v>3.8500727806402377</v>
      </c>
      <c r="AW47" s="59">
        <f t="shared" si="20"/>
        <v>0</v>
      </c>
    </row>
    <row r="48" spans="1:49" x14ac:dyDescent="0.25">
      <c r="A48" s="35">
        <v>44</v>
      </c>
      <c r="B48" s="35">
        <v>7</v>
      </c>
      <c r="C48" s="35" t="s">
        <v>76</v>
      </c>
      <c r="D48" s="35" t="s">
        <v>316</v>
      </c>
      <c r="E48" s="36">
        <v>1.7559858570565057</v>
      </c>
      <c r="F48" s="36">
        <v>1.1076059544502974</v>
      </c>
      <c r="G48" s="36">
        <v>8.0504175197137613</v>
      </c>
      <c r="H48" s="36">
        <v>15.310181147381922</v>
      </c>
      <c r="I48" s="36">
        <v>26.224190478602488</v>
      </c>
      <c r="K48" s="40">
        <f t="shared" si="11"/>
        <v>0</v>
      </c>
      <c r="L48" s="40" t="str">
        <v>aatrp</v>
      </c>
      <c r="M48" s="36">
        <v>84.148080201436485</v>
      </c>
      <c r="N48" s="36">
        <v>73.161180850590796</v>
      </c>
      <c r="O48" s="36">
        <v>883.97523658572516</v>
      </c>
      <c r="P48" s="36">
        <v>3609.0148524486062</v>
      </c>
      <c r="Q48" s="36">
        <f t="shared" si="12"/>
        <v>4650.2993500863586</v>
      </c>
      <c r="S48" s="40" t="str">
        <v>aatrp</v>
      </c>
      <c r="T48" s="36">
        <v>47.920704977938037</v>
      </c>
      <c r="U48" s="36">
        <v>66.053437647778395</v>
      </c>
      <c r="V48" s="36">
        <v>109.80489327678443</v>
      </c>
      <c r="W48" s="36">
        <v>235.72646317550308</v>
      </c>
      <c r="X48" s="36">
        <v>177.32861397116338</v>
      </c>
      <c r="Z48" s="40" t="str">
        <v>aatrp</v>
      </c>
      <c r="AA48" s="36">
        <f t="shared" si="13"/>
        <v>47.920704977938037</v>
      </c>
      <c r="AB48" s="36">
        <f t="shared" si="0"/>
        <v>66.053437647778395</v>
      </c>
      <c r="AC48" s="36">
        <f t="shared" si="1"/>
        <v>109.80489327678443</v>
      </c>
      <c r="AD48" s="36">
        <f t="shared" si="2"/>
        <v>235.72646317550308</v>
      </c>
      <c r="AE48" s="36">
        <f t="shared" si="3"/>
        <v>177.32861397116338</v>
      </c>
      <c r="AG48" s="40" t="str">
        <v>aatrp</v>
      </c>
      <c r="AH48" s="36">
        <f t="shared" si="14"/>
        <v>1.7559858570565057</v>
      </c>
      <c r="AI48" s="36">
        <f t="shared" si="4"/>
        <v>1.1076059544502974</v>
      </c>
      <c r="AJ48" s="36">
        <f t="shared" si="5"/>
        <v>8.0504175197137613</v>
      </c>
      <c r="AK48" s="36">
        <f t="shared" si="6"/>
        <v>15.310181147381922</v>
      </c>
      <c r="AL48" s="36">
        <f t="shared" si="15"/>
        <v>26.224190478602488</v>
      </c>
      <c r="AM48" s="58">
        <f t="shared" si="16"/>
        <v>26.224190478602488</v>
      </c>
      <c r="AN48" s="59">
        <f t="shared" si="17"/>
        <v>0</v>
      </c>
      <c r="AP48" s="40" t="str">
        <v>aatrp</v>
      </c>
      <c r="AQ48" s="36">
        <f t="shared" si="18"/>
        <v>1.7559858570565057</v>
      </c>
      <c r="AR48" s="36">
        <f t="shared" si="7"/>
        <v>1.1076059544502974</v>
      </c>
      <c r="AS48" s="36">
        <f t="shared" si="8"/>
        <v>8.0504175197137613</v>
      </c>
      <c r="AT48" s="36">
        <f t="shared" si="9"/>
        <v>15.310181147381922</v>
      </c>
      <c r="AU48" s="36">
        <f t="shared" si="10"/>
        <v>26.224190478602488</v>
      </c>
      <c r="AV48" s="58">
        <f t="shared" si="19"/>
        <v>26.224190478602488</v>
      </c>
      <c r="AW48" s="59">
        <f t="shared" si="20"/>
        <v>0</v>
      </c>
    </row>
    <row r="49" spans="1:49" x14ac:dyDescent="0.25">
      <c r="A49" s="35">
        <v>45</v>
      </c>
      <c r="B49" s="35">
        <v>7</v>
      </c>
      <c r="C49" s="35" t="s">
        <v>77</v>
      </c>
      <c r="D49" s="35" t="s">
        <v>317</v>
      </c>
      <c r="E49" s="36">
        <v>2.5991025287322014</v>
      </c>
      <c r="F49" s="36">
        <v>4.704406570060077</v>
      </c>
      <c r="G49" s="36">
        <v>14.885045661303113</v>
      </c>
      <c r="H49" s="36">
        <v>18.293985842623822</v>
      </c>
      <c r="I49" s="36">
        <v>40.482540602719212</v>
      </c>
      <c r="K49" s="40">
        <f t="shared" si="11"/>
        <v>0</v>
      </c>
      <c r="L49" s="40" t="str">
        <v>atrps</v>
      </c>
      <c r="M49" s="36">
        <v>408.18292938376692</v>
      </c>
      <c r="N49" s="36">
        <v>922.9454239387693</v>
      </c>
      <c r="O49" s="36">
        <v>5001.232626661661</v>
      </c>
      <c r="P49" s="36">
        <v>14624.187856963448</v>
      </c>
      <c r="Q49" s="36">
        <f t="shared" si="12"/>
        <v>20956.548836947644</v>
      </c>
      <c r="S49" s="40" t="str">
        <v>atrps</v>
      </c>
      <c r="T49" s="36">
        <v>157.04764428160965</v>
      </c>
      <c r="U49" s="36">
        <v>196.18742772204379</v>
      </c>
      <c r="V49" s="36">
        <v>335.99041215328242</v>
      </c>
      <c r="W49" s="36">
        <v>799.39866482732384</v>
      </c>
      <c r="X49" s="36">
        <v>517.66881536926053</v>
      </c>
      <c r="Z49" s="40" t="str">
        <v>atrps</v>
      </c>
      <c r="AA49" s="36">
        <f t="shared" si="13"/>
        <v>157.04764428160965</v>
      </c>
      <c r="AB49" s="36">
        <f t="shared" si="0"/>
        <v>196.18742772204379</v>
      </c>
      <c r="AC49" s="36">
        <f t="shared" si="1"/>
        <v>335.99041215328242</v>
      </c>
      <c r="AD49" s="36">
        <f t="shared" si="2"/>
        <v>799.39866482732384</v>
      </c>
      <c r="AE49" s="36">
        <f t="shared" si="3"/>
        <v>517.66881536926053</v>
      </c>
      <c r="AG49" s="40" t="str">
        <v>atrps</v>
      </c>
      <c r="AH49" s="36">
        <f t="shared" si="14"/>
        <v>2.5991025287322014</v>
      </c>
      <c r="AI49" s="36">
        <f t="shared" si="4"/>
        <v>4.704406570060077</v>
      </c>
      <c r="AJ49" s="36">
        <f t="shared" si="5"/>
        <v>14.885045661303112</v>
      </c>
      <c r="AK49" s="36">
        <f t="shared" si="6"/>
        <v>18.293985842623822</v>
      </c>
      <c r="AL49" s="36">
        <f t="shared" si="15"/>
        <v>40.482540602719212</v>
      </c>
      <c r="AM49" s="58">
        <f t="shared" si="16"/>
        <v>40.482540602719212</v>
      </c>
      <c r="AN49" s="59">
        <f t="shared" si="17"/>
        <v>0</v>
      </c>
      <c r="AP49" s="40" t="str">
        <v>atrps</v>
      </c>
      <c r="AQ49" s="36">
        <f t="shared" si="18"/>
        <v>2.5991025287322014</v>
      </c>
      <c r="AR49" s="36">
        <f t="shared" si="7"/>
        <v>4.704406570060077</v>
      </c>
      <c r="AS49" s="36">
        <f t="shared" si="8"/>
        <v>14.885045661303112</v>
      </c>
      <c r="AT49" s="36">
        <f t="shared" si="9"/>
        <v>18.293985842623822</v>
      </c>
      <c r="AU49" s="36">
        <f t="shared" si="10"/>
        <v>40.482540602719212</v>
      </c>
      <c r="AV49" s="58">
        <f t="shared" si="19"/>
        <v>40.482540602719212</v>
      </c>
      <c r="AW49" s="59">
        <f t="shared" si="20"/>
        <v>0</v>
      </c>
    </row>
    <row r="50" spans="1:49" x14ac:dyDescent="0.25">
      <c r="A50" s="35">
        <v>46</v>
      </c>
      <c r="B50" s="35">
        <v>7</v>
      </c>
      <c r="C50" s="35" t="s">
        <v>78</v>
      </c>
      <c r="D50" s="35" t="s">
        <v>318</v>
      </c>
      <c r="E50" s="36">
        <v>2.960903646631952</v>
      </c>
      <c r="F50" s="36">
        <v>10.611629914963201</v>
      </c>
      <c r="G50" s="36">
        <v>36.816585492833099</v>
      </c>
      <c r="H50" s="36">
        <v>65.419271823702474</v>
      </c>
      <c r="I50" s="36">
        <v>115.80839087813072</v>
      </c>
      <c r="K50" s="40">
        <f t="shared" si="11"/>
        <v>0</v>
      </c>
      <c r="L50" s="40" t="str">
        <v>apost</v>
      </c>
      <c r="M50" s="36">
        <v>201.38460674066542</v>
      </c>
      <c r="N50" s="36">
        <v>957.91670535548417</v>
      </c>
      <c r="O50" s="36">
        <v>4797.4201496787036</v>
      </c>
      <c r="P50" s="36">
        <v>22082.206250260191</v>
      </c>
      <c r="Q50" s="36">
        <f t="shared" si="12"/>
        <v>28038.927712035045</v>
      </c>
      <c r="S50" s="40" t="str">
        <v>apost</v>
      </c>
      <c r="T50" s="36">
        <v>68.014576215521828</v>
      </c>
      <c r="U50" s="36">
        <v>90.270459206718954</v>
      </c>
      <c r="V50" s="36">
        <v>130.30595003473621</v>
      </c>
      <c r="W50" s="36">
        <v>337.54894597068028</v>
      </c>
      <c r="X50" s="36">
        <v>242.11482000074938</v>
      </c>
      <c r="Z50" s="40" t="str">
        <v>apost</v>
      </c>
      <c r="AA50" s="36">
        <f t="shared" si="13"/>
        <v>68.014576215521828</v>
      </c>
      <c r="AB50" s="36">
        <f t="shared" si="0"/>
        <v>90.270459206718954</v>
      </c>
      <c r="AC50" s="36">
        <f t="shared" si="1"/>
        <v>130.30595003473621</v>
      </c>
      <c r="AD50" s="36">
        <f t="shared" si="2"/>
        <v>337.54894597068028</v>
      </c>
      <c r="AE50" s="36">
        <f t="shared" si="3"/>
        <v>242.11482000074938</v>
      </c>
      <c r="AG50" s="40" t="str">
        <v>apost</v>
      </c>
      <c r="AH50" s="36">
        <f t="shared" si="14"/>
        <v>2.960903646631952</v>
      </c>
      <c r="AI50" s="36">
        <f t="shared" si="4"/>
        <v>10.611629914963201</v>
      </c>
      <c r="AJ50" s="36">
        <f t="shared" si="5"/>
        <v>36.816585492833099</v>
      </c>
      <c r="AK50" s="36">
        <f t="shared" si="6"/>
        <v>65.419271823702474</v>
      </c>
      <c r="AL50" s="36">
        <f t="shared" si="15"/>
        <v>115.80839087813072</v>
      </c>
      <c r="AM50" s="58">
        <f t="shared" si="16"/>
        <v>115.80839087813072</v>
      </c>
      <c r="AN50" s="59">
        <f t="shared" si="17"/>
        <v>0</v>
      </c>
      <c r="AP50" s="40" t="str">
        <v>apost</v>
      </c>
      <c r="AQ50" s="36">
        <f t="shared" si="18"/>
        <v>2.960903646631952</v>
      </c>
      <c r="AR50" s="36">
        <f t="shared" si="7"/>
        <v>10.611629914963201</v>
      </c>
      <c r="AS50" s="36">
        <f t="shared" si="8"/>
        <v>36.816585492833099</v>
      </c>
      <c r="AT50" s="36">
        <f t="shared" si="9"/>
        <v>65.419271823702474</v>
      </c>
      <c r="AU50" s="36">
        <f t="shared" si="10"/>
        <v>115.80839087813072</v>
      </c>
      <c r="AV50" s="58">
        <f t="shared" si="19"/>
        <v>115.80839087813072</v>
      </c>
      <c r="AW50" s="59">
        <f t="shared" si="20"/>
        <v>0</v>
      </c>
    </row>
    <row r="51" spans="1:49" x14ac:dyDescent="0.25">
      <c r="A51" s="35">
        <v>47</v>
      </c>
      <c r="B51" s="35">
        <v>8</v>
      </c>
      <c r="C51" s="35" t="s">
        <v>79</v>
      </c>
      <c r="D51" s="35" t="s">
        <v>319</v>
      </c>
      <c r="E51" s="36">
        <v>2.3790888182853305</v>
      </c>
      <c r="F51" s="36">
        <v>8.6687572139194273</v>
      </c>
      <c r="G51" s="36">
        <v>54.624334046798353</v>
      </c>
      <c r="H51" s="36">
        <v>178.10558869692252</v>
      </c>
      <c r="I51" s="36">
        <v>243.77776877592564</v>
      </c>
      <c r="K51" s="40">
        <f t="shared" si="11"/>
        <v>0</v>
      </c>
      <c r="L51" s="40" t="str">
        <v>afins</v>
      </c>
      <c r="M51" s="36">
        <v>905.93911700180047</v>
      </c>
      <c r="N51" s="36">
        <v>700.6298599516515</v>
      </c>
      <c r="O51" s="36">
        <v>12510.3078412747</v>
      </c>
      <c r="P51" s="36">
        <v>71524.932122184415</v>
      </c>
      <c r="Q51" s="36">
        <f t="shared" si="12"/>
        <v>85641.808940412564</v>
      </c>
      <c r="S51" s="40" t="str">
        <v>afins</v>
      </c>
      <c r="T51" s="36">
        <v>380.79247400890807</v>
      </c>
      <c r="U51" s="36">
        <v>80.822411178692349</v>
      </c>
      <c r="V51" s="36">
        <v>229.02444596499305</v>
      </c>
      <c r="W51" s="36">
        <v>401.58724184616386</v>
      </c>
      <c r="X51" s="36">
        <v>351.31098857144906</v>
      </c>
      <c r="Z51" s="40" t="str">
        <v>afins</v>
      </c>
      <c r="AA51" s="56">
        <f>0.9*AB51</f>
        <v>72.740170060823118</v>
      </c>
      <c r="AB51" s="36">
        <f t="shared" si="0"/>
        <v>80.822411178692349</v>
      </c>
      <c r="AC51" s="36">
        <f t="shared" si="1"/>
        <v>229.02444596499305</v>
      </c>
      <c r="AD51" s="36">
        <f t="shared" si="2"/>
        <v>401.58724184616386</v>
      </c>
      <c r="AE51" s="36">
        <f t="shared" si="3"/>
        <v>351.31098857144906</v>
      </c>
      <c r="AG51" s="40" t="str">
        <v>afins</v>
      </c>
      <c r="AH51" s="36">
        <f t="shared" si="14"/>
        <v>12.454454206586014</v>
      </c>
      <c r="AI51" s="36">
        <f t="shared" si="4"/>
        <v>8.6687572139194273</v>
      </c>
      <c r="AJ51" s="36">
        <f t="shared" si="5"/>
        <v>54.624334046798353</v>
      </c>
      <c r="AK51" s="36">
        <f t="shared" si="6"/>
        <v>178.10558869692252</v>
      </c>
      <c r="AL51" s="36">
        <f t="shared" si="15"/>
        <v>253.85313416422633</v>
      </c>
      <c r="AM51" s="58">
        <f t="shared" si="16"/>
        <v>243.77776877592564</v>
      </c>
      <c r="AN51" s="59">
        <f t="shared" si="17"/>
        <v>-10.075365388300696</v>
      </c>
      <c r="AP51" s="40" t="str">
        <v>afins</v>
      </c>
      <c r="AQ51" s="36">
        <f t="shared" si="18"/>
        <v>11.960140132992448</v>
      </c>
      <c r="AR51" s="36">
        <f t="shared" si="7"/>
        <v>8.3246964770675369</v>
      </c>
      <c r="AS51" s="36">
        <f t="shared" si="8"/>
        <v>52.456308324263681</v>
      </c>
      <c r="AT51" s="36">
        <f t="shared" si="9"/>
        <v>171.03662384160197</v>
      </c>
      <c r="AU51" s="36">
        <f t="shared" si="10"/>
        <v>243.77776877592564</v>
      </c>
      <c r="AV51" s="58">
        <f t="shared" si="19"/>
        <v>243.77776877592564</v>
      </c>
      <c r="AW51" s="59">
        <f t="shared" si="20"/>
        <v>0</v>
      </c>
    </row>
    <row r="52" spans="1:49" x14ac:dyDescent="0.25">
      <c r="A52" s="35">
        <v>48</v>
      </c>
      <c r="B52" s="35">
        <v>8</v>
      </c>
      <c r="C52" s="35" t="s">
        <v>80</v>
      </c>
      <c r="D52" s="35" t="s">
        <v>320</v>
      </c>
      <c r="E52" s="36">
        <v>0.43679991480058716</v>
      </c>
      <c r="F52" s="36">
        <v>4.0981732622487037</v>
      </c>
      <c r="G52" s="36">
        <v>31.048213936073363</v>
      </c>
      <c r="H52" s="36">
        <v>82.214376723618173</v>
      </c>
      <c r="I52" s="36">
        <v>117.79756383674084</v>
      </c>
      <c r="K52" s="40">
        <f t="shared" si="11"/>
        <v>0</v>
      </c>
      <c r="L52" s="40" t="str">
        <v>ainsp</v>
      </c>
      <c r="M52" s="36">
        <v>48.965224037629255</v>
      </c>
      <c r="N52" s="36">
        <v>422.31218538537183</v>
      </c>
      <c r="O52" s="36">
        <v>7231.6260077920897</v>
      </c>
      <c r="P52" s="36">
        <v>29620.452447292402</v>
      </c>
      <c r="Q52" s="36">
        <f t="shared" si="12"/>
        <v>37323.355864507495</v>
      </c>
      <c r="S52" s="40" t="str">
        <v>ainsp</v>
      </c>
      <c r="T52" s="36">
        <v>112.09989374650728</v>
      </c>
      <c r="U52" s="36">
        <v>103.04888504241654</v>
      </c>
      <c r="V52" s="36">
        <v>232.91600678485489</v>
      </c>
      <c r="W52" s="36">
        <v>360.28312355718646</v>
      </c>
      <c r="X52" s="36">
        <v>316.84318969647836</v>
      </c>
      <c r="Z52" s="40" t="str">
        <v>ainsp</v>
      </c>
      <c r="AA52" s="56">
        <f>0.9*AB52</f>
        <v>92.743996538174898</v>
      </c>
      <c r="AB52" s="36">
        <f t="shared" si="0"/>
        <v>103.04888504241654</v>
      </c>
      <c r="AC52" s="36">
        <f t="shared" si="1"/>
        <v>232.91600678485489</v>
      </c>
      <c r="AD52" s="36">
        <f t="shared" si="2"/>
        <v>360.28312355718646</v>
      </c>
      <c r="AE52" s="36">
        <f t="shared" si="3"/>
        <v>316.84318969647836</v>
      </c>
      <c r="AG52" s="40" t="str">
        <v>ainsp</v>
      </c>
      <c r="AH52" s="36">
        <f t="shared" si="14"/>
        <v>0.52796111732660123</v>
      </c>
      <c r="AI52" s="36">
        <f t="shared" si="4"/>
        <v>4.0981732622487037</v>
      </c>
      <c r="AJ52" s="36">
        <f t="shared" si="5"/>
        <v>31.048213936073363</v>
      </c>
      <c r="AK52" s="36">
        <f t="shared" si="6"/>
        <v>82.214376723618173</v>
      </c>
      <c r="AL52" s="36">
        <f t="shared" si="15"/>
        <v>117.88872503926684</v>
      </c>
      <c r="AM52" s="58">
        <f t="shared" si="16"/>
        <v>117.79756383674084</v>
      </c>
      <c r="AN52" s="59">
        <f t="shared" si="17"/>
        <v>-9.1161202526009788E-2</v>
      </c>
      <c r="AP52" s="40" t="str">
        <v>ainsp</v>
      </c>
      <c r="AQ52" s="36">
        <f t="shared" si="18"/>
        <v>0.52755285461677515</v>
      </c>
      <c r="AR52" s="36">
        <f t="shared" si="7"/>
        <v>4.0950042195550784</v>
      </c>
      <c r="AS52" s="36">
        <f t="shared" si="8"/>
        <v>31.024204918096839</v>
      </c>
      <c r="AT52" s="36">
        <f t="shared" si="9"/>
        <v>82.150801844472142</v>
      </c>
      <c r="AU52" s="36">
        <f t="shared" si="10"/>
        <v>117.79756383674084</v>
      </c>
      <c r="AV52" s="58">
        <f t="shared" si="19"/>
        <v>117.79756383674084</v>
      </c>
      <c r="AW52" s="59">
        <f t="shared" si="20"/>
        <v>0</v>
      </c>
    </row>
    <row r="53" spans="1:49" x14ac:dyDescent="0.25">
      <c r="A53" s="35">
        <v>49</v>
      </c>
      <c r="B53" s="35">
        <v>8</v>
      </c>
      <c r="C53" s="35" t="s">
        <v>81</v>
      </c>
      <c r="D53" s="35" t="s">
        <v>321</v>
      </c>
      <c r="E53" s="36">
        <v>0.2328834107291631</v>
      </c>
      <c r="F53" s="36">
        <v>0.3726453104689767</v>
      </c>
      <c r="G53" s="36">
        <v>5.0036748138711484</v>
      </c>
      <c r="H53" s="36">
        <v>13.806630043932516</v>
      </c>
      <c r="I53" s="36">
        <v>19.415833579001806</v>
      </c>
      <c r="K53" s="40">
        <f t="shared" si="11"/>
        <v>0</v>
      </c>
      <c r="L53" s="40" t="str">
        <v>aofin</v>
      </c>
      <c r="M53" s="36">
        <v>34.097649277838379</v>
      </c>
      <c r="N53" s="36">
        <v>45.116080339069399</v>
      </c>
      <c r="O53" s="36">
        <v>22726.715969170316</v>
      </c>
      <c r="P53" s="36">
        <v>36158.084305498603</v>
      </c>
      <c r="Q53" s="36">
        <f t="shared" si="12"/>
        <v>58964.014004285826</v>
      </c>
      <c r="S53" s="40" t="str">
        <v>aofin</v>
      </c>
      <c r="T53" s="36">
        <v>146.41510604416985</v>
      </c>
      <c r="U53" s="36">
        <v>121.06976546220453</v>
      </c>
      <c r="V53" s="36">
        <v>4542.0049892466013</v>
      </c>
      <c r="W53" s="36">
        <v>2618.8928210898716</v>
      </c>
      <c r="X53" s="36">
        <v>3036.9035542236679</v>
      </c>
      <c r="Z53" s="40" t="str">
        <v>aofin</v>
      </c>
      <c r="AA53" s="56">
        <f>0.6*AB53</f>
        <v>72.641859277322709</v>
      </c>
      <c r="AB53" s="36">
        <f t="shared" si="0"/>
        <v>121.06976546220453</v>
      </c>
      <c r="AC53" s="57">
        <f>AVERAGE(AB53,AD53)</f>
        <v>1369.9812932760381</v>
      </c>
      <c r="AD53" s="36">
        <f t="shared" si="2"/>
        <v>2618.8928210898716</v>
      </c>
      <c r="AE53" s="36">
        <f t="shared" si="3"/>
        <v>3036.9035542236679</v>
      </c>
      <c r="AG53" s="40" t="str">
        <v>aofin</v>
      </c>
      <c r="AH53" s="36">
        <f t="shared" si="14"/>
        <v>0.46939395022454994</v>
      </c>
      <c r="AI53" s="36">
        <f t="shared" si="4"/>
        <v>0.3726453104689767</v>
      </c>
      <c r="AJ53" s="36">
        <f t="shared" si="5"/>
        <v>16.589070289291243</v>
      </c>
      <c r="AK53" s="36">
        <f t="shared" si="6"/>
        <v>13.806630043932515</v>
      </c>
      <c r="AL53" s="36">
        <f t="shared" si="15"/>
        <v>31.237739593917283</v>
      </c>
      <c r="AM53" s="58">
        <f t="shared" si="16"/>
        <v>19.415833579001806</v>
      </c>
      <c r="AN53" s="59">
        <f t="shared" si="17"/>
        <v>-11.821906014915477</v>
      </c>
      <c r="AP53" s="40" t="str">
        <v>aofin</v>
      </c>
      <c r="AQ53" s="36">
        <f t="shared" si="18"/>
        <v>0.29175205821629818</v>
      </c>
      <c r="AR53" s="36">
        <f t="shared" si="7"/>
        <v>0.23161788996633986</v>
      </c>
      <c r="AS53" s="36">
        <f t="shared" si="8"/>
        <v>10.310945419045643</v>
      </c>
      <c r="AT53" s="36">
        <f t="shared" si="9"/>
        <v>8.5815182117735258</v>
      </c>
      <c r="AU53" s="36">
        <f t="shared" si="10"/>
        <v>19.415833579001806</v>
      </c>
      <c r="AV53" s="58">
        <f t="shared" si="19"/>
        <v>19.415833579001806</v>
      </c>
      <c r="AW53" s="59">
        <f t="shared" si="20"/>
        <v>0</v>
      </c>
    </row>
    <row r="54" spans="1:49" x14ac:dyDescent="0.25">
      <c r="A54" s="35">
        <v>50</v>
      </c>
      <c r="B54" s="35">
        <v>8</v>
      </c>
      <c r="C54" s="35" t="s">
        <v>82</v>
      </c>
      <c r="D54" s="35" t="s">
        <v>322</v>
      </c>
      <c r="E54" s="36">
        <v>5.0019843903951768</v>
      </c>
      <c r="F54" s="36">
        <v>12.967379913458421</v>
      </c>
      <c r="G54" s="36">
        <v>29.737720506976398</v>
      </c>
      <c r="H54" s="36">
        <v>52.092152248535413</v>
      </c>
      <c r="I54" s="36">
        <v>99.79923705936541</v>
      </c>
      <c r="K54" s="40">
        <f t="shared" si="11"/>
        <v>0</v>
      </c>
      <c r="L54" s="40" t="str">
        <v>areal</v>
      </c>
      <c r="M54" s="36">
        <v>183.25322608546429</v>
      </c>
      <c r="N54" s="36">
        <v>487.653310988839</v>
      </c>
      <c r="O54" s="36">
        <v>3386.8431765026021</v>
      </c>
      <c r="P54" s="36">
        <v>10945.253849721039</v>
      </c>
      <c r="Q54" s="36">
        <f t="shared" si="12"/>
        <v>15003.003563297945</v>
      </c>
      <c r="S54" s="40" t="str">
        <v>areal</v>
      </c>
      <c r="T54" s="36">
        <v>36.636105150057567</v>
      </c>
      <c r="U54" s="36">
        <v>37.606155926897735</v>
      </c>
      <c r="V54" s="36">
        <v>113.89047710324861</v>
      </c>
      <c r="W54" s="36">
        <v>210.11329686476466</v>
      </c>
      <c r="X54" s="36">
        <v>150.33184626825789</v>
      </c>
      <c r="Z54" s="40" t="str">
        <v>areal</v>
      </c>
      <c r="AA54" s="36">
        <f t="shared" si="13"/>
        <v>36.636105150057567</v>
      </c>
      <c r="AB54" s="36">
        <f t="shared" si="0"/>
        <v>37.606155926897735</v>
      </c>
      <c r="AC54" s="36">
        <f t="shared" si="1"/>
        <v>113.89047710324861</v>
      </c>
      <c r="AD54" s="36">
        <f t="shared" si="2"/>
        <v>210.11329686476466</v>
      </c>
      <c r="AE54" s="36">
        <f t="shared" si="3"/>
        <v>150.33184626825789</v>
      </c>
      <c r="AG54" s="40" t="str">
        <v>areal</v>
      </c>
      <c r="AH54" s="36">
        <f t="shared" si="14"/>
        <v>5.0019843903951768</v>
      </c>
      <c r="AI54" s="36">
        <f t="shared" si="4"/>
        <v>12.967379913458419</v>
      </c>
      <c r="AJ54" s="36">
        <f t="shared" si="5"/>
        <v>29.737720506976398</v>
      </c>
      <c r="AK54" s="36">
        <f t="shared" si="6"/>
        <v>52.092152248535413</v>
      </c>
      <c r="AL54" s="36">
        <f t="shared" si="15"/>
        <v>99.79923705936541</v>
      </c>
      <c r="AM54" s="58">
        <f t="shared" si="16"/>
        <v>99.79923705936541</v>
      </c>
      <c r="AN54" s="59">
        <f t="shared" si="17"/>
        <v>0</v>
      </c>
      <c r="AP54" s="40" t="str">
        <v>areal</v>
      </c>
      <c r="AQ54" s="36">
        <f t="shared" si="18"/>
        <v>5.0019843903951768</v>
      </c>
      <c r="AR54" s="36">
        <f t="shared" si="7"/>
        <v>12.967379913458419</v>
      </c>
      <c r="AS54" s="36">
        <f t="shared" si="8"/>
        <v>29.737720506976398</v>
      </c>
      <c r="AT54" s="36">
        <f t="shared" si="9"/>
        <v>52.092152248535413</v>
      </c>
      <c r="AU54" s="36">
        <f t="shared" si="10"/>
        <v>99.79923705936541</v>
      </c>
      <c r="AV54" s="58">
        <f t="shared" si="19"/>
        <v>99.79923705936541</v>
      </c>
      <c r="AW54" s="59">
        <f t="shared" si="20"/>
        <v>0</v>
      </c>
    </row>
    <row r="55" spans="1:49" x14ac:dyDescent="0.25">
      <c r="A55" s="35">
        <v>51</v>
      </c>
      <c r="B55" s="35">
        <v>8</v>
      </c>
      <c r="C55" s="35" t="s">
        <v>83</v>
      </c>
      <c r="D55" s="35" t="s">
        <v>323</v>
      </c>
      <c r="E55" s="36">
        <v>2.4726992132302685</v>
      </c>
      <c r="F55" s="36">
        <v>7.7965338908610731</v>
      </c>
      <c r="G55" s="36">
        <v>17.127214019573341</v>
      </c>
      <c r="H55" s="36">
        <v>24.94428299869535</v>
      </c>
      <c r="I55" s="36">
        <v>52.340730122360029</v>
      </c>
      <c r="K55" s="40">
        <f t="shared" si="11"/>
        <v>0</v>
      </c>
      <c r="L55" s="40" t="str">
        <v>arent</v>
      </c>
      <c r="M55" s="36">
        <v>56.374537130385598</v>
      </c>
      <c r="N55" s="36">
        <v>343.41287558452382</v>
      </c>
      <c r="O55" s="36">
        <v>1023.4598729594826</v>
      </c>
      <c r="P55" s="36">
        <v>1908.7535056945901</v>
      </c>
      <c r="Q55" s="36">
        <f t="shared" si="12"/>
        <v>3332.0007913689824</v>
      </c>
      <c r="S55" s="40" t="str">
        <v>arent</v>
      </c>
      <c r="T55" s="36">
        <v>22.79878475665441</v>
      </c>
      <c r="U55" s="36">
        <v>44.046864977662047</v>
      </c>
      <c r="V55" s="36">
        <v>59.756354523850234</v>
      </c>
      <c r="W55" s="36">
        <v>76.520680341640727</v>
      </c>
      <c r="X55" s="36">
        <v>63.659807258698272</v>
      </c>
      <c r="Z55" s="40" t="str">
        <v>arent</v>
      </c>
      <c r="AA55" s="36">
        <f t="shared" si="13"/>
        <v>22.79878475665441</v>
      </c>
      <c r="AB55" s="36">
        <f t="shared" si="0"/>
        <v>44.046864977662047</v>
      </c>
      <c r="AC55" s="36">
        <f t="shared" si="1"/>
        <v>59.756354523850234</v>
      </c>
      <c r="AD55" s="36">
        <f t="shared" si="2"/>
        <v>76.520680341640727</v>
      </c>
      <c r="AE55" s="36">
        <f t="shared" si="3"/>
        <v>63.659807258698272</v>
      </c>
      <c r="AG55" s="40" t="str">
        <v>arent</v>
      </c>
      <c r="AH55" s="36">
        <f t="shared" si="14"/>
        <v>2.4726992132302685</v>
      </c>
      <c r="AI55" s="36">
        <f t="shared" si="4"/>
        <v>7.7965338908610731</v>
      </c>
      <c r="AJ55" s="36">
        <f t="shared" si="5"/>
        <v>17.127214019573341</v>
      </c>
      <c r="AK55" s="36">
        <f t="shared" si="6"/>
        <v>24.944282998695346</v>
      </c>
      <c r="AL55" s="36">
        <f t="shared" si="15"/>
        <v>52.340730122360029</v>
      </c>
      <c r="AM55" s="58">
        <f t="shared" si="16"/>
        <v>52.340730122360029</v>
      </c>
      <c r="AN55" s="59">
        <f t="shared" si="17"/>
        <v>0</v>
      </c>
      <c r="AP55" s="40" t="str">
        <v>arent</v>
      </c>
      <c r="AQ55" s="36">
        <f t="shared" si="18"/>
        <v>2.4726992132302685</v>
      </c>
      <c r="AR55" s="36">
        <f t="shared" si="7"/>
        <v>7.7965338908610731</v>
      </c>
      <c r="AS55" s="36">
        <f t="shared" si="8"/>
        <v>17.127214019573341</v>
      </c>
      <c r="AT55" s="36">
        <f t="shared" si="9"/>
        <v>24.944282998695346</v>
      </c>
      <c r="AU55" s="36">
        <f t="shared" si="10"/>
        <v>52.340730122360029</v>
      </c>
      <c r="AV55" s="58">
        <f t="shared" si="19"/>
        <v>52.340730122360029</v>
      </c>
      <c r="AW55" s="59">
        <f t="shared" si="20"/>
        <v>0</v>
      </c>
    </row>
    <row r="56" spans="1:49" x14ac:dyDescent="0.25">
      <c r="A56" s="35">
        <v>52</v>
      </c>
      <c r="B56" s="35">
        <v>8</v>
      </c>
      <c r="C56" s="35" t="s">
        <v>84</v>
      </c>
      <c r="D56" s="35" t="s">
        <v>324</v>
      </c>
      <c r="E56" s="36">
        <v>2.2846519742792495</v>
      </c>
      <c r="F56" s="36">
        <v>6.0423257065885103</v>
      </c>
      <c r="G56" s="36">
        <v>24.315841927390387</v>
      </c>
      <c r="H56" s="36">
        <v>84.493171657461559</v>
      </c>
      <c r="I56" s="36">
        <v>117.13599126571972</v>
      </c>
      <c r="K56" s="40">
        <f t="shared" si="11"/>
        <v>0</v>
      </c>
      <c r="L56" s="40" t="str">
        <v>acomp</v>
      </c>
      <c r="M56" s="36">
        <v>34.369550191019187</v>
      </c>
      <c r="N56" s="36">
        <v>94.556120678628972</v>
      </c>
      <c r="O56" s="36">
        <v>726.48238896716077</v>
      </c>
      <c r="P56" s="36">
        <v>6553.1936997478924</v>
      </c>
      <c r="Q56" s="36">
        <f t="shared" si="12"/>
        <v>7408.6017595847015</v>
      </c>
      <c r="S56" s="40" t="str">
        <v>acomp</v>
      </c>
      <c r="T56" s="36">
        <v>15.043669923451654</v>
      </c>
      <c r="U56" s="36">
        <v>15.64896122291548</v>
      </c>
      <c r="V56" s="36">
        <v>29.876916914352055</v>
      </c>
      <c r="W56" s="36">
        <v>77.558855599772983</v>
      </c>
      <c r="X56" s="36">
        <v>63.247868392375622</v>
      </c>
      <c r="Z56" s="40" t="str">
        <v>acomp</v>
      </c>
      <c r="AA56" s="36">
        <f t="shared" si="13"/>
        <v>15.043669923451654</v>
      </c>
      <c r="AB56" s="36">
        <f t="shared" si="0"/>
        <v>15.64896122291548</v>
      </c>
      <c r="AC56" s="36">
        <f t="shared" si="1"/>
        <v>29.876916914352055</v>
      </c>
      <c r="AD56" s="36">
        <f t="shared" si="2"/>
        <v>77.558855599772983</v>
      </c>
      <c r="AE56" s="36">
        <f t="shared" si="3"/>
        <v>63.247868392375622</v>
      </c>
      <c r="AG56" s="40" t="str">
        <v>acomp</v>
      </c>
      <c r="AH56" s="36">
        <f t="shared" si="14"/>
        <v>2.2846519742792495</v>
      </c>
      <c r="AI56" s="36">
        <f t="shared" si="4"/>
        <v>6.0423257065885103</v>
      </c>
      <c r="AJ56" s="36">
        <f t="shared" si="5"/>
        <v>24.315841927390387</v>
      </c>
      <c r="AK56" s="36">
        <f t="shared" si="6"/>
        <v>84.493171657461559</v>
      </c>
      <c r="AL56" s="36">
        <f t="shared" si="15"/>
        <v>117.13599126571971</v>
      </c>
      <c r="AM56" s="58">
        <f t="shared" si="16"/>
        <v>117.13599126571972</v>
      </c>
      <c r="AN56" s="59">
        <f t="shared" si="17"/>
        <v>0</v>
      </c>
      <c r="AP56" s="40" t="str">
        <v>acomp</v>
      </c>
      <c r="AQ56" s="36">
        <f t="shared" si="18"/>
        <v>2.2846519742792495</v>
      </c>
      <c r="AR56" s="36">
        <f t="shared" si="7"/>
        <v>6.0423257065885112</v>
      </c>
      <c r="AS56" s="36">
        <f t="shared" si="8"/>
        <v>24.315841927390391</v>
      </c>
      <c r="AT56" s="36">
        <f t="shared" si="9"/>
        <v>84.493171657461573</v>
      </c>
      <c r="AU56" s="36">
        <f t="shared" si="10"/>
        <v>117.13599126571972</v>
      </c>
      <c r="AV56" s="58">
        <f t="shared" si="19"/>
        <v>117.13599126571972</v>
      </c>
      <c r="AW56" s="59">
        <f t="shared" si="20"/>
        <v>0</v>
      </c>
    </row>
    <row r="57" spans="1:49" x14ac:dyDescent="0.25">
      <c r="A57" s="35">
        <v>53</v>
      </c>
      <c r="B57" s="35">
        <v>8</v>
      </c>
      <c r="C57" s="35" t="s">
        <v>85</v>
      </c>
      <c r="D57" s="35" t="s">
        <v>325</v>
      </c>
      <c r="E57" s="36">
        <v>0.65073521307681592</v>
      </c>
      <c r="F57" s="36">
        <v>2.3394546266835849</v>
      </c>
      <c r="G57" s="36">
        <v>2.8352712393267328</v>
      </c>
      <c r="H57" s="36">
        <v>17.276801404330769</v>
      </c>
      <c r="I57" s="36">
        <v>23.102262483417899</v>
      </c>
      <c r="K57" s="40">
        <f t="shared" si="11"/>
        <v>0</v>
      </c>
      <c r="L57" s="40" t="str">
        <v>arsea</v>
      </c>
      <c r="M57" s="36">
        <v>3.7598711762357437</v>
      </c>
      <c r="N57" s="36">
        <v>472.16899924525899</v>
      </c>
      <c r="O57" s="36">
        <v>205.45459693644298</v>
      </c>
      <c r="P57" s="36">
        <v>3750.6175852673059</v>
      </c>
      <c r="Q57" s="36">
        <f t="shared" si="12"/>
        <v>4432.0010526252436</v>
      </c>
      <c r="S57" s="40" t="str">
        <v>arsea</v>
      </c>
      <c r="T57" s="36">
        <v>5.7778818491445465</v>
      </c>
      <c r="U57" s="36">
        <v>201.82866291132416</v>
      </c>
      <c r="V57" s="36">
        <v>72.463824302478557</v>
      </c>
      <c r="W57" s="36">
        <v>217.08981295155365</v>
      </c>
      <c r="X57" s="36">
        <v>191.84272777639848</v>
      </c>
      <c r="Z57" s="40" t="str">
        <v>arsea</v>
      </c>
      <c r="AA57" s="36">
        <f t="shared" si="13"/>
        <v>5.7778818491445465</v>
      </c>
      <c r="AB57" s="57">
        <f>AVERAGE(AA57,AC57)</f>
        <v>39.120853075811553</v>
      </c>
      <c r="AC57" s="36">
        <f t="shared" si="1"/>
        <v>72.463824302478557</v>
      </c>
      <c r="AD57" s="36">
        <f t="shared" si="2"/>
        <v>217.08981295155365</v>
      </c>
      <c r="AE57" s="36">
        <f t="shared" si="3"/>
        <v>191.84272777639848</v>
      </c>
      <c r="AG57" s="40" t="str">
        <v>arsea</v>
      </c>
      <c r="AH57" s="36">
        <f t="shared" si="14"/>
        <v>0.65073521307681592</v>
      </c>
      <c r="AI57" s="36">
        <f t="shared" si="4"/>
        <v>12.069496499226428</v>
      </c>
      <c r="AJ57" s="36">
        <f t="shared" si="5"/>
        <v>2.8352712393267328</v>
      </c>
      <c r="AK57" s="36">
        <f t="shared" si="6"/>
        <v>17.276801404330769</v>
      </c>
      <c r="AL57" s="36">
        <f t="shared" si="15"/>
        <v>32.832304355960744</v>
      </c>
      <c r="AM57" s="58">
        <f t="shared" si="16"/>
        <v>23.102262483417899</v>
      </c>
      <c r="AN57" s="59">
        <f t="shared" si="17"/>
        <v>-9.730041872542845</v>
      </c>
      <c r="AP57" s="40" t="str">
        <v>arsea</v>
      </c>
      <c r="AQ57" s="36">
        <f t="shared" si="18"/>
        <v>0.45788609708030242</v>
      </c>
      <c r="AR57" s="36">
        <f t="shared" si="7"/>
        <v>8.4926319257027707</v>
      </c>
      <c r="AS57" s="36">
        <f t="shared" si="8"/>
        <v>1.9950223314349831</v>
      </c>
      <c r="AT57" s="36">
        <f t="shared" si="9"/>
        <v>12.156722129199844</v>
      </c>
      <c r="AU57" s="36">
        <f t="shared" si="10"/>
        <v>23.102262483417899</v>
      </c>
      <c r="AV57" s="58">
        <f t="shared" si="19"/>
        <v>23.102262483417899</v>
      </c>
      <c r="AW57" s="59">
        <f t="shared" si="20"/>
        <v>0</v>
      </c>
    </row>
    <row r="58" spans="1:49" x14ac:dyDescent="0.25">
      <c r="A58" s="35">
        <v>54</v>
      </c>
      <c r="B58" s="35">
        <v>8</v>
      </c>
      <c r="C58" s="35" t="s">
        <v>86</v>
      </c>
      <c r="D58" s="35" t="s">
        <v>326</v>
      </c>
      <c r="E58" s="36">
        <v>74.532563293148044</v>
      </c>
      <c r="F58" s="36">
        <v>194.76480161599798</v>
      </c>
      <c r="G58" s="36">
        <v>521.39320481316668</v>
      </c>
      <c r="H58" s="36">
        <v>565.94004315515554</v>
      </c>
      <c r="I58" s="36">
        <v>1356.6306128774684</v>
      </c>
      <c r="K58" s="40">
        <f t="shared" si="11"/>
        <v>0</v>
      </c>
      <c r="L58" s="40" t="str">
        <v>aobus</v>
      </c>
      <c r="M58" s="36">
        <v>1859.3511169605895</v>
      </c>
      <c r="N58" s="36">
        <v>5709.8618329674173</v>
      </c>
      <c r="O58" s="36">
        <v>23372.061852080446</v>
      </c>
      <c r="P58" s="36">
        <v>60979.347029657671</v>
      </c>
      <c r="Q58" s="36">
        <f t="shared" si="12"/>
        <v>91920.621831666125</v>
      </c>
      <c r="S58" s="40" t="str">
        <v>aobus</v>
      </c>
      <c r="T58" s="36">
        <v>24.946829074527805</v>
      </c>
      <c r="U58" s="36">
        <v>29.316702944226495</v>
      </c>
      <c r="V58" s="36">
        <v>44.826172716338846</v>
      </c>
      <c r="W58" s="36">
        <v>107.74877615956193</v>
      </c>
      <c r="X58" s="36">
        <v>67.756558756033655</v>
      </c>
      <c r="Z58" s="40" t="str">
        <v>aobus</v>
      </c>
      <c r="AA58" s="36">
        <f t="shared" si="13"/>
        <v>24.946829074527805</v>
      </c>
      <c r="AB58" s="36">
        <f t="shared" si="0"/>
        <v>29.316702944226495</v>
      </c>
      <c r="AC58" s="36">
        <f t="shared" si="1"/>
        <v>44.826172716338846</v>
      </c>
      <c r="AD58" s="36">
        <f t="shared" si="2"/>
        <v>107.74877615956193</v>
      </c>
      <c r="AE58" s="36">
        <f t="shared" si="3"/>
        <v>67.756558756033655</v>
      </c>
      <c r="AG58" s="40" t="str">
        <v>aobus</v>
      </c>
      <c r="AH58" s="36">
        <f t="shared" si="14"/>
        <v>74.532563293148044</v>
      </c>
      <c r="AI58" s="36">
        <f t="shared" si="4"/>
        <v>194.76480161599798</v>
      </c>
      <c r="AJ58" s="36">
        <f t="shared" si="5"/>
        <v>521.39320481316668</v>
      </c>
      <c r="AK58" s="36">
        <f t="shared" si="6"/>
        <v>565.94004315515554</v>
      </c>
      <c r="AL58" s="36">
        <f t="shared" si="15"/>
        <v>1356.6306128774681</v>
      </c>
      <c r="AM58" s="58">
        <f t="shared" si="16"/>
        <v>1356.6306128774684</v>
      </c>
      <c r="AN58" s="59">
        <f t="shared" si="17"/>
        <v>0</v>
      </c>
      <c r="AP58" s="40" t="str">
        <v>aobus</v>
      </c>
      <c r="AQ58" s="36">
        <f t="shared" si="18"/>
        <v>74.532563293148058</v>
      </c>
      <c r="AR58" s="36">
        <f t="shared" si="7"/>
        <v>194.76480161599801</v>
      </c>
      <c r="AS58" s="36">
        <f t="shared" si="8"/>
        <v>521.39320481316679</v>
      </c>
      <c r="AT58" s="36">
        <f t="shared" si="9"/>
        <v>565.94004315515565</v>
      </c>
      <c r="AU58" s="36">
        <f t="shared" si="10"/>
        <v>1356.6306128774684</v>
      </c>
      <c r="AV58" s="58">
        <f t="shared" si="19"/>
        <v>1356.6306128774684</v>
      </c>
      <c r="AW58" s="59">
        <f t="shared" si="20"/>
        <v>0</v>
      </c>
    </row>
    <row r="59" spans="1:49" x14ac:dyDescent="0.25">
      <c r="A59" s="35">
        <v>55</v>
      </c>
      <c r="B59" s="35">
        <v>9</v>
      </c>
      <c r="C59" s="35" t="s">
        <v>87</v>
      </c>
      <c r="D59" s="35" t="s">
        <v>24</v>
      </c>
      <c r="E59" s="36">
        <v>46.858761723411234</v>
      </c>
      <c r="F59" s="36">
        <v>78.535668535583383</v>
      </c>
      <c r="G59" s="36">
        <v>260.5323141918883</v>
      </c>
      <c r="H59" s="36">
        <v>560.58296144894814</v>
      </c>
      <c r="I59" s="36">
        <v>946.50970589983115</v>
      </c>
      <c r="K59" s="40">
        <f t="shared" si="11"/>
        <v>0</v>
      </c>
      <c r="L59" s="40" t="str">
        <v>apuba</v>
      </c>
      <c r="M59" s="36">
        <v>11549.684619642907</v>
      </c>
      <c r="N59" s="36">
        <v>23857.212000897747</v>
      </c>
      <c r="O59" s="36">
        <v>131456.46153668169</v>
      </c>
      <c r="P59" s="36">
        <v>376729.37094911624</v>
      </c>
      <c r="Q59" s="36">
        <f t="shared" si="12"/>
        <v>543592.72910633858</v>
      </c>
      <c r="S59" s="40" t="str">
        <v>apuba</v>
      </c>
      <c r="T59" s="36">
        <v>246.47865617568246</v>
      </c>
      <c r="U59" s="36">
        <v>303.77550030134887</v>
      </c>
      <c r="V59" s="36">
        <v>504.56874013662986</v>
      </c>
      <c r="W59" s="36">
        <v>672.03143309132611</v>
      </c>
      <c r="X59" s="36">
        <v>574.31289475215044</v>
      </c>
      <c r="Z59" s="40" t="str">
        <v>apuba</v>
      </c>
      <c r="AA59" s="36">
        <f t="shared" si="13"/>
        <v>246.47865617568246</v>
      </c>
      <c r="AB59" s="36">
        <f t="shared" si="0"/>
        <v>303.77550030134887</v>
      </c>
      <c r="AC59" s="36">
        <f t="shared" si="1"/>
        <v>504.56874013662986</v>
      </c>
      <c r="AD59" s="36">
        <f t="shared" si="2"/>
        <v>672.03143309132611</v>
      </c>
      <c r="AE59" s="36">
        <f t="shared" si="3"/>
        <v>574.31289475215044</v>
      </c>
      <c r="AG59" s="40" t="str">
        <v>apuba</v>
      </c>
      <c r="AH59" s="36">
        <f t="shared" si="14"/>
        <v>46.858761723411234</v>
      </c>
      <c r="AI59" s="36">
        <f t="shared" si="4"/>
        <v>78.535668535583397</v>
      </c>
      <c r="AJ59" s="36">
        <f t="shared" si="5"/>
        <v>260.5323141918883</v>
      </c>
      <c r="AK59" s="36">
        <f t="shared" si="6"/>
        <v>560.58296144894814</v>
      </c>
      <c r="AL59" s="36">
        <f t="shared" si="15"/>
        <v>946.50970589983103</v>
      </c>
      <c r="AM59" s="58">
        <f t="shared" si="16"/>
        <v>946.50970589983115</v>
      </c>
      <c r="AN59" s="59">
        <f t="shared" si="17"/>
        <v>0</v>
      </c>
      <c r="AP59" s="40" t="str">
        <v>apuba</v>
      </c>
      <c r="AQ59" s="36">
        <f t="shared" si="18"/>
        <v>46.858761723411241</v>
      </c>
      <c r="AR59" s="36">
        <f t="shared" si="7"/>
        <v>78.535668535583397</v>
      </c>
      <c r="AS59" s="36">
        <f t="shared" si="8"/>
        <v>260.5323141918883</v>
      </c>
      <c r="AT59" s="36">
        <f t="shared" si="9"/>
        <v>560.58296144894825</v>
      </c>
      <c r="AU59" s="36">
        <f t="shared" si="10"/>
        <v>946.50970589983115</v>
      </c>
      <c r="AV59" s="58">
        <f t="shared" si="19"/>
        <v>946.50970589983115</v>
      </c>
      <c r="AW59" s="59">
        <f t="shared" si="20"/>
        <v>0</v>
      </c>
    </row>
    <row r="60" spans="1:49" x14ac:dyDescent="0.25">
      <c r="A60" s="35">
        <v>56</v>
      </c>
      <c r="B60" s="35">
        <v>9</v>
      </c>
      <c r="C60" s="35" t="s">
        <v>88</v>
      </c>
      <c r="D60" s="35" t="s">
        <v>327</v>
      </c>
      <c r="E60" s="36">
        <v>50.040186882914398</v>
      </c>
      <c r="F60" s="36">
        <v>59.81517898843304</v>
      </c>
      <c r="G60" s="36">
        <v>149.09652246938208</v>
      </c>
      <c r="H60" s="36">
        <v>740.02951578300929</v>
      </c>
      <c r="I60" s="36">
        <v>998.9814041237388</v>
      </c>
      <c r="K60" s="40">
        <f t="shared" si="11"/>
        <v>0</v>
      </c>
      <c r="L60" s="40" t="str">
        <v>aeduc</v>
      </c>
      <c r="M60" s="36">
        <v>168.49268903522099</v>
      </c>
      <c r="N60" s="36">
        <v>283.45794202543271</v>
      </c>
      <c r="O60" s="36">
        <v>1157.5686545951114</v>
      </c>
      <c r="P60" s="36">
        <v>13917.323358695021</v>
      </c>
      <c r="Q60" s="36">
        <f t="shared" si="12"/>
        <v>15526.842644350785</v>
      </c>
      <c r="S60" s="40" t="str">
        <v>aeduc</v>
      </c>
      <c r="T60" s="36">
        <v>3.367147477475763</v>
      </c>
      <c r="U60" s="36">
        <v>4.7388964944875838</v>
      </c>
      <c r="V60" s="36">
        <v>7.7638876844550513</v>
      </c>
      <c r="W60" s="36">
        <v>18.806443610521942</v>
      </c>
      <c r="X60" s="36">
        <v>15.542674348348083</v>
      </c>
      <c r="Z60" s="40" t="str">
        <v>aeduc</v>
      </c>
      <c r="AA60" s="36">
        <f t="shared" si="13"/>
        <v>3.367147477475763</v>
      </c>
      <c r="AB60" s="36">
        <f t="shared" si="0"/>
        <v>4.7388964944875838</v>
      </c>
      <c r="AC60" s="36">
        <f t="shared" si="1"/>
        <v>7.7638876844550513</v>
      </c>
      <c r="AD60" s="36">
        <f t="shared" si="2"/>
        <v>18.806443610521942</v>
      </c>
      <c r="AE60" s="36">
        <f t="shared" si="3"/>
        <v>15.542674348348083</v>
      </c>
      <c r="AG60" s="40" t="str">
        <v>aeduc</v>
      </c>
      <c r="AH60" s="36">
        <f t="shared" si="14"/>
        <v>50.040186882914398</v>
      </c>
      <c r="AI60" s="36">
        <f t="shared" si="4"/>
        <v>59.81517898843304</v>
      </c>
      <c r="AJ60" s="36">
        <f t="shared" si="5"/>
        <v>149.09652246938208</v>
      </c>
      <c r="AK60" s="36">
        <f t="shared" si="6"/>
        <v>740.02951578300929</v>
      </c>
      <c r="AL60" s="36">
        <f t="shared" si="15"/>
        <v>998.9814041237388</v>
      </c>
      <c r="AM60" s="58">
        <f t="shared" si="16"/>
        <v>998.9814041237388</v>
      </c>
      <c r="AN60" s="59">
        <f t="shared" si="17"/>
        <v>0</v>
      </c>
      <c r="AP60" s="40" t="str">
        <v>aeduc</v>
      </c>
      <c r="AQ60" s="36">
        <f t="shared" si="18"/>
        <v>50.040186882914398</v>
      </c>
      <c r="AR60" s="36">
        <f t="shared" si="7"/>
        <v>59.81517898843304</v>
      </c>
      <c r="AS60" s="36">
        <f t="shared" si="8"/>
        <v>149.09652246938208</v>
      </c>
      <c r="AT60" s="36">
        <f t="shared" si="9"/>
        <v>740.02951578300929</v>
      </c>
      <c r="AU60" s="36">
        <f t="shared" si="10"/>
        <v>998.9814041237388</v>
      </c>
      <c r="AV60" s="58">
        <f t="shared" si="19"/>
        <v>998.9814041237388</v>
      </c>
      <c r="AW60" s="59">
        <f t="shared" si="20"/>
        <v>0</v>
      </c>
    </row>
    <row r="61" spans="1:49" x14ac:dyDescent="0.25">
      <c r="A61" s="35">
        <v>57</v>
      </c>
      <c r="B61" s="35">
        <v>9</v>
      </c>
      <c r="C61" s="35" t="s">
        <v>89</v>
      </c>
      <c r="D61" s="35" t="s">
        <v>328</v>
      </c>
      <c r="E61" s="36">
        <v>55.397876865141932</v>
      </c>
      <c r="F61" s="36">
        <v>93.86685057287788</v>
      </c>
      <c r="G61" s="36">
        <v>245.94211573619359</v>
      </c>
      <c r="H61" s="36">
        <v>516.03193120049639</v>
      </c>
      <c r="I61" s="36">
        <v>911.23877437470969</v>
      </c>
      <c r="K61" s="40">
        <f t="shared" si="11"/>
        <v>0</v>
      </c>
      <c r="L61" s="40" t="str">
        <v>aheal</v>
      </c>
      <c r="M61" s="36">
        <v>764.92616538096456</v>
      </c>
      <c r="N61" s="36">
        <v>1741.3214205739666</v>
      </c>
      <c r="O61" s="36">
        <v>4988.9500603564138</v>
      </c>
      <c r="P61" s="36">
        <v>29169.104953066184</v>
      </c>
      <c r="Q61" s="36">
        <f t="shared" si="12"/>
        <v>36664.30259937753</v>
      </c>
      <c r="S61" s="40" t="str">
        <v>aheal</v>
      </c>
      <c r="T61" s="36">
        <v>13.807860673849758</v>
      </c>
      <c r="U61" s="36">
        <v>18.550973106549591</v>
      </c>
      <c r="V61" s="36">
        <v>20.285057910568444</v>
      </c>
      <c r="W61" s="36">
        <v>56.52577522713991</v>
      </c>
      <c r="X61" s="36">
        <v>40.235669980721028</v>
      </c>
      <c r="Z61" s="40" t="str">
        <v>aheal</v>
      </c>
      <c r="AA61" s="36">
        <f t="shared" si="13"/>
        <v>13.807860673849758</v>
      </c>
      <c r="AB61" s="36">
        <f t="shared" si="0"/>
        <v>18.550973106549591</v>
      </c>
      <c r="AC61" s="36">
        <f t="shared" si="1"/>
        <v>20.285057910568444</v>
      </c>
      <c r="AD61" s="36">
        <f t="shared" si="2"/>
        <v>56.52577522713991</v>
      </c>
      <c r="AE61" s="36">
        <f t="shared" si="3"/>
        <v>40.235669980721028</v>
      </c>
      <c r="AG61" s="40" t="str">
        <v>aheal</v>
      </c>
      <c r="AH61" s="36">
        <f t="shared" si="14"/>
        <v>55.397876865141932</v>
      </c>
      <c r="AI61" s="36">
        <f t="shared" si="4"/>
        <v>93.86685057287788</v>
      </c>
      <c r="AJ61" s="36">
        <f t="shared" si="5"/>
        <v>245.94211573619361</v>
      </c>
      <c r="AK61" s="36">
        <f t="shared" si="6"/>
        <v>516.03193120049639</v>
      </c>
      <c r="AL61" s="36">
        <f t="shared" si="15"/>
        <v>911.23877437470981</v>
      </c>
      <c r="AM61" s="58">
        <f t="shared" si="16"/>
        <v>911.23877437470969</v>
      </c>
      <c r="AN61" s="59">
        <f t="shared" si="17"/>
        <v>0</v>
      </c>
      <c r="AP61" s="40" t="str">
        <v>aheal</v>
      </c>
      <c r="AQ61" s="36">
        <f t="shared" si="18"/>
        <v>55.397876865141924</v>
      </c>
      <c r="AR61" s="36">
        <f t="shared" si="7"/>
        <v>93.866850572877865</v>
      </c>
      <c r="AS61" s="36">
        <f t="shared" si="8"/>
        <v>245.94211573619359</v>
      </c>
      <c r="AT61" s="36">
        <f t="shared" si="9"/>
        <v>516.03193120049639</v>
      </c>
      <c r="AU61" s="36">
        <f t="shared" si="10"/>
        <v>911.23877437470969</v>
      </c>
      <c r="AV61" s="58">
        <f t="shared" si="19"/>
        <v>911.23877437470969</v>
      </c>
      <c r="AW61" s="59">
        <f t="shared" si="20"/>
        <v>0</v>
      </c>
    </row>
    <row r="62" spans="1:49" x14ac:dyDescent="0.25">
      <c r="A62" s="35">
        <v>58</v>
      </c>
      <c r="B62" s="35">
        <v>9</v>
      </c>
      <c r="C62" s="35" t="s">
        <v>90</v>
      </c>
      <c r="D62" s="35" t="s">
        <v>329</v>
      </c>
      <c r="E62" s="36">
        <v>6.0787656907635848</v>
      </c>
      <c r="F62" s="36">
        <v>5.7946339851378834</v>
      </c>
      <c r="G62" s="36">
        <v>12.109627332182193</v>
      </c>
      <c r="H62" s="36">
        <v>11.592889072258316</v>
      </c>
      <c r="I62" s="36">
        <v>35.575916080341976</v>
      </c>
      <c r="K62" s="40">
        <f t="shared" si="11"/>
        <v>0</v>
      </c>
      <c r="L62" s="40" t="str">
        <v>awast</v>
      </c>
      <c r="M62" s="36">
        <v>23.203893633872941</v>
      </c>
      <c r="N62" s="36">
        <v>33.576510010575731</v>
      </c>
      <c r="O62" s="36">
        <v>100.81953921275225</v>
      </c>
      <c r="P62" s="36">
        <v>217.04645819530097</v>
      </c>
      <c r="Q62" s="36">
        <f t="shared" si="12"/>
        <v>374.64640105250191</v>
      </c>
      <c r="S62" s="40" t="str">
        <v>awast</v>
      </c>
      <c r="T62" s="36">
        <v>3.8172048100373779</v>
      </c>
      <c r="U62" s="36">
        <v>5.7944142972089336</v>
      </c>
      <c r="V62" s="36">
        <v>8.3255691068887963</v>
      </c>
      <c r="W62" s="36">
        <v>18.722378592812664</v>
      </c>
      <c r="X62" s="36">
        <v>10.530899617775932</v>
      </c>
      <c r="Z62" s="40" t="str">
        <v>awast</v>
      </c>
      <c r="AA62" s="36">
        <f t="shared" si="13"/>
        <v>3.8172048100373779</v>
      </c>
      <c r="AB62" s="36">
        <f t="shared" si="0"/>
        <v>5.7944142972089336</v>
      </c>
      <c r="AC62" s="36">
        <f t="shared" si="1"/>
        <v>8.3255691068887963</v>
      </c>
      <c r="AD62" s="36">
        <f t="shared" si="2"/>
        <v>18.722378592812664</v>
      </c>
      <c r="AE62" s="36">
        <f t="shared" si="3"/>
        <v>10.530899617775932</v>
      </c>
      <c r="AG62" s="40" t="str">
        <v>awast</v>
      </c>
      <c r="AH62" s="36">
        <f t="shared" si="14"/>
        <v>6.0787656907635848</v>
      </c>
      <c r="AI62" s="36">
        <f t="shared" si="4"/>
        <v>5.7946339851378834</v>
      </c>
      <c r="AJ62" s="36">
        <f t="shared" si="5"/>
        <v>12.109627332182193</v>
      </c>
      <c r="AK62" s="36">
        <f t="shared" si="6"/>
        <v>11.592889072258316</v>
      </c>
      <c r="AL62" s="36">
        <f t="shared" si="15"/>
        <v>35.575916080341976</v>
      </c>
      <c r="AM62" s="58">
        <f t="shared" si="16"/>
        <v>35.575916080341976</v>
      </c>
      <c r="AN62" s="59">
        <f t="shared" si="17"/>
        <v>0</v>
      </c>
      <c r="AP62" s="40" t="str">
        <v>awast</v>
      </c>
      <c r="AQ62" s="36">
        <f t="shared" si="18"/>
        <v>6.0787656907635848</v>
      </c>
      <c r="AR62" s="36">
        <f t="shared" si="7"/>
        <v>5.7946339851378834</v>
      </c>
      <c r="AS62" s="36">
        <f t="shared" si="8"/>
        <v>12.109627332182193</v>
      </c>
      <c r="AT62" s="36">
        <f t="shared" si="9"/>
        <v>11.592889072258316</v>
      </c>
      <c r="AU62" s="36">
        <f t="shared" si="10"/>
        <v>35.575916080341976</v>
      </c>
      <c r="AV62" s="58">
        <f t="shared" si="19"/>
        <v>35.575916080341976</v>
      </c>
      <c r="AW62" s="59">
        <f t="shared" si="20"/>
        <v>0</v>
      </c>
    </row>
    <row r="63" spans="1:49" x14ac:dyDescent="0.25">
      <c r="A63" s="35">
        <v>59</v>
      </c>
      <c r="B63" s="35">
        <v>9</v>
      </c>
      <c r="C63" s="35" t="s">
        <v>91</v>
      </c>
      <c r="D63" s="35" t="s">
        <v>330</v>
      </c>
      <c r="E63" s="36">
        <v>3.8318493353494141</v>
      </c>
      <c r="F63" s="36">
        <v>7.5797387489080723</v>
      </c>
      <c r="G63" s="36">
        <v>13.958864618435467</v>
      </c>
      <c r="H63" s="36">
        <v>57.542716297220281</v>
      </c>
      <c r="I63" s="36">
        <v>82.913168999913239</v>
      </c>
      <c r="K63" s="40">
        <f t="shared" si="11"/>
        <v>0</v>
      </c>
      <c r="L63" s="40" t="str">
        <v>amorg</v>
      </c>
      <c r="M63" s="36">
        <v>8.4147784848220635</v>
      </c>
      <c r="N63" s="36">
        <v>22.820423286629513</v>
      </c>
      <c r="O63" s="36">
        <v>58.88444112975921</v>
      </c>
      <c r="P63" s="36">
        <v>795.02012944607566</v>
      </c>
      <c r="Q63" s="36">
        <f t="shared" si="12"/>
        <v>885.13977234728645</v>
      </c>
      <c r="S63" s="40" t="str">
        <v>amorg</v>
      </c>
      <c r="T63" s="36">
        <v>2.1960097457889081</v>
      </c>
      <c r="U63" s="36">
        <v>3.0107136990594818</v>
      </c>
      <c r="V63" s="36">
        <v>4.2184262645538197</v>
      </c>
      <c r="W63" s="36">
        <v>13.816173107637617</v>
      </c>
      <c r="X63" s="36">
        <v>10.675502854657656</v>
      </c>
      <c r="Z63" s="40" t="str">
        <v>amorg</v>
      </c>
      <c r="AA63" s="36">
        <f t="shared" si="13"/>
        <v>2.1960097457889081</v>
      </c>
      <c r="AB63" s="36">
        <f t="shared" si="0"/>
        <v>3.0107136990594818</v>
      </c>
      <c r="AC63" s="36">
        <f t="shared" si="1"/>
        <v>4.2184262645538197</v>
      </c>
      <c r="AD63" s="36">
        <f t="shared" si="2"/>
        <v>13.816173107637617</v>
      </c>
      <c r="AE63" s="36">
        <f t="shared" si="3"/>
        <v>10.675502854657656</v>
      </c>
      <c r="AG63" s="40" t="str">
        <v>amorg</v>
      </c>
      <c r="AH63" s="36">
        <f t="shared" si="14"/>
        <v>3.8318493353494141</v>
      </c>
      <c r="AI63" s="36">
        <f t="shared" si="4"/>
        <v>7.5797387489080732</v>
      </c>
      <c r="AJ63" s="36">
        <f t="shared" si="5"/>
        <v>13.958864618435468</v>
      </c>
      <c r="AK63" s="36">
        <f t="shared" si="6"/>
        <v>57.542716297220281</v>
      </c>
      <c r="AL63" s="36">
        <f t="shared" si="15"/>
        <v>82.913168999913239</v>
      </c>
      <c r="AM63" s="58">
        <f t="shared" si="16"/>
        <v>82.913168999913239</v>
      </c>
      <c r="AN63" s="59">
        <f t="shared" si="17"/>
        <v>0</v>
      </c>
      <c r="AP63" s="40" t="str">
        <v>amorg</v>
      </c>
      <c r="AQ63" s="36">
        <f t="shared" si="18"/>
        <v>3.8318493353494141</v>
      </c>
      <c r="AR63" s="36">
        <f t="shared" si="7"/>
        <v>7.5797387489080741</v>
      </c>
      <c r="AS63" s="36">
        <f t="shared" si="8"/>
        <v>13.95886461843547</v>
      </c>
      <c r="AT63" s="36">
        <f t="shared" si="9"/>
        <v>57.542716297220281</v>
      </c>
      <c r="AU63" s="36">
        <f t="shared" si="10"/>
        <v>82.913168999913239</v>
      </c>
      <c r="AV63" s="58">
        <f t="shared" si="19"/>
        <v>82.913168999913239</v>
      </c>
      <c r="AW63" s="59">
        <f t="shared" si="20"/>
        <v>0</v>
      </c>
    </row>
    <row r="64" spans="1:49" x14ac:dyDescent="0.25">
      <c r="A64" s="35">
        <v>60</v>
      </c>
      <c r="B64" s="35">
        <v>9</v>
      </c>
      <c r="C64" s="35" t="s">
        <v>92</v>
      </c>
      <c r="D64" s="35" t="s">
        <v>331</v>
      </c>
      <c r="E64" s="36">
        <v>8.2866026865946925</v>
      </c>
      <c r="F64" s="36">
        <v>12.816359498797235</v>
      </c>
      <c r="G64" s="36">
        <v>44.208968262499013</v>
      </c>
      <c r="H64" s="36">
        <v>84.1453191461393</v>
      </c>
      <c r="I64" s="36">
        <v>149.45724959403023</v>
      </c>
      <c r="K64" s="40">
        <f t="shared" si="11"/>
        <v>0</v>
      </c>
      <c r="L64" s="40" t="str">
        <v>arecr</v>
      </c>
      <c r="M64" s="36">
        <v>125.90087384031328</v>
      </c>
      <c r="N64" s="36">
        <v>217.50127011792881</v>
      </c>
      <c r="O64" s="36">
        <v>994.92582573438654</v>
      </c>
      <c r="P64" s="36">
        <v>4759.2133427010067</v>
      </c>
      <c r="Q64" s="36">
        <f t="shared" si="12"/>
        <v>6097.5413123936351</v>
      </c>
      <c r="S64" s="40" t="str">
        <v>arecr</v>
      </c>
      <c r="T64" s="36">
        <v>15.193304011544344</v>
      </c>
      <c r="U64" s="36">
        <v>16.970596848374957</v>
      </c>
      <c r="V64" s="36">
        <v>22.505067746137581</v>
      </c>
      <c r="W64" s="36">
        <v>56.559454417606375</v>
      </c>
      <c r="X64" s="36">
        <v>40.797895913087842</v>
      </c>
      <c r="Z64" s="40" t="str">
        <v>arecr</v>
      </c>
      <c r="AA64" s="36">
        <f t="shared" si="13"/>
        <v>15.193304011544344</v>
      </c>
      <c r="AB64" s="36">
        <f t="shared" si="0"/>
        <v>16.970596848374957</v>
      </c>
      <c r="AC64" s="36">
        <f t="shared" si="1"/>
        <v>22.505067746137581</v>
      </c>
      <c r="AD64" s="36">
        <f t="shared" si="2"/>
        <v>56.559454417606375</v>
      </c>
      <c r="AE64" s="36">
        <f t="shared" si="3"/>
        <v>40.797895913087842</v>
      </c>
      <c r="AG64" s="40" t="str">
        <v>arecr</v>
      </c>
      <c r="AH64" s="36">
        <f t="shared" si="14"/>
        <v>8.2866026865946925</v>
      </c>
      <c r="AI64" s="36">
        <f t="shared" si="4"/>
        <v>12.816359498797237</v>
      </c>
      <c r="AJ64" s="36">
        <f t="shared" si="5"/>
        <v>44.208968262499013</v>
      </c>
      <c r="AK64" s="36">
        <f t="shared" si="6"/>
        <v>84.1453191461393</v>
      </c>
      <c r="AL64" s="36">
        <f t="shared" si="15"/>
        <v>149.45724959403026</v>
      </c>
      <c r="AM64" s="58">
        <f t="shared" si="16"/>
        <v>149.45724959403023</v>
      </c>
      <c r="AN64" s="59">
        <f t="shared" si="17"/>
        <v>0</v>
      </c>
      <c r="AP64" s="40" t="str">
        <v>arecr</v>
      </c>
      <c r="AQ64" s="36">
        <f t="shared" si="18"/>
        <v>8.2866026865946907</v>
      </c>
      <c r="AR64" s="36">
        <f t="shared" si="7"/>
        <v>12.816359498797235</v>
      </c>
      <c r="AS64" s="36">
        <f t="shared" si="8"/>
        <v>44.208968262499006</v>
      </c>
      <c r="AT64" s="36">
        <f t="shared" si="9"/>
        <v>84.145319146139286</v>
      </c>
      <c r="AU64" s="36">
        <f t="shared" si="10"/>
        <v>149.45724959403023</v>
      </c>
      <c r="AV64" s="58">
        <f t="shared" si="19"/>
        <v>149.45724959403023</v>
      </c>
      <c r="AW64" s="59">
        <f t="shared" si="20"/>
        <v>0</v>
      </c>
    </row>
    <row r="65" spans="1:49" x14ac:dyDescent="0.25">
      <c r="A65" s="35">
        <v>61</v>
      </c>
      <c r="B65" s="35">
        <v>9</v>
      </c>
      <c r="C65" s="35" t="s">
        <v>93</v>
      </c>
      <c r="D65" s="35" t="s">
        <v>332</v>
      </c>
      <c r="E65" s="36">
        <v>44.744782477111187</v>
      </c>
      <c r="F65" s="36">
        <v>79.894421037616794</v>
      </c>
      <c r="G65" s="36">
        <v>119.14518611840292</v>
      </c>
      <c r="H65" s="36">
        <v>71.408067526572765</v>
      </c>
      <c r="I65" s="36">
        <v>315.19245715970368</v>
      </c>
      <c r="K65" s="40">
        <f t="shared" si="11"/>
        <v>0</v>
      </c>
      <c r="L65" s="40" t="str">
        <v>aoact</v>
      </c>
      <c r="M65" s="36">
        <v>53.771106083840799</v>
      </c>
      <c r="N65" s="36">
        <v>186.63311237116039</v>
      </c>
      <c r="O65" s="36">
        <v>309.13543100849012</v>
      </c>
      <c r="P65" s="36">
        <v>283.00196184613623</v>
      </c>
      <c r="Q65" s="36">
        <f t="shared" si="12"/>
        <v>832.54161130962757</v>
      </c>
      <c r="S65" s="40" t="str">
        <v>aoact</v>
      </c>
      <c r="T65" s="36">
        <v>1.2017290755932706</v>
      </c>
      <c r="U65" s="36">
        <v>2.3359968061260208</v>
      </c>
      <c r="V65" s="36">
        <v>2.594611172131458</v>
      </c>
      <c r="W65" s="36">
        <v>3.9631651107323971</v>
      </c>
      <c r="X65" s="36">
        <v>2.6413754276099004</v>
      </c>
      <c r="Z65" s="40" t="str">
        <v>aoact</v>
      </c>
      <c r="AA65" s="36">
        <f t="shared" si="13"/>
        <v>1.2017290755932706</v>
      </c>
      <c r="AB65" s="36">
        <f t="shared" si="0"/>
        <v>2.3359968061260208</v>
      </c>
      <c r="AC65" s="36">
        <f t="shared" si="1"/>
        <v>2.594611172131458</v>
      </c>
      <c r="AD65" s="36">
        <f t="shared" si="2"/>
        <v>3.9631651107323971</v>
      </c>
      <c r="AE65" s="36">
        <f t="shared" si="3"/>
        <v>2.6413754276099004</v>
      </c>
      <c r="AG65" s="40" t="str">
        <v>aoact</v>
      </c>
      <c r="AH65" s="36">
        <f t="shared" si="14"/>
        <v>44.744782477111187</v>
      </c>
      <c r="AI65" s="36">
        <f t="shared" si="4"/>
        <v>79.894421037616794</v>
      </c>
      <c r="AJ65" s="36">
        <f t="shared" si="5"/>
        <v>119.14518611840292</v>
      </c>
      <c r="AK65" s="36">
        <f t="shared" si="6"/>
        <v>71.408067526572765</v>
      </c>
      <c r="AL65" s="36">
        <f t="shared" si="15"/>
        <v>315.19245715970368</v>
      </c>
      <c r="AM65" s="58">
        <f t="shared" si="16"/>
        <v>315.19245715970368</v>
      </c>
      <c r="AN65" s="59">
        <f t="shared" si="17"/>
        <v>0</v>
      </c>
      <c r="AP65" s="40" t="str">
        <v>aoact</v>
      </c>
      <c r="AQ65" s="36">
        <f t="shared" si="18"/>
        <v>44.744782477111187</v>
      </c>
      <c r="AR65" s="36">
        <f t="shared" si="7"/>
        <v>79.894421037616794</v>
      </c>
      <c r="AS65" s="36">
        <f t="shared" si="8"/>
        <v>119.14518611840292</v>
      </c>
      <c r="AT65" s="36">
        <f t="shared" si="9"/>
        <v>71.408067526572765</v>
      </c>
      <c r="AU65" s="36">
        <f t="shared" si="10"/>
        <v>315.19245715970368</v>
      </c>
      <c r="AV65" s="58">
        <f t="shared" si="19"/>
        <v>315.19245715970368</v>
      </c>
      <c r="AW65" s="59">
        <f t="shared" si="20"/>
        <v>0</v>
      </c>
    </row>
    <row r="66" spans="1:49" x14ac:dyDescent="0.25">
      <c r="A66" s="35">
        <v>62</v>
      </c>
      <c r="B66" s="35">
        <v>9</v>
      </c>
      <c r="C66" s="35" t="s">
        <v>94</v>
      </c>
      <c r="D66" s="35" t="s">
        <v>333</v>
      </c>
      <c r="E66" s="36">
        <v>413.7435280983766</v>
      </c>
      <c r="F66" s="36">
        <v>441.76525503091062</v>
      </c>
      <c r="G66" s="36">
        <v>327.20274998009791</v>
      </c>
      <c r="H66" s="36">
        <v>104.41979065834612</v>
      </c>
      <c r="I66" s="36">
        <v>1287.1313237677311</v>
      </c>
      <c r="K66" s="40">
        <f t="shared" si="11"/>
        <v>0</v>
      </c>
      <c r="L66" s="40" t="str">
        <v>anobs</v>
      </c>
      <c r="M66" s="36">
        <v>33079.727743838936</v>
      </c>
      <c r="N66" s="36">
        <v>39481.419574236068</v>
      </c>
      <c r="O66" s="36">
        <v>23263.912081123322</v>
      </c>
      <c r="P66" s="36">
        <v>9712.560207867471</v>
      </c>
      <c r="Q66" s="36">
        <f t="shared" si="12"/>
        <v>105537.6196070658</v>
      </c>
      <c r="S66" s="40" t="str">
        <v>anobs</v>
      </c>
      <c r="T66" s="36">
        <v>79.952254228309059</v>
      </c>
      <c r="U66" s="36">
        <v>89.371943865240212</v>
      </c>
      <c r="V66" s="36">
        <v>71.099378237311115</v>
      </c>
      <c r="W66" s="36">
        <v>93.014553530817295</v>
      </c>
      <c r="X66" s="36">
        <v>81.994445833337949</v>
      </c>
      <c r="Z66" s="40" t="str">
        <v>anobs</v>
      </c>
      <c r="AA66" s="56">
        <f ca="1">0.6*AB66</f>
        <v>30.471162101704763</v>
      </c>
      <c r="AB66" s="57">
        <f ca="1">AVERAGE(AA66,AC66)</f>
        <v>50.785270169507939</v>
      </c>
      <c r="AC66" s="36">
        <f t="shared" si="1"/>
        <v>71.099378237311115</v>
      </c>
      <c r="AD66" s="36">
        <f t="shared" si="2"/>
        <v>93.014553530817295</v>
      </c>
      <c r="AE66" s="36">
        <f t="shared" si="3"/>
        <v>81.994445833337949</v>
      </c>
      <c r="AG66" s="40" t="str">
        <v>anobs</v>
      </c>
      <c r="AH66" s="36">
        <f t="shared" ca="1" si="14"/>
        <v>1085.6076848473144</v>
      </c>
      <c r="AI66" s="36">
        <f t="shared" ca="1" si="4"/>
        <v>777.41871693224084</v>
      </c>
      <c r="AJ66" s="36">
        <f t="shared" si="5"/>
        <v>327.20274998009791</v>
      </c>
      <c r="AK66" s="36">
        <f t="shared" si="6"/>
        <v>104.41979065834612</v>
      </c>
      <c r="AL66" s="36">
        <f t="shared" ca="1" si="15"/>
        <v>2294.6489424179995</v>
      </c>
      <c r="AM66" s="58">
        <f t="shared" si="16"/>
        <v>1287.1313237677311</v>
      </c>
      <c r="AN66" s="59">
        <f t="shared" ca="1" si="17"/>
        <v>-1007.5176186502683</v>
      </c>
      <c r="AP66" s="40" t="str">
        <v>anobs</v>
      </c>
      <c r="AQ66" s="36">
        <f t="shared" ca="1" si="18"/>
        <v>608.94702917715688</v>
      </c>
      <c r="AR66" s="36">
        <f t="shared" ca="1" si="7"/>
        <v>436.07541168906477</v>
      </c>
      <c r="AS66" s="36">
        <f t="shared" ca="1" si="8"/>
        <v>183.53696765420383</v>
      </c>
      <c r="AT66" s="36">
        <f t="shared" ca="1" si="9"/>
        <v>58.571915247305562</v>
      </c>
      <c r="AU66" s="36">
        <f t="shared" ca="1" si="10"/>
        <v>1287.1313237677311</v>
      </c>
      <c r="AV66" s="58">
        <f t="shared" si="19"/>
        <v>1287.1313237677311</v>
      </c>
      <c r="AW66" s="59">
        <f t="shared" ca="1" si="20"/>
        <v>0</v>
      </c>
    </row>
    <row r="67" spans="1:49" x14ac:dyDescent="0.25">
      <c r="A67" s="35" t="s">
        <v>334</v>
      </c>
      <c r="E67" s="36">
        <v>1974.1737379337355</v>
      </c>
      <c r="F67" s="36">
        <v>2774.0036808659193</v>
      </c>
      <c r="G67" s="36">
        <v>4708.9468809047376</v>
      </c>
      <c r="H67" s="36">
        <v>5689.8757002956081</v>
      </c>
      <c r="I67" s="36">
        <v>15147</v>
      </c>
      <c r="K67" s="40">
        <f>SUM(K5:K66)</f>
        <v>0</v>
      </c>
      <c r="L67" s="40" t="s">
        <v>241</v>
      </c>
      <c r="M67" s="36">
        <f>SUM(M5:M66)</f>
        <v>101564.04927487765</v>
      </c>
      <c r="N67" s="36">
        <f>SUM(N5:N66)</f>
        <v>185421.25853931022</v>
      </c>
      <c r="O67" s="36">
        <f>SUM(O5:O66)</f>
        <v>478392.53134602611</v>
      </c>
      <c r="P67" s="36">
        <f>SUM(P5:P66)</f>
        <v>1140674.1608397863</v>
      </c>
      <c r="Q67" s="36">
        <f>SUM(Q5:Q66)</f>
        <v>1906052.0000000005</v>
      </c>
      <c r="S67" s="40" t="s">
        <v>241</v>
      </c>
      <c r="T67" s="36">
        <v>51.446358202079736</v>
      </c>
      <c r="U67" s="36">
        <v>66.842470259963761</v>
      </c>
      <c r="V67" s="36">
        <v>101.5922547960685</v>
      </c>
      <c r="W67" s="36">
        <v>200.47435496359338</v>
      </c>
      <c r="X67" s="36">
        <v>125.83693140555889</v>
      </c>
      <c r="Z67" s="40" t="s">
        <v>241</v>
      </c>
      <c r="AA67" s="36">
        <f t="shared" si="13"/>
        <v>51.446358202079736</v>
      </c>
      <c r="AB67" s="36">
        <f t="shared" si="0"/>
        <v>66.842470259963761</v>
      </c>
      <c r="AC67" s="36">
        <f t="shared" si="1"/>
        <v>101.5922547960685</v>
      </c>
      <c r="AD67" s="36">
        <f t="shared" si="2"/>
        <v>200.47435496359338</v>
      </c>
      <c r="AE67" s="36">
        <f t="shared" si="3"/>
        <v>125.83693140555889</v>
      </c>
      <c r="AG67" s="40" t="s">
        <v>241</v>
      </c>
      <c r="AH67" s="36">
        <f t="shared" si="14"/>
        <v>1974.1737379337355</v>
      </c>
      <c r="AI67" s="36">
        <f t="shared" si="4"/>
        <v>2774.0036808659193</v>
      </c>
      <c r="AJ67" s="36">
        <f t="shared" si="5"/>
        <v>4708.9468809047376</v>
      </c>
      <c r="AK67" s="36">
        <f t="shared" si="6"/>
        <v>5689.8757002956081</v>
      </c>
      <c r="AL67" s="36">
        <f t="shared" si="15"/>
        <v>15147</v>
      </c>
      <c r="AM67" s="58">
        <f t="shared" si="16"/>
        <v>15147</v>
      </c>
      <c r="AN67" s="59">
        <f t="shared" si="17"/>
        <v>0</v>
      </c>
      <c r="AP67" s="40" t="s">
        <v>241</v>
      </c>
      <c r="AQ67" s="36">
        <f t="shared" si="18"/>
        <v>1974.1737379337353</v>
      </c>
      <c r="AR67" s="36">
        <f t="shared" si="7"/>
        <v>2774.0036808659193</v>
      </c>
      <c r="AS67" s="36">
        <f t="shared" si="8"/>
        <v>4708.9468809047376</v>
      </c>
      <c r="AT67" s="36">
        <f t="shared" si="9"/>
        <v>5689.8757002956081</v>
      </c>
      <c r="AU67" s="36">
        <f t="shared" si="10"/>
        <v>15147</v>
      </c>
      <c r="AV67" s="58">
        <f t="shared" si="19"/>
        <v>15147</v>
      </c>
      <c r="AW67" s="59">
        <f t="shared" si="20"/>
        <v>0</v>
      </c>
    </row>
    <row r="69" spans="1:49" x14ac:dyDescent="0.25">
      <c r="B69" s="37" t="s">
        <v>335</v>
      </c>
    </row>
  </sheetData>
  <mergeCells count="6">
    <mergeCell ref="AQ2:AU2"/>
    <mergeCell ref="E2:I2"/>
    <mergeCell ref="M2:Q2"/>
    <mergeCell ref="T2:X2"/>
    <mergeCell ref="AA2:AE2"/>
    <mergeCell ref="AH2:AL2"/>
  </mergeCells>
  <conditionalFormatting sqref="T5:V67">
    <cfRule type="expression" dxfId="163" priority="3">
      <formula>T5&gt;U5</formula>
    </cfRule>
  </conditionalFormatting>
  <conditionalFormatting sqref="AA5:AC67">
    <cfRule type="expression" dxfId="162" priority="2">
      <formula>AA5&gt;AB5</formula>
    </cfRule>
  </conditionalFormatting>
  <hyperlinks>
    <hyperlink ref="A1" location="'Cover'!A1" display="Cover" xr:uid="{00000000-0004-0000-0400-000000000000}"/>
  </hyperlinks>
  <pageMargins left="0.7" right="0.7" top="0.75" bottom="0.75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66"/>
  <sheetViews>
    <sheetView workbookViewId="0">
      <pane xSplit="4" ySplit="3" topLeftCell="E40" activePane="bottomRight" state="frozen"/>
      <selection pane="topRight" activeCell="E1" sqref="E1"/>
      <selection pane="bottomLeft" activeCell="A4" sqref="A4"/>
      <selection pane="bottomRight"/>
    </sheetView>
  </sheetViews>
  <sheetFormatPr defaultRowHeight="15" x14ac:dyDescent="0.25"/>
  <cols>
    <col min="3" max="3" width="55.28515625" bestFit="1" customWidth="1"/>
    <col min="4" max="6" width="10.7109375" customWidth="1"/>
  </cols>
  <sheetData>
    <row r="1" spans="1:7" x14ac:dyDescent="0.25">
      <c r="A1" s="62" t="s">
        <v>490</v>
      </c>
    </row>
    <row r="2" spans="1:7" ht="60" x14ac:dyDescent="0.25">
      <c r="A2" s="45"/>
      <c r="B2" s="45"/>
      <c r="C2" s="45"/>
      <c r="D2" s="46" t="s">
        <v>351</v>
      </c>
      <c r="E2" s="46" t="s">
        <v>352</v>
      </c>
      <c r="F2" s="46" t="s">
        <v>355</v>
      </c>
      <c r="G2" s="44"/>
    </row>
    <row r="3" spans="1:7" x14ac:dyDescent="0.25">
      <c r="A3" s="45">
        <v>1</v>
      </c>
      <c r="B3" s="45" t="str">
        <f>'Micro SAM 2015'!A8</f>
        <v>aagri</v>
      </c>
      <c r="C3" s="45" t="str">
        <f>'Employment &amp; Earnings'!D5</f>
        <v>Agriculture</v>
      </c>
      <c r="D3" s="11">
        <f t="array" ref="D3:D64">'Employment &amp; Earnings'!Q5:Q66</f>
        <v>22025.399685556633</v>
      </c>
      <c r="E3" s="11">
        <f t="array" ref="E3:E64">TRANSPOSE('Micro SAM 2015'!B179:BK179)</f>
        <v>49747.280035826152</v>
      </c>
      <c r="F3" s="11">
        <f>SUM(D3:E3)</f>
        <v>71772.679721382781</v>
      </c>
    </row>
    <row r="4" spans="1:7" x14ac:dyDescent="0.25">
      <c r="A4" s="45">
        <v>2</v>
      </c>
      <c r="B4" s="45" t="str">
        <f>'Micro SAM 2015'!A9</f>
        <v>afore</v>
      </c>
      <c r="C4" s="45" t="str">
        <f>'Employment &amp; Earnings'!D6</f>
        <v>Forestry</v>
      </c>
      <c r="D4" s="11">
        <v>3139.408537835091</v>
      </c>
      <c r="E4" s="11">
        <v>3572.5060939257287</v>
      </c>
      <c r="F4" s="11">
        <f t="shared" ref="F4:F64" si="0">SUM(D4:E4)</f>
        <v>6711.9146317608192</v>
      </c>
    </row>
    <row r="5" spans="1:7" x14ac:dyDescent="0.25">
      <c r="A5" s="45">
        <v>3</v>
      </c>
      <c r="B5" s="45" t="str">
        <f>'Micro SAM 2015'!A10</f>
        <v>afish</v>
      </c>
      <c r="C5" s="45" t="str">
        <f>'Employment &amp; Earnings'!D7</f>
        <v>Fishing</v>
      </c>
      <c r="D5" s="11">
        <v>1630.3640235842893</v>
      </c>
      <c r="E5" s="11">
        <v>3478.9719586191541</v>
      </c>
      <c r="F5" s="11">
        <f t="shared" si="0"/>
        <v>5109.3359822034436</v>
      </c>
    </row>
    <row r="6" spans="1:7" x14ac:dyDescent="0.25">
      <c r="A6" s="45">
        <v>4</v>
      </c>
      <c r="B6" s="45" t="str">
        <f>'Micro SAM 2015'!A11</f>
        <v>acoal</v>
      </c>
      <c r="C6" s="45" t="str">
        <f>'Employment &amp; Earnings'!D8</f>
        <v>Mining of coal and lignite</v>
      </c>
      <c r="D6" s="11">
        <v>19895.254725235191</v>
      </c>
      <c r="E6" s="11">
        <v>46146.295312414666</v>
      </c>
      <c r="F6" s="11">
        <f t="shared" si="0"/>
        <v>66041.550037649853</v>
      </c>
    </row>
    <row r="7" spans="1:7" x14ac:dyDescent="0.25">
      <c r="A7" s="45">
        <v>5</v>
      </c>
      <c r="B7" s="45" t="str">
        <f>'Micro SAM 2015'!A12</f>
        <v>agold</v>
      </c>
      <c r="C7" s="45" t="str">
        <f>'Employment &amp; Earnings'!D9</f>
        <v>Mining of gold and uranium ore</v>
      </c>
      <c r="D7" s="11">
        <v>35140.531073346989</v>
      </c>
      <c r="E7" s="11">
        <v>5799.735197778049</v>
      </c>
      <c r="F7" s="11">
        <f t="shared" si="0"/>
        <v>40940.266271125038</v>
      </c>
    </row>
    <row r="8" spans="1:7" x14ac:dyDescent="0.25">
      <c r="A8" s="45">
        <v>6</v>
      </c>
      <c r="B8" s="45" t="str">
        <f>'Micro SAM 2015'!A13</f>
        <v>amore</v>
      </c>
      <c r="C8" s="45" t="str">
        <f>'Employment &amp; Earnings'!D10</f>
        <v>Mining of metal ores</v>
      </c>
      <c r="D8" s="11">
        <v>59740.900552437131</v>
      </c>
      <c r="E8" s="11">
        <v>67785.932316702849</v>
      </c>
      <c r="F8" s="11">
        <f t="shared" si="0"/>
        <v>127526.83286913998</v>
      </c>
    </row>
    <row r="9" spans="1:7" x14ac:dyDescent="0.25">
      <c r="A9" s="45">
        <v>7</v>
      </c>
      <c r="B9" s="45" t="str">
        <f>'Micro SAM 2015'!A14</f>
        <v>aomin</v>
      </c>
      <c r="C9" s="45" t="str">
        <f>'Employment &amp; Earnings'!D11</f>
        <v>Other mining and quarrying</v>
      </c>
      <c r="D9" s="11">
        <v>17893.345158861295</v>
      </c>
      <c r="E9" s="11">
        <v>26550.32945828481</v>
      </c>
      <c r="F9" s="11">
        <f t="shared" si="0"/>
        <v>44443.674617146105</v>
      </c>
    </row>
    <row r="10" spans="1:7" x14ac:dyDescent="0.25">
      <c r="A10" s="45">
        <v>8</v>
      </c>
      <c r="B10" s="45" t="str">
        <f>'Micro SAM 2015'!A15</f>
        <v>afood</v>
      </c>
      <c r="C10" s="45" t="str">
        <f>'Employment &amp; Earnings'!D12</f>
        <v>Food</v>
      </c>
      <c r="D10" s="11">
        <v>45559.088179030936</v>
      </c>
      <c r="E10" s="11">
        <v>42443.141459754355</v>
      </c>
      <c r="F10" s="11">
        <f t="shared" si="0"/>
        <v>88002.229638785298</v>
      </c>
    </row>
    <row r="11" spans="1:7" x14ac:dyDescent="0.25">
      <c r="A11" s="45">
        <v>9</v>
      </c>
      <c r="B11" s="45" t="str">
        <f>'Micro SAM 2015'!A16</f>
        <v>abevt</v>
      </c>
      <c r="C11" s="45" t="str">
        <f>'Employment &amp; Earnings'!D13</f>
        <v>Beverages and tobacco</v>
      </c>
      <c r="D11" s="11">
        <v>17319.655056911961</v>
      </c>
      <c r="E11" s="11">
        <v>17363.063390665484</v>
      </c>
      <c r="F11" s="11">
        <f t="shared" si="0"/>
        <v>34682.718447577441</v>
      </c>
    </row>
    <row r="12" spans="1:7" x14ac:dyDescent="0.25">
      <c r="A12" s="45">
        <v>10</v>
      </c>
      <c r="B12" s="45" t="str">
        <f>'Micro SAM 2015'!A17</f>
        <v>aweav</v>
      </c>
      <c r="C12" s="45" t="str">
        <f>'Employment &amp; Earnings'!D14</f>
        <v>Spinning, weaving and finishing of textiles</v>
      </c>
      <c r="D12" s="11">
        <v>4680.3784701068489</v>
      </c>
      <c r="E12" s="11">
        <v>716.94226790619018</v>
      </c>
      <c r="F12" s="11">
        <f t="shared" si="0"/>
        <v>5397.3207380130389</v>
      </c>
    </row>
    <row r="13" spans="1:7" x14ac:dyDescent="0.25">
      <c r="A13" s="45">
        <v>11</v>
      </c>
      <c r="B13" s="45" t="str">
        <f>'Micro SAM 2015'!A18</f>
        <v>aknit</v>
      </c>
      <c r="C13" s="45" t="str">
        <f>'Employment &amp; Earnings'!D15</f>
        <v>Knitted, crouched fabrics, wearing apparel, fur articles</v>
      </c>
      <c r="D13" s="11">
        <v>5524.6994253548128</v>
      </c>
      <c r="E13" s="11">
        <v>132.41995928568588</v>
      </c>
      <c r="F13" s="11">
        <f t="shared" si="0"/>
        <v>5657.1193846404985</v>
      </c>
    </row>
    <row r="14" spans="1:7" x14ac:dyDescent="0.25">
      <c r="A14" s="45">
        <v>12</v>
      </c>
      <c r="B14" s="45" t="str">
        <f>'Micro SAM 2015'!A19</f>
        <v>aleat</v>
      </c>
      <c r="C14" s="45" t="str">
        <f>'Employment &amp; Earnings'!D16</f>
        <v>Tanning and dressing of leather</v>
      </c>
      <c r="D14" s="11">
        <v>635.89637744406946</v>
      </c>
      <c r="E14" s="11">
        <v>1061.6144585576283</v>
      </c>
      <c r="F14" s="11">
        <f t="shared" si="0"/>
        <v>1697.5108360016977</v>
      </c>
    </row>
    <row r="15" spans="1:7" x14ac:dyDescent="0.25">
      <c r="A15" s="45">
        <v>13</v>
      </c>
      <c r="B15" s="45" t="str">
        <f>'Micro SAM 2015'!A20</f>
        <v>afoot</v>
      </c>
      <c r="C15" s="45" t="str">
        <f>'Employment &amp; Earnings'!D17</f>
        <v>Footwear</v>
      </c>
      <c r="D15" s="11">
        <v>1415.6984494439153</v>
      </c>
      <c r="E15" s="11">
        <v>119.7623193024415</v>
      </c>
      <c r="F15" s="11">
        <f t="shared" si="0"/>
        <v>1535.4607687463567</v>
      </c>
    </row>
    <row r="16" spans="1:7" x14ac:dyDescent="0.25">
      <c r="A16" s="45">
        <v>14</v>
      </c>
      <c r="B16" s="45" t="str">
        <f>'Micro SAM 2015'!A21</f>
        <v>awood</v>
      </c>
      <c r="C16" s="45" t="str">
        <f>'Employment &amp; Earnings'!D18</f>
        <v>Sawmilling, planing of wood, cork, straw</v>
      </c>
      <c r="D16" s="11">
        <v>10293.700558019471</v>
      </c>
      <c r="E16" s="11">
        <v>8763.1478622387494</v>
      </c>
      <c r="F16" s="11">
        <f t="shared" si="0"/>
        <v>19056.848420258219</v>
      </c>
    </row>
    <row r="17" spans="1:6" x14ac:dyDescent="0.25">
      <c r="A17" s="45">
        <v>15</v>
      </c>
      <c r="B17" s="45" t="str">
        <f>'Micro SAM 2015'!A22</f>
        <v>apapr</v>
      </c>
      <c r="C17" s="45" t="str">
        <f>'Employment &amp; Earnings'!D19</f>
        <v>Paper</v>
      </c>
      <c r="D17" s="11">
        <v>10593.483648087577</v>
      </c>
      <c r="E17" s="11">
        <v>8249.0356980502511</v>
      </c>
      <c r="F17" s="11">
        <f t="shared" si="0"/>
        <v>18842.519346137829</v>
      </c>
    </row>
    <row r="18" spans="1:6" x14ac:dyDescent="0.25">
      <c r="A18" s="45">
        <v>16</v>
      </c>
      <c r="B18" s="45" t="str">
        <f>'Micro SAM 2015'!A23</f>
        <v>aprnt</v>
      </c>
      <c r="C18" s="45" t="str">
        <f>'Employment &amp; Earnings'!D20</f>
        <v>Publishing, printing, recorded media</v>
      </c>
      <c r="D18" s="11">
        <v>13569.182468040368</v>
      </c>
      <c r="E18" s="11">
        <v>101.93487798573415</v>
      </c>
      <c r="F18" s="11">
        <f t="shared" si="0"/>
        <v>13671.117346026102</v>
      </c>
    </row>
    <row r="19" spans="1:6" x14ac:dyDescent="0.25">
      <c r="A19" s="45">
        <v>17</v>
      </c>
      <c r="B19" s="45" t="str">
        <f>'Micro SAM 2015'!A24</f>
        <v>apetr</v>
      </c>
      <c r="C19" s="45" t="str">
        <f>'Employment &amp; Earnings'!D21</f>
        <v>Coke oven, petroleum refineries</v>
      </c>
      <c r="D19" s="11">
        <v>6966.6697641099718</v>
      </c>
      <c r="E19" s="11">
        <v>33762.671894957581</v>
      </c>
      <c r="F19" s="11">
        <f t="shared" si="0"/>
        <v>40729.341659067555</v>
      </c>
    </row>
    <row r="20" spans="1:6" x14ac:dyDescent="0.25">
      <c r="A20" s="45">
        <v>18</v>
      </c>
      <c r="B20" s="45" t="str">
        <f>'Micro SAM 2015'!A25</f>
        <v>abchm</v>
      </c>
      <c r="C20" s="45" t="str">
        <f>'Employment &amp; Earnings'!D22</f>
        <v>Nuclear fuel, basic chemicals</v>
      </c>
      <c r="D20" s="11">
        <v>14734.429729646174</v>
      </c>
      <c r="E20" s="11">
        <v>7228.798593322651</v>
      </c>
      <c r="F20" s="11">
        <f t="shared" si="0"/>
        <v>21963.228322968826</v>
      </c>
    </row>
    <row r="21" spans="1:6" x14ac:dyDescent="0.25">
      <c r="A21" s="45">
        <v>19</v>
      </c>
      <c r="B21" s="45" t="str">
        <f>'Micro SAM 2015'!A26</f>
        <v>aochm</v>
      </c>
      <c r="C21" s="45" t="str">
        <f>'Employment &amp; Earnings'!D23</f>
        <v>Other chemical products, man-made fibres</v>
      </c>
      <c r="D21" s="11">
        <v>26319.421345350613</v>
      </c>
      <c r="E21" s="11">
        <v>1470.0637368458895</v>
      </c>
      <c r="F21" s="11">
        <f t="shared" si="0"/>
        <v>27789.485082196501</v>
      </c>
    </row>
    <row r="22" spans="1:6" x14ac:dyDescent="0.25">
      <c r="A22" s="45">
        <v>20</v>
      </c>
      <c r="B22" s="45" t="str">
        <f>'Micro SAM 2015'!A27</f>
        <v>arubb</v>
      </c>
      <c r="C22" s="45" t="str">
        <f>'Employment &amp; Earnings'!D24</f>
        <v>Rubber</v>
      </c>
      <c r="D22" s="11">
        <v>3518.7838545989284</v>
      </c>
      <c r="E22" s="11">
        <v>2504.8251900320101</v>
      </c>
      <c r="F22" s="11">
        <f t="shared" si="0"/>
        <v>6023.609044630939</v>
      </c>
    </row>
    <row r="23" spans="1:6" x14ac:dyDescent="0.25">
      <c r="A23" s="45">
        <v>21</v>
      </c>
      <c r="B23" s="45" t="str">
        <f>'Micro SAM 2015'!A28</f>
        <v>aplas</v>
      </c>
      <c r="C23" s="45" t="str">
        <f>'Employment &amp; Earnings'!D25</f>
        <v>Plastic</v>
      </c>
      <c r="D23" s="11">
        <v>12215.795354150483</v>
      </c>
      <c r="E23" s="11">
        <v>410.00957266743239</v>
      </c>
      <c r="F23" s="11">
        <f t="shared" si="0"/>
        <v>12625.804926817915</v>
      </c>
    </row>
    <row r="24" spans="1:6" x14ac:dyDescent="0.25">
      <c r="A24" s="45">
        <v>22</v>
      </c>
      <c r="B24" s="45" t="str">
        <f>'Micro SAM 2015'!A29</f>
        <v>aglss</v>
      </c>
      <c r="C24" s="45" t="str">
        <f>'Employment &amp; Earnings'!D26</f>
        <v>Glass</v>
      </c>
      <c r="D24" s="11">
        <v>2981.1705193655598</v>
      </c>
      <c r="E24" s="11">
        <v>35.543622662735061</v>
      </c>
      <c r="F24" s="11">
        <f t="shared" si="0"/>
        <v>3016.7141420282951</v>
      </c>
    </row>
    <row r="25" spans="1:6" x14ac:dyDescent="0.25">
      <c r="A25" s="45">
        <v>23</v>
      </c>
      <c r="B25" s="45" t="str">
        <f>'Micro SAM 2015'!A30</f>
        <v>anmmi</v>
      </c>
      <c r="C25" s="45" t="str">
        <f>'Employment &amp; Earnings'!D27</f>
        <v>Non-metallic minerals</v>
      </c>
      <c r="D25" s="11">
        <v>6010.6580313387713</v>
      </c>
      <c r="E25" s="11">
        <v>6511.6490861375596</v>
      </c>
      <c r="F25" s="11">
        <f t="shared" si="0"/>
        <v>12522.307117476332</v>
      </c>
    </row>
    <row r="26" spans="1:6" x14ac:dyDescent="0.25">
      <c r="A26" s="45">
        <v>24</v>
      </c>
      <c r="B26" s="45" t="str">
        <f>'Micro SAM 2015'!A31</f>
        <v>abisc</v>
      </c>
      <c r="C26" s="45" t="str">
        <f>'Employment &amp; Earnings'!D28</f>
        <v>Basic iron and steel, casting of metals</v>
      </c>
      <c r="D26" s="11">
        <v>14832.305409548679</v>
      </c>
      <c r="E26" s="11">
        <v>3593.9796161498361</v>
      </c>
      <c r="F26" s="11">
        <f t="shared" si="0"/>
        <v>18426.285025698515</v>
      </c>
    </row>
    <row r="27" spans="1:6" x14ac:dyDescent="0.25">
      <c r="A27" s="45">
        <v>25</v>
      </c>
      <c r="B27" s="45" t="str">
        <f>'Micro SAM 2015'!A32</f>
        <v>anfme</v>
      </c>
      <c r="C27" s="45" t="str">
        <f>'Employment &amp; Earnings'!D29</f>
        <v>Basic precious and non-ferrous metals</v>
      </c>
      <c r="D27" s="11">
        <v>6497.8883357379536</v>
      </c>
      <c r="E27" s="11">
        <v>2419.6008570563781</v>
      </c>
      <c r="F27" s="11">
        <f t="shared" si="0"/>
        <v>8917.4891927943318</v>
      </c>
    </row>
    <row r="28" spans="1:6" x14ac:dyDescent="0.25">
      <c r="A28" s="45">
        <v>26</v>
      </c>
      <c r="B28" s="45" t="str">
        <f>'Micro SAM 2015'!A33</f>
        <v>afabm</v>
      </c>
      <c r="C28" s="45" t="str">
        <f>'Employment &amp; Earnings'!D30</f>
        <v>Fabricated metal products</v>
      </c>
      <c r="D28" s="11">
        <v>24646.185098890965</v>
      </c>
      <c r="E28" s="11">
        <v>1904.7120857224827</v>
      </c>
      <c r="F28" s="11">
        <f t="shared" si="0"/>
        <v>26550.897184613448</v>
      </c>
    </row>
    <row r="29" spans="1:6" x14ac:dyDescent="0.25">
      <c r="A29" s="45">
        <v>27</v>
      </c>
      <c r="B29" s="45" t="str">
        <f>'Micro SAM 2015'!A34</f>
        <v>amach</v>
      </c>
      <c r="C29" s="45" t="str">
        <f>'Employment &amp; Earnings'!D31</f>
        <v>Machinery and equipment</v>
      </c>
      <c r="D29" s="11">
        <v>22928.703558903944</v>
      </c>
      <c r="E29" s="11">
        <v>8491.3246652761391</v>
      </c>
      <c r="F29" s="11">
        <f t="shared" si="0"/>
        <v>31420.028224180081</v>
      </c>
    </row>
    <row r="30" spans="1:6" x14ac:dyDescent="0.25">
      <c r="A30" s="45">
        <v>28</v>
      </c>
      <c r="B30" s="45" t="str">
        <f>'Micro SAM 2015'!A35</f>
        <v>aemch</v>
      </c>
      <c r="C30" s="45" t="str">
        <f>'Employment &amp; Earnings'!D32</f>
        <v>Electrical machinery and apparatus</v>
      </c>
      <c r="D30" s="11">
        <v>7189.9847265298376</v>
      </c>
      <c r="E30" s="11">
        <v>298.47270922316432</v>
      </c>
      <c r="F30" s="11">
        <f t="shared" si="0"/>
        <v>7488.4574357530018</v>
      </c>
    </row>
    <row r="31" spans="1:6" x14ac:dyDescent="0.25">
      <c r="A31" s="45">
        <v>29</v>
      </c>
      <c r="B31" s="45" t="str">
        <f>'Micro SAM 2015'!A36</f>
        <v>ardtv</v>
      </c>
      <c r="C31" s="45" t="str">
        <f>'Employment &amp; Earnings'!D33</f>
        <v>Radio, television, communication equipment and apparatus</v>
      </c>
      <c r="D31" s="11">
        <v>3239.7932222993522</v>
      </c>
      <c r="E31" s="11">
        <v>764.51059659548685</v>
      </c>
      <c r="F31" s="11">
        <f t="shared" si="0"/>
        <v>4004.303818894839</v>
      </c>
    </row>
    <row r="32" spans="1:6" x14ac:dyDescent="0.25">
      <c r="A32" s="45">
        <v>30</v>
      </c>
      <c r="B32" s="45" t="str">
        <f>'Micro SAM 2015'!A37</f>
        <v>amopt</v>
      </c>
      <c r="C32" s="45" t="str">
        <f>'Employment &amp; Earnings'!D34</f>
        <v>Medical, precision, optical instruments, watches and clocks</v>
      </c>
      <c r="D32" s="11">
        <v>1359.7644738951271</v>
      </c>
      <c r="E32" s="11">
        <v>1901.0370940466069</v>
      </c>
      <c r="F32" s="11">
        <f t="shared" si="0"/>
        <v>3260.801567941734</v>
      </c>
    </row>
    <row r="33" spans="1:6" x14ac:dyDescent="0.25">
      <c r="A33" s="45">
        <v>31</v>
      </c>
      <c r="B33" s="45" t="str">
        <f>'Micro SAM 2015'!A38</f>
        <v>amtvp</v>
      </c>
      <c r="C33" s="45" t="str">
        <f>'Employment &amp; Earnings'!D35</f>
        <v>Motor vehicles, trailers, parts</v>
      </c>
      <c r="D33" s="11">
        <v>25012.138015995504</v>
      </c>
      <c r="E33" s="11">
        <v>354.63946781929462</v>
      </c>
      <c r="F33" s="11">
        <f t="shared" si="0"/>
        <v>25366.7774838148</v>
      </c>
    </row>
    <row r="34" spans="1:6" x14ac:dyDescent="0.25">
      <c r="A34" s="45">
        <v>32</v>
      </c>
      <c r="B34" s="45" t="str">
        <f>'Micro SAM 2015'!A39</f>
        <v>aotrp</v>
      </c>
      <c r="C34" s="45" t="str">
        <f>'Employment &amp; Earnings'!D36</f>
        <v>Other transport equipment</v>
      </c>
      <c r="D34" s="11">
        <v>4951.6370250983255</v>
      </c>
      <c r="E34" s="11">
        <v>676.50820783602762</v>
      </c>
      <c r="F34" s="11">
        <f t="shared" si="0"/>
        <v>5628.1452329343529</v>
      </c>
    </row>
    <row r="35" spans="1:6" x14ac:dyDescent="0.25">
      <c r="A35" s="45">
        <v>33</v>
      </c>
      <c r="B35" s="45" t="str">
        <f>'Micro SAM 2015'!A40</f>
        <v>afurn</v>
      </c>
      <c r="C35" s="45" t="str">
        <f>'Employment &amp; Earnings'!D37</f>
        <v>Furniture</v>
      </c>
      <c r="D35" s="11">
        <v>4086.1613478448517</v>
      </c>
      <c r="E35" s="11">
        <v>947.40314438198834</v>
      </c>
      <c r="F35" s="11">
        <f t="shared" si="0"/>
        <v>5033.5644922268402</v>
      </c>
    </row>
    <row r="36" spans="1:6" x14ac:dyDescent="0.25">
      <c r="A36" s="45">
        <v>34</v>
      </c>
      <c r="B36" s="45" t="str">
        <f>'Micro SAM 2015'!A41</f>
        <v>aomnf</v>
      </c>
      <c r="C36" s="45" t="str">
        <f>'Employment &amp; Earnings'!D38</f>
        <v>Manufacturing n.e.c, recycling</v>
      </c>
      <c r="D36" s="11">
        <v>5145.198775785585</v>
      </c>
      <c r="E36" s="11">
        <v>15082.863579160296</v>
      </c>
      <c r="F36" s="11">
        <f t="shared" si="0"/>
        <v>20228.06235494588</v>
      </c>
    </row>
    <row r="37" spans="1:6" x14ac:dyDescent="0.25">
      <c r="A37" s="45">
        <v>35</v>
      </c>
      <c r="B37" s="45" t="str">
        <f>'Micro SAM 2015'!A42</f>
        <v>aelcg</v>
      </c>
      <c r="C37" s="45" t="str">
        <f>'Employment &amp; Earnings'!D39</f>
        <v>Electricity, gas, steam and hot water supply</v>
      </c>
      <c r="D37" s="11">
        <v>30704.287890521206</v>
      </c>
      <c r="E37" s="11">
        <v>76878.706172956678</v>
      </c>
      <c r="F37" s="11">
        <f t="shared" si="0"/>
        <v>107582.99406347788</v>
      </c>
    </row>
    <row r="38" spans="1:6" x14ac:dyDescent="0.25">
      <c r="A38" s="45">
        <v>36</v>
      </c>
      <c r="B38" s="45" t="str">
        <f>'Micro SAM 2015'!A43</f>
        <v>awatd</v>
      </c>
      <c r="C38" s="45" t="str">
        <f>'Employment &amp; Earnings'!D40</f>
        <v>Collection, purification and distribution of water</v>
      </c>
      <c r="D38" s="11">
        <v>8042.0019100208028</v>
      </c>
      <c r="E38" s="11">
        <v>21337.108413064627</v>
      </c>
      <c r="F38" s="11">
        <f t="shared" si="0"/>
        <v>29379.110323085428</v>
      </c>
    </row>
    <row r="39" spans="1:6" x14ac:dyDescent="0.25">
      <c r="A39" s="45">
        <v>37</v>
      </c>
      <c r="B39" s="45" t="str">
        <f>'Micro SAM 2015'!A44</f>
        <v>acnst</v>
      </c>
      <c r="C39" s="45" t="str">
        <f>'Employment &amp; Earnings'!D41</f>
        <v>Construction</v>
      </c>
      <c r="D39" s="11">
        <v>58249.185073509951</v>
      </c>
      <c r="E39" s="11">
        <v>64060.464115829913</v>
      </c>
      <c r="F39" s="11">
        <f t="shared" si="0"/>
        <v>122309.64918933986</v>
      </c>
    </row>
    <row r="40" spans="1:6" x14ac:dyDescent="0.25">
      <c r="A40" s="45">
        <v>38</v>
      </c>
      <c r="B40" s="45" t="str">
        <f>'Micro SAM 2015'!A45</f>
        <v>awtrd</v>
      </c>
      <c r="C40" s="45" t="str">
        <f>'Employment &amp; Earnings'!D42</f>
        <v>Wholesale trade, commission trade</v>
      </c>
      <c r="D40" s="11">
        <v>89763.245345250951</v>
      </c>
      <c r="E40" s="11">
        <v>84593.121578675418</v>
      </c>
      <c r="F40" s="11">
        <f t="shared" si="0"/>
        <v>174356.36692392637</v>
      </c>
    </row>
    <row r="41" spans="1:6" x14ac:dyDescent="0.25">
      <c r="A41" s="45">
        <v>39</v>
      </c>
      <c r="B41" s="45" t="str">
        <f>'Micro SAM 2015'!A46</f>
        <v>artrd</v>
      </c>
      <c r="C41" s="45" t="str">
        <f>'Employment &amp; Earnings'!D43</f>
        <v>Retail trade</v>
      </c>
      <c r="D41" s="11">
        <v>73330.387546250728</v>
      </c>
      <c r="E41" s="11">
        <v>68480.32404102436</v>
      </c>
      <c r="F41" s="11">
        <f t="shared" si="0"/>
        <v>141810.71158727509</v>
      </c>
    </row>
    <row r="42" spans="1:6" x14ac:dyDescent="0.25">
      <c r="A42" s="45">
        <v>40</v>
      </c>
      <c r="B42" s="45" t="str">
        <f>'Micro SAM 2015'!A47</f>
        <v>amtvs</v>
      </c>
      <c r="C42" s="45" t="str">
        <f>'Employment &amp; Earnings'!D44</f>
        <v>Sale, maintenance, repair of motor vehicles</v>
      </c>
      <c r="D42" s="11">
        <v>41010.204545349639</v>
      </c>
      <c r="E42" s="11">
        <v>35744.258712961848</v>
      </c>
      <c r="F42" s="11">
        <f t="shared" si="0"/>
        <v>76754.463258311487</v>
      </c>
    </row>
    <row r="43" spans="1:6" x14ac:dyDescent="0.25">
      <c r="A43" s="45">
        <v>41</v>
      </c>
      <c r="B43" s="45" t="str">
        <f>'Micro SAM 2015'!A48</f>
        <v>aacct</v>
      </c>
      <c r="C43" s="45" t="str">
        <f>'Employment &amp; Earnings'!D45</f>
        <v>Hotels and restaurants</v>
      </c>
      <c r="D43" s="11">
        <v>14408.214460993224</v>
      </c>
      <c r="E43" s="11">
        <v>16155.74836479947</v>
      </c>
      <c r="F43" s="11">
        <f t="shared" si="0"/>
        <v>30563.962825792696</v>
      </c>
    </row>
    <row r="44" spans="1:6" x14ac:dyDescent="0.25">
      <c r="A44" s="45">
        <v>42</v>
      </c>
      <c r="B44" s="45" t="str">
        <f>'Micro SAM 2015'!A49</f>
        <v>altrp</v>
      </c>
      <c r="C44" s="45" t="str">
        <f>'Employment &amp; Earnings'!D46</f>
        <v>Land transport, transport via pipe lines</v>
      </c>
      <c r="D44" s="11">
        <v>61529.251455649457</v>
      </c>
      <c r="E44" s="11">
        <v>141695.63326345733</v>
      </c>
      <c r="F44" s="11">
        <f t="shared" si="0"/>
        <v>203224.88471910678</v>
      </c>
    </row>
    <row r="45" spans="1:6" x14ac:dyDescent="0.25">
      <c r="A45" s="45">
        <v>43</v>
      </c>
      <c r="B45" s="45" t="str">
        <f>'Micro SAM 2015'!A50</f>
        <v>awtrp</v>
      </c>
      <c r="C45" s="45" t="str">
        <f>'Employment &amp; Earnings'!D47</f>
        <v>Water transport</v>
      </c>
      <c r="D45" s="11">
        <v>139.0000330132917</v>
      </c>
      <c r="E45" s="11">
        <v>1749.529701846189</v>
      </c>
      <c r="F45" s="11">
        <f t="shared" si="0"/>
        <v>1888.5297348594806</v>
      </c>
    </row>
    <row r="46" spans="1:6" x14ac:dyDescent="0.25">
      <c r="A46" s="45">
        <v>44</v>
      </c>
      <c r="B46" s="45" t="str">
        <f>'Micro SAM 2015'!A51</f>
        <v>aatrp</v>
      </c>
      <c r="C46" s="45" t="str">
        <f>'Employment &amp; Earnings'!D48</f>
        <v>Air transport</v>
      </c>
      <c r="D46" s="11">
        <v>4650.2993500863586</v>
      </c>
      <c r="E46" s="11">
        <v>10851.053947268634</v>
      </c>
      <c r="F46" s="11">
        <f t="shared" si="0"/>
        <v>15501.353297354992</v>
      </c>
    </row>
    <row r="47" spans="1:6" x14ac:dyDescent="0.25">
      <c r="A47" s="45">
        <v>45</v>
      </c>
      <c r="B47" s="45" t="str">
        <f>'Micro SAM 2015'!A52</f>
        <v>atrps</v>
      </c>
      <c r="C47" s="45" t="str">
        <f>'Employment &amp; Earnings'!D49</f>
        <v>Auxiliary transport</v>
      </c>
      <c r="D47" s="11">
        <v>20956.548836947644</v>
      </c>
      <c r="E47" s="11">
        <v>20068.574489778915</v>
      </c>
      <c r="F47" s="11">
        <f t="shared" si="0"/>
        <v>41025.123326726563</v>
      </c>
    </row>
    <row r="48" spans="1:6" x14ac:dyDescent="0.25">
      <c r="A48" s="45">
        <v>46</v>
      </c>
      <c r="B48" s="45" t="str">
        <f>'Micro SAM 2015'!A53</f>
        <v>apost</v>
      </c>
      <c r="C48" s="45" t="str">
        <f>'Employment &amp; Earnings'!D50</f>
        <v>Post and telecommunication</v>
      </c>
      <c r="D48" s="11">
        <v>28038.927712035045</v>
      </c>
      <c r="E48" s="11">
        <v>39522.612061512249</v>
      </c>
      <c r="F48" s="11">
        <f t="shared" si="0"/>
        <v>67561.539773547294</v>
      </c>
    </row>
    <row r="49" spans="1:6" x14ac:dyDescent="0.25">
      <c r="A49" s="45">
        <v>47</v>
      </c>
      <c r="B49" s="45" t="str">
        <f>'Micro SAM 2015'!A54</f>
        <v>afins</v>
      </c>
      <c r="C49" s="45" t="str">
        <f>'Employment &amp; Earnings'!D51</f>
        <v>Financial intermediation</v>
      </c>
      <c r="D49" s="11">
        <v>85641.808940412564</v>
      </c>
      <c r="E49" s="11">
        <v>75778.26355786201</v>
      </c>
      <c r="F49" s="11">
        <f t="shared" si="0"/>
        <v>161420.07249827456</v>
      </c>
    </row>
    <row r="50" spans="1:6" x14ac:dyDescent="0.25">
      <c r="A50" s="45">
        <v>48</v>
      </c>
      <c r="B50" s="45" t="str">
        <f>'Micro SAM 2015'!A55</f>
        <v>ainsp</v>
      </c>
      <c r="C50" s="45" t="str">
        <f>'Employment &amp; Earnings'!D52</f>
        <v>Insurance and pension funding</v>
      </c>
      <c r="D50" s="11">
        <v>37323.355864507495</v>
      </c>
      <c r="E50" s="11">
        <v>43165.513085092964</v>
      </c>
      <c r="F50" s="11">
        <f t="shared" si="0"/>
        <v>80488.868949600466</v>
      </c>
    </row>
    <row r="51" spans="1:6" x14ac:dyDescent="0.25">
      <c r="A51" s="45">
        <v>49</v>
      </c>
      <c r="B51" s="45" t="str">
        <f>'Micro SAM 2015'!A56</f>
        <v>aofin</v>
      </c>
      <c r="C51" s="45" t="str">
        <f>'Employment &amp; Earnings'!D53</f>
        <v>Activities to financial intermediation</v>
      </c>
      <c r="D51" s="11">
        <v>58964.014004285826</v>
      </c>
      <c r="E51" s="11">
        <v>36684.77067309765</v>
      </c>
      <c r="F51" s="11">
        <f t="shared" si="0"/>
        <v>95648.784677383475</v>
      </c>
    </row>
    <row r="52" spans="1:6" x14ac:dyDescent="0.25">
      <c r="A52" s="45">
        <v>50</v>
      </c>
      <c r="B52" s="45" t="str">
        <f>'Micro SAM 2015'!A57</f>
        <v>areal</v>
      </c>
      <c r="C52" s="45" t="str">
        <f>'Employment &amp; Earnings'!D54</f>
        <v>Real estate activities</v>
      </c>
      <c r="D52" s="11">
        <v>15003.003563297945</v>
      </c>
      <c r="E52" s="11">
        <v>164493.65451760797</v>
      </c>
      <c r="F52" s="11">
        <f t="shared" si="0"/>
        <v>179496.65808090591</v>
      </c>
    </row>
    <row r="53" spans="1:6" x14ac:dyDescent="0.25">
      <c r="A53" s="45">
        <v>51</v>
      </c>
      <c r="B53" s="45" t="str">
        <f>'Micro SAM 2015'!A58</f>
        <v>arent</v>
      </c>
      <c r="C53" s="45" t="str">
        <f>'Employment &amp; Earnings'!D55</f>
        <v>Renting of machinery and equipment</v>
      </c>
      <c r="D53" s="11">
        <v>3332.0007913689824</v>
      </c>
      <c r="E53" s="11">
        <v>4448.6779397715436</v>
      </c>
      <c r="F53" s="11">
        <f t="shared" si="0"/>
        <v>7780.678731140526</v>
      </c>
    </row>
    <row r="54" spans="1:6" x14ac:dyDescent="0.25">
      <c r="A54" s="45">
        <v>52</v>
      </c>
      <c r="B54" s="45" t="str">
        <f>'Micro SAM 2015'!A59</f>
        <v>acomp</v>
      </c>
      <c r="C54" s="45" t="str">
        <f>'Employment &amp; Earnings'!D56</f>
        <v>Computer and related activities</v>
      </c>
      <c r="D54" s="11">
        <v>7408.6017595847015</v>
      </c>
      <c r="E54" s="11">
        <v>330.0173179281789</v>
      </c>
      <c r="F54" s="11">
        <f t="shared" si="0"/>
        <v>7738.6190775128807</v>
      </c>
    </row>
    <row r="55" spans="1:6" x14ac:dyDescent="0.25">
      <c r="A55" s="45">
        <v>53</v>
      </c>
      <c r="B55" s="45" t="str">
        <f>'Micro SAM 2015'!A60</f>
        <v>arsea</v>
      </c>
      <c r="C55" s="45" t="str">
        <f>'Employment &amp; Earnings'!D57</f>
        <v>Research and experimental development</v>
      </c>
      <c r="D55" s="11">
        <v>4432.0010526252436</v>
      </c>
      <c r="E55" s="11">
        <v>6138.4953277903705</v>
      </c>
      <c r="F55" s="11">
        <f t="shared" si="0"/>
        <v>10570.496380415614</v>
      </c>
    </row>
    <row r="56" spans="1:6" x14ac:dyDescent="0.25">
      <c r="A56" s="45">
        <v>54</v>
      </c>
      <c r="B56" s="45" t="str">
        <f>'Micro SAM 2015'!A61</f>
        <v>aobus</v>
      </c>
      <c r="C56" s="45" t="str">
        <f>'Employment &amp; Earnings'!D58</f>
        <v>Other business activities</v>
      </c>
      <c r="D56" s="11">
        <v>91920.621831666125</v>
      </c>
      <c r="E56" s="11">
        <v>32319.74396700706</v>
      </c>
      <c r="F56" s="11">
        <f t="shared" si="0"/>
        <v>124240.36579867319</v>
      </c>
    </row>
    <row r="57" spans="1:6" x14ac:dyDescent="0.25">
      <c r="A57" s="45">
        <v>55</v>
      </c>
      <c r="B57" s="45" t="str">
        <f>'Micro SAM 2015'!A62</f>
        <v>apuba</v>
      </c>
      <c r="C57" s="45" t="str">
        <f>'Employment &amp; Earnings'!D59</f>
        <v>Government</v>
      </c>
      <c r="D57" s="11">
        <v>543592.72910633858</v>
      </c>
      <c r="E57" s="11">
        <v>75708.952996753622</v>
      </c>
      <c r="F57" s="11">
        <f t="shared" si="0"/>
        <v>619301.6821030922</v>
      </c>
    </row>
    <row r="58" spans="1:6" x14ac:dyDescent="0.25">
      <c r="A58" s="45">
        <v>56</v>
      </c>
      <c r="B58" s="45" t="str">
        <f>'Micro SAM 2015'!A63</f>
        <v>aeduc</v>
      </c>
      <c r="C58" s="45" t="str">
        <f>'Employment &amp; Earnings'!D60</f>
        <v>Education</v>
      </c>
      <c r="D58" s="11">
        <v>15526.842644350785</v>
      </c>
      <c r="E58" s="11">
        <v>21235.047899827012</v>
      </c>
      <c r="F58" s="11">
        <f t="shared" si="0"/>
        <v>36761.890544177797</v>
      </c>
    </row>
    <row r="59" spans="1:6" x14ac:dyDescent="0.25">
      <c r="A59" s="45">
        <v>57</v>
      </c>
      <c r="B59" s="45" t="str">
        <f>'Micro SAM 2015'!A64</f>
        <v>aheal</v>
      </c>
      <c r="C59" s="45" t="str">
        <f>'Employment &amp; Earnings'!D61</f>
        <v>Health and social work</v>
      </c>
      <c r="D59" s="11">
        <v>36664.30259937753</v>
      </c>
      <c r="E59" s="11">
        <v>32760.166990356254</v>
      </c>
      <c r="F59" s="11">
        <f t="shared" si="0"/>
        <v>69424.469589733781</v>
      </c>
    </row>
    <row r="60" spans="1:6" x14ac:dyDescent="0.25">
      <c r="A60" s="45">
        <v>58</v>
      </c>
      <c r="B60" s="45" t="str">
        <f>'Micro SAM 2015'!A65</f>
        <v>awast</v>
      </c>
      <c r="C60" s="45" t="str">
        <f>'Employment &amp; Earnings'!D62</f>
        <v>Sewerage and refuse disposal</v>
      </c>
      <c r="D60" s="11">
        <v>374.64640105250191</v>
      </c>
      <c r="E60" s="11">
        <v>661.21441410926172</v>
      </c>
      <c r="F60" s="11">
        <f t="shared" si="0"/>
        <v>1035.8608151617636</v>
      </c>
    </row>
    <row r="61" spans="1:6" x14ac:dyDescent="0.25">
      <c r="A61" s="45">
        <v>59</v>
      </c>
      <c r="B61" s="45" t="str">
        <f>'Micro SAM 2015'!A66</f>
        <v>amorg</v>
      </c>
      <c r="C61" s="45" t="str">
        <f>'Employment &amp; Earnings'!D63</f>
        <v>Activities of membership organisations</v>
      </c>
      <c r="D61" s="11">
        <v>885.13977234728645</v>
      </c>
      <c r="E61" s="11">
        <v>865.20263373354805</v>
      </c>
      <c r="F61" s="11">
        <f t="shared" si="0"/>
        <v>1750.3424060808345</v>
      </c>
    </row>
    <row r="62" spans="1:6" x14ac:dyDescent="0.25">
      <c r="A62" s="45">
        <v>60</v>
      </c>
      <c r="B62" s="45" t="str">
        <f>'Micro SAM 2015'!A67</f>
        <v>arecr</v>
      </c>
      <c r="C62" s="45" t="str">
        <f>'Employment &amp; Earnings'!D64</f>
        <v>Recreational, cultural and sporting activities</v>
      </c>
      <c r="D62" s="11">
        <v>6097.5413123936351</v>
      </c>
      <c r="E62" s="11">
        <v>4394.3830398814498</v>
      </c>
      <c r="F62" s="11">
        <f t="shared" si="0"/>
        <v>10491.924352275084</v>
      </c>
    </row>
    <row r="63" spans="1:6" x14ac:dyDescent="0.25">
      <c r="A63" s="45">
        <v>61</v>
      </c>
      <c r="B63" s="45" t="str">
        <f>'Micro SAM 2015'!A68</f>
        <v>aoact</v>
      </c>
      <c r="C63" s="45" t="str">
        <f>'Employment &amp; Earnings'!D65</f>
        <v>Other activities</v>
      </c>
      <c r="D63" s="11">
        <v>832.54161130962757</v>
      </c>
      <c r="E63" s="11">
        <v>651.26486587459647</v>
      </c>
      <c r="F63" s="11">
        <f t="shared" si="0"/>
        <v>1483.8064771842241</v>
      </c>
    </row>
    <row r="64" spans="1:6" x14ac:dyDescent="0.25">
      <c r="A64" s="45">
        <v>62</v>
      </c>
      <c r="B64" s="45" t="str">
        <f>'Micro SAM 2015'!A69</f>
        <v>anobs</v>
      </c>
      <c r="C64" s="45" t="str">
        <f>'Employment &amp; Earnings'!D66</f>
        <v>Non-observed, informal, non-profit, households,</v>
      </c>
      <c r="D64" s="11">
        <v>105537.6196070658</v>
      </c>
      <c r="E64" s="11">
        <v>196226.76952293917</v>
      </c>
      <c r="F64" s="11">
        <f t="shared" si="0"/>
        <v>301764.38913000497</v>
      </c>
    </row>
    <row r="65" spans="1:6" x14ac:dyDescent="0.25">
      <c r="A65" s="45"/>
      <c r="B65" s="45" t="s">
        <v>241</v>
      </c>
      <c r="C65" s="45" t="s">
        <v>356</v>
      </c>
      <c r="D65" s="53">
        <f>SUM(D3:D64)</f>
        <v>1906052.0000000005</v>
      </c>
      <c r="E65" s="53">
        <f>SUM(E3:E64)</f>
        <v>1647389.9999999993</v>
      </c>
      <c r="F65" s="53">
        <f>SUM(F3:F64)</f>
        <v>3553442.0000000009</v>
      </c>
    </row>
    <row r="66" spans="1:6" x14ac:dyDescent="0.25">
      <c r="A66" s="45"/>
      <c r="B66" s="45"/>
      <c r="C66" s="45" t="s">
        <v>354</v>
      </c>
      <c r="D66" s="54">
        <f t="array" ref="D66:F66">D65:F65-TRANSPOSE('Macro SAM 2015 + GDP'!V5:V7)*1000</f>
        <v>4.6566128730773926E-10</v>
      </c>
      <c r="E66" s="54">
        <v>-6.9849193096160889E-10</v>
      </c>
      <c r="F66" s="54">
        <v>9.3132257461547852E-10</v>
      </c>
    </row>
  </sheetData>
  <hyperlinks>
    <hyperlink ref="A1" location="'Cover'!A1" display="Cover" xr:uid="{00000000-0004-0000-0500-000000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D17"/>
  <sheetViews>
    <sheetView workbookViewId="0"/>
  </sheetViews>
  <sheetFormatPr defaultRowHeight="15" x14ac:dyDescent="0.25"/>
  <cols>
    <col min="3" max="4" width="13.7109375" customWidth="1"/>
  </cols>
  <sheetData>
    <row r="1" spans="1:4" x14ac:dyDescent="0.25">
      <c r="A1" s="62" t="s">
        <v>490</v>
      </c>
    </row>
    <row r="2" spans="1:4" ht="30" x14ac:dyDescent="0.25">
      <c r="B2" s="45" t="s">
        <v>357</v>
      </c>
      <c r="C2" s="55" t="s">
        <v>358</v>
      </c>
      <c r="D2" s="55" t="s">
        <v>359</v>
      </c>
    </row>
    <row r="3" spans="1:4" x14ac:dyDescent="0.25">
      <c r="B3" s="45" t="s">
        <v>360</v>
      </c>
      <c r="C3" s="11">
        <v>1662494.3</v>
      </c>
      <c r="D3" s="11">
        <v>9543243.9000000004</v>
      </c>
    </row>
    <row r="4" spans="1:4" x14ac:dyDescent="0.25">
      <c r="B4" s="45" t="s">
        <v>361</v>
      </c>
      <c r="C4" s="11">
        <v>1662338.9</v>
      </c>
      <c r="D4" s="11">
        <v>7676306.7000000002</v>
      </c>
    </row>
    <row r="5" spans="1:4" x14ac:dyDescent="0.25">
      <c r="B5" s="45" t="s">
        <v>362</v>
      </c>
      <c r="C5" s="11">
        <v>1660995.1</v>
      </c>
      <c r="D5" s="11">
        <v>6384787.5999999996</v>
      </c>
    </row>
    <row r="6" spans="1:4" x14ac:dyDescent="0.25">
      <c r="B6" s="45" t="s">
        <v>363</v>
      </c>
      <c r="C6" s="11">
        <v>1662341.7</v>
      </c>
      <c r="D6" s="11">
        <v>5508002.5</v>
      </c>
    </row>
    <row r="7" spans="1:4" x14ac:dyDescent="0.25">
      <c r="B7" s="45" t="s">
        <v>364</v>
      </c>
      <c r="C7" s="11">
        <v>1661585.6</v>
      </c>
      <c r="D7" s="11">
        <v>4849239.9000000004</v>
      </c>
    </row>
    <row r="8" spans="1:4" x14ac:dyDescent="0.25">
      <c r="B8" s="45" t="s">
        <v>365</v>
      </c>
      <c r="C8" s="11">
        <v>1661812.9</v>
      </c>
      <c r="D8" s="11">
        <v>4528635</v>
      </c>
    </row>
    <row r="9" spans="1:4" x14ac:dyDescent="0.25">
      <c r="B9" s="45" t="s">
        <v>366</v>
      </c>
      <c r="C9" s="11">
        <v>1661913.6</v>
      </c>
      <c r="D9" s="11">
        <v>4030126</v>
      </c>
    </row>
    <row r="10" spans="1:4" x14ac:dyDescent="0.25">
      <c r="B10" s="45" t="s">
        <v>367</v>
      </c>
      <c r="C10" s="11">
        <v>1661959.3</v>
      </c>
      <c r="D10" s="11">
        <v>4215883.8</v>
      </c>
    </row>
    <row r="11" spans="1:4" x14ac:dyDescent="0.25">
      <c r="B11" s="45" t="s">
        <v>368</v>
      </c>
      <c r="C11" s="11">
        <v>1661703.6</v>
      </c>
      <c r="D11" s="11">
        <v>4324441.5</v>
      </c>
    </row>
    <row r="12" spans="1:4" x14ac:dyDescent="0.25">
      <c r="B12" s="45" t="s">
        <v>369</v>
      </c>
      <c r="C12" s="11">
        <v>333857.90000000002</v>
      </c>
      <c r="D12" s="11">
        <v>847827.1</v>
      </c>
    </row>
    <row r="13" spans="1:4" x14ac:dyDescent="0.25">
      <c r="B13" s="45" t="s">
        <v>370</v>
      </c>
      <c r="C13" s="11">
        <v>330922.40000000002</v>
      </c>
      <c r="D13" s="11">
        <v>742519.5</v>
      </c>
    </row>
    <row r="14" spans="1:4" x14ac:dyDescent="0.25">
      <c r="B14" s="45" t="s">
        <v>371</v>
      </c>
      <c r="C14" s="11">
        <v>332332.59999999998</v>
      </c>
      <c r="D14" s="11">
        <v>764748.80000000005</v>
      </c>
    </row>
    <row r="15" spans="1:4" x14ac:dyDescent="0.25">
      <c r="B15" s="45" t="s">
        <v>372</v>
      </c>
      <c r="C15" s="11">
        <v>333148.7</v>
      </c>
      <c r="D15" s="11">
        <v>708409.5</v>
      </c>
    </row>
    <row r="16" spans="1:4" x14ac:dyDescent="0.25">
      <c r="B16" s="45" t="s">
        <v>373</v>
      </c>
      <c r="C16" s="11">
        <v>331285.8</v>
      </c>
      <c r="D16" s="11">
        <v>643255.61</v>
      </c>
    </row>
    <row r="17" spans="2:4" x14ac:dyDescent="0.25">
      <c r="B17" s="45" t="s">
        <v>254</v>
      </c>
      <c r="C17" s="53">
        <f>SUM(C3:C16)</f>
        <v>16618692.400000002</v>
      </c>
      <c r="D17" s="53">
        <f>SUM(D3:D16)</f>
        <v>54767427.409999996</v>
      </c>
    </row>
  </sheetData>
  <hyperlinks>
    <hyperlink ref="A1" location="'Cover'!A1" display="Cover" xr:uid="{00000000-0004-0000-0600-000000000000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</vt:i4>
      </vt:variant>
    </vt:vector>
  </HeadingPairs>
  <TitlesOfParts>
    <vt:vector size="8" baseType="lpstr">
      <vt:lpstr>Cover</vt:lpstr>
      <vt:lpstr>Notes</vt:lpstr>
      <vt:lpstr>Macro SAM 2015 + GDP</vt:lpstr>
      <vt:lpstr>Micro SAM 2015</vt:lpstr>
      <vt:lpstr>Employment &amp; Earnings</vt:lpstr>
      <vt:lpstr>Industry GDP</vt:lpstr>
      <vt:lpstr>Households</vt:lpstr>
      <vt:lpstr>Notes!OLE_LINK1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2018-03-22T13:46:01Z</dcterms:created>
  <dcterms:modified xsi:type="dcterms:W3CDTF">2019-03-25T12:12:21Z</dcterms:modified>
</cp:coreProperties>
</file>